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个人相关\YAO\东北大学\论文初稿\RCS\"/>
    </mc:Choice>
  </mc:AlternateContent>
  <xr:revisionPtr revIDLastSave="0" documentId="13_ncr:1_{432FFCBA-88D1-459C-AC48-57EBCC4A7DF9}" xr6:coauthVersionLast="47" xr6:coauthVersionMax="47" xr10:uidLastSave="{00000000-0000-0000-0000-000000000000}"/>
  <bookViews>
    <workbookView xWindow="-108" yWindow="-108" windowWidth="30936" windowHeight="18696" xr2:uid="{27D06646-0ABD-44AA-939E-E60D0377D794}"/>
  </bookViews>
  <sheets>
    <sheet name="Fig.3" sheetId="1" r:id="rId1"/>
    <sheet name="Fig.4" sheetId="2" r:id="rId2"/>
    <sheet name="Fig.5" sheetId="3" r:id="rId3"/>
    <sheet name="Fig.6" sheetId="4" r:id="rId4"/>
    <sheet name="Fig.7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" i="5" l="1"/>
  <c r="G24" i="5"/>
  <c r="G25" i="5" s="1"/>
  <c r="F24" i="5"/>
  <c r="F25" i="5" s="1"/>
  <c r="E24" i="5"/>
  <c r="E25" i="5" s="1"/>
  <c r="D24" i="5"/>
  <c r="D25" i="5" s="1"/>
  <c r="C24" i="5"/>
  <c r="C25" i="5" s="1"/>
  <c r="B24" i="5"/>
  <c r="B25" i="5" s="1"/>
  <c r="L12" i="5"/>
  <c r="G8" i="5"/>
  <c r="F8" i="5"/>
  <c r="G7" i="5"/>
  <c r="F7" i="5"/>
  <c r="E7" i="5"/>
  <c r="E8" i="5" s="1"/>
  <c r="D7" i="5"/>
  <c r="D8" i="5" s="1"/>
  <c r="C7" i="5"/>
  <c r="C8" i="5" s="1"/>
  <c r="B7" i="5"/>
  <c r="B8" i="5" s="1"/>
  <c r="O21" i="1" l="1"/>
  <c r="K21" i="1"/>
  <c r="G21" i="1"/>
  <c r="C21" i="1"/>
  <c r="O20" i="1"/>
  <c r="K20" i="1"/>
  <c r="G20" i="1"/>
  <c r="C20" i="1"/>
  <c r="O19" i="1"/>
  <c r="K19" i="1"/>
  <c r="G19" i="1"/>
  <c r="C19" i="1"/>
  <c r="O18" i="1"/>
  <c r="K18" i="1"/>
  <c r="G18" i="1"/>
  <c r="C18" i="1"/>
  <c r="O17" i="1"/>
  <c r="K17" i="1"/>
  <c r="G17" i="1"/>
  <c r="C17" i="1"/>
  <c r="O16" i="1"/>
  <c r="K16" i="1"/>
  <c r="G16" i="1"/>
  <c r="C16" i="1"/>
  <c r="O15" i="1"/>
  <c r="K15" i="1"/>
  <c r="G15" i="1"/>
  <c r="C15" i="1"/>
  <c r="O14" i="1"/>
  <c r="K14" i="1"/>
  <c r="G14" i="1"/>
  <c r="C14" i="1"/>
  <c r="O13" i="1"/>
  <c r="K13" i="1"/>
  <c r="G13" i="1"/>
  <c r="C13" i="1"/>
  <c r="O12" i="1"/>
  <c r="K12" i="1"/>
  <c r="G12" i="1"/>
  <c r="C12" i="1"/>
  <c r="O11" i="1"/>
  <c r="K11" i="1"/>
  <c r="G11" i="1"/>
  <c r="C11" i="1"/>
  <c r="O10" i="1"/>
  <c r="K10" i="1"/>
  <c r="G10" i="1"/>
  <c r="C10" i="1"/>
  <c r="O9" i="1"/>
  <c r="K9" i="1"/>
  <c r="G9" i="1"/>
  <c r="C9" i="1"/>
  <c r="O8" i="1"/>
  <c r="K8" i="1"/>
  <c r="G8" i="1"/>
  <c r="C8" i="1"/>
  <c r="O7" i="1"/>
  <c r="K7" i="1"/>
  <c r="G7" i="1"/>
  <c r="C7" i="1"/>
</calcChain>
</file>

<file path=xl/sharedStrings.xml><?xml version="1.0" encoding="utf-8"?>
<sst xmlns="http://schemas.openxmlformats.org/spreadsheetml/2006/main" count="258" uniqueCount="94">
  <si>
    <t>pH</t>
  </si>
  <si>
    <t>ZetaPotential</t>
  </si>
  <si>
    <t>-</t>
  </si>
  <si>
    <t>V</t>
  </si>
  <si>
    <t>mV</t>
    <phoneticPr fontId="1" type="noConversion"/>
  </si>
  <si>
    <t>NF1000</t>
  </si>
  <si>
    <t>NF1000</t>
    <phoneticPr fontId="1" type="noConversion"/>
  </si>
  <si>
    <t>NF1000-EDA</t>
  </si>
  <si>
    <t>NF1000-EDA</t>
    <phoneticPr fontId="1" type="noConversion"/>
  </si>
  <si>
    <t>NF270</t>
  </si>
  <si>
    <t>NF270</t>
    <phoneticPr fontId="1" type="noConversion"/>
  </si>
  <si>
    <t>NF270-EDA</t>
  </si>
  <si>
    <t>NF270-EDA</t>
    <phoneticPr fontId="1" type="noConversion"/>
  </si>
  <si>
    <t>BE</t>
  </si>
  <si>
    <t>Intensity</t>
  </si>
  <si>
    <t>Zeta Potential (Fig.1e)</t>
    <phoneticPr fontId="1" type="noConversion"/>
  </si>
  <si>
    <r>
      <t>XPS (Fig.1f</t>
    </r>
    <r>
      <rPr>
        <sz val="11"/>
        <color theme="1"/>
        <rFont val="等线"/>
        <family val="2"/>
        <charset val="134"/>
      </rPr>
      <t>）</t>
    </r>
    <phoneticPr fontId="1" type="noConversion"/>
  </si>
  <si>
    <t>Ethylene Glycol</t>
  </si>
  <si>
    <t>Glycerol</t>
  </si>
  <si>
    <t>PEG200</t>
  </si>
  <si>
    <t>PEG300</t>
  </si>
  <si>
    <t>PEG400</t>
  </si>
  <si>
    <t>PEG600</t>
  </si>
  <si>
    <t>Molecular weight</t>
    <phoneticPr fontId="1" type="noConversion"/>
  </si>
  <si>
    <t>Membrane</t>
    <phoneticPr fontId="1" type="noConversion"/>
  </si>
  <si>
    <t>Rejection [%]</t>
    <phoneticPr fontId="1" type="noConversion"/>
  </si>
  <si>
    <t>rejection of neutral molecule (Fig.1g)</t>
    <phoneticPr fontId="1" type="noConversion"/>
  </si>
  <si>
    <t>Pore diameter (nm)</t>
  </si>
  <si>
    <t>Probability function Density</t>
  </si>
  <si>
    <t>pore size distribution (Fig.1h)</t>
    <phoneticPr fontId="1" type="noConversion"/>
  </si>
  <si>
    <t>MgSO4</t>
  </si>
  <si>
    <t>Na2SO4</t>
  </si>
  <si>
    <t>MgCl2</t>
  </si>
  <si>
    <t>NaCl</t>
  </si>
  <si>
    <t>Rejection of single slat solution (Fig.1g)</t>
    <phoneticPr fontId="1" type="noConversion"/>
  </si>
  <si>
    <t xml:space="preserve">Flux of single slat solution </t>
    <phoneticPr fontId="1" type="noConversion"/>
  </si>
  <si>
    <t>δ</t>
  </si>
  <si>
    <t>Flux [L/m^2/h]</t>
    <phoneticPr fontId="1" type="noConversion"/>
  </si>
  <si>
    <t>P(Li)</t>
    <phoneticPr fontId="1" type="noConversion"/>
  </si>
  <si>
    <t>P(Ni)</t>
    <phoneticPr fontId="1" type="noConversion"/>
  </si>
  <si>
    <t>P(Co)</t>
    <phoneticPr fontId="1" type="noConversion"/>
  </si>
  <si>
    <t>S(Li/Ni)</t>
  </si>
  <si>
    <t>S(Li/Co)</t>
  </si>
  <si>
    <t>permeate pH</t>
  </si>
  <si>
    <t>feed pH</t>
    <phoneticPr fontId="1" type="noConversion"/>
  </si>
  <si>
    <t>P(Li) [%]</t>
    <phoneticPr fontId="1" type="noConversion"/>
  </si>
  <si>
    <t>P(Ni) [%]</t>
    <phoneticPr fontId="1" type="noConversion"/>
  </si>
  <si>
    <t>P(Co) [%]</t>
    <phoneticPr fontId="1" type="noConversion"/>
  </si>
  <si>
    <t>Pressure
(Mpa)</t>
  </si>
  <si>
    <t>water flux [L/m^2/h]</t>
    <phoneticPr fontId="1" type="noConversion"/>
  </si>
  <si>
    <r>
      <t>J</t>
    </r>
    <r>
      <rPr>
        <vertAlign val="subscript"/>
        <sz val="11"/>
        <color theme="1"/>
        <rFont val="Times New Roman"/>
        <family val="1"/>
      </rPr>
      <t>Li</t>
    </r>
    <r>
      <rPr>
        <sz val="11"/>
        <color theme="1"/>
        <rFont val="Times New Roman"/>
        <family val="1"/>
      </rPr>
      <t xml:space="preserve"> [mol/(m-2•h)</t>
    </r>
    <r>
      <rPr>
        <sz val="11"/>
        <color theme="1"/>
        <rFont val="DengXian"/>
        <family val="1"/>
        <charset val="134"/>
      </rPr>
      <t>]</t>
    </r>
    <phoneticPr fontId="1" type="noConversion"/>
  </si>
  <si>
    <r>
      <t>J</t>
    </r>
    <r>
      <rPr>
        <vertAlign val="subscript"/>
        <sz val="11"/>
        <color theme="1"/>
        <rFont val="Times New Roman"/>
        <family val="1"/>
      </rPr>
      <t>Ni</t>
    </r>
    <r>
      <rPr>
        <sz val="11"/>
        <color theme="1"/>
        <rFont val="Times New Roman"/>
        <family val="1"/>
      </rPr>
      <t xml:space="preserve"> [mol/(m-3•h)]</t>
    </r>
    <phoneticPr fontId="1" type="noConversion"/>
  </si>
  <si>
    <r>
      <t>J</t>
    </r>
    <r>
      <rPr>
        <vertAlign val="subscript"/>
        <sz val="11"/>
        <color theme="1"/>
        <rFont val="Times New Roman"/>
        <family val="1"/>
      </rPr>
      <t>Co</t>
    </r>
    <r>
      <rPr>
        <sz val="11"/>
        <color theme="1"/>
        <rFont val="Times New Roman"/>
        <family val="1"/>
      </rPr>
      <t xml:space="preserve"> [mol/(m-4•h)]</t>
    </r>
    <phoneticPr fontId="1" type="noConversion"/>
  </si>
  <si>
    <t>pH(practical)</t>
  </si>
  <si>
    <t>S(Li/Mn)</t>
  </si>
  <si>
    <t>δS(Li/Ni)</t>
  </si>
  <si>
    <t>δS(Li/Co)</t>
  </si>
  <si>
    <t>δS(Li/Mn)</t>
  </si>
  <si>
    <t>Average(Li+/M2+ Mass ratio)</t>
  </si>
  <si>
    <t>δ(Li+/M2+ Mass ratio)</t>
    <phoneticPr fontId="1" type="noConversion"/>
  </si>
  <si>
    <t>P(Cu)</t>
    <phoneticPr fontId="1" type="noConversion"/>
  </si>
  <si>
    <t>P(Mn)</t>
    <phoneticPr fontId="1" type="noConversion"/>
  </si>
  <si>
    <t>P(Al)</t>
    <phoneticPr fontId="1" type="noConversion"/>
  </si>
  <si>
    <t>δ (Li)</t>
    <phoneticPr fontId="1" type="noConversion"/>
  </si>
  <si>
    <r>
      <t>δ(Ni</t>
    </r>
    <r>
      <rPr>
        <sz val="11"/>
        <color theme="1"/>
        <rFont val="DengXian"/>
        <family val="1"/>
        <charset val="134"/>
      </rPr>
      <t>)</t>
    </r>
    <phoneticPr fontId="1" type="noConversion"/>
  </si>
  <si>
    <t>δ(Co)</t>
    <phoneticPr fontId="1" type="noConversion"/>
  </si>
  <si>
    <t>δ(Mn)</t>
    <phoneticPr fontId="1" type="noConversion"/>
  </si>
  <si>
    <r>
      <t>δ(Al</t>
    </r>
    <r>
      <rPr>
        <sz val="11"/>
        <color theme="1"/>
        <rFont val="DengXian"/>
        <family val="1"/>
        <charset val="134"/>
      </rPr>
      <t>)</t>
    </r>
    <phoneticPr fontId="1" type="noConversion"/>
  </si>
  <si>
    <r>
      <t>δ(Cu</t>
    </r>
    <r>
      <rPr>
        <sz val="11"/>
        <color theme="1"/>
        <rFont val="DengXian"/>
        <family val="1"/>
        <charset val="134"/>
      </rPr>
      <t>)</t>
    </r>
    <phoneticPr fontId="1" type="noConversion"/>
  </si>
  <si>
    <t>1st permeate</t>
    <phoneticPr fontId="1" type="noConversion"/>
  </si>
  <si>
    <t>Li</t>
    <phoneticPr fontId="1" type="noConversion"/>
  </si>
  <si>
    <t>Ni</t>
    <phoneticPr fontId="1" type="noConversion"/>
  </si>
  <si>
    <t>Co</t>
    <phoneticPr fontId="1" type="noConversion"/>
  </si>
  <si>
    <t>Mn</t>
    <phoneticPr fontId="1" type="noConversion"/>
  </si>
  <si>
    <t>Al</t>
    <phoneticPr fontId="1" type="noConversion"/>
  </si>
  <si>
    <t>Cu</t>
    <phoneticPr fontId="1" type="noConversion"/>
  </si>
  <si>
    <t>production</t>
    <phoneticPr fontId="1" type="noConversion"/>
  </si>
  <si>
    <t>ppm</t>
    <phoneticPr fontId="1" type="noConversion"/>
  </si>
  <si>
    <t>Li2CO3 in dissolved solution</t>
    <phoneticPr fontId="1" type="noConversion"/>
  </si>
  <si>
    <t>permeate</t>
    <phoneticPr fontId="1" type="noConversion"/>
  </si>
  <si>
    <t>Li2CO3 purity</t>
    <phoneticPr fontId="1" type="noConversion"/>
  </si>
  <si>
    <t>concentrated</t>
    <phoneticPr fontId="1" type="noConversion"/>
  </si>
  <si>
    <t>Li2CO3 content</t>
    <phoneticPr fontId="1" type="noConversion"/>
  </si>
  <si>
    <t>mol concentration (mol/L)</t>
    <phoneticPr fontId="1" type="noConversion"/>
  </si>
  <si>
    <t>1st permeate product</t>
    <phoneticPr fontId="1" type="noConversion"/>
  </si>
  <si>
    <t>1st Li2CO3 (2.5g/L)</t>
    <phoneticPr fontId="1" type="noConversion"/>
  </si>
  <si>
    <t>dish+membrane (g)</t>
    <phoneticPr fontId="1" type="noConversion"/>
  </si>
  <si>
    <t>dish+membrane+product (g)</t>
    <phoneticPr fontId="1" type="noConversion"/>
  </si>
  <si>
    <t>product (g)</t>
    <phoneticPr fontId="1" type="noConversion"/>
  </si>
  <si>
    <t>recovery</t>
    <phoneticPr fontId="1" type="noConversion"/>
  </si>
  <si>
    <t>Li2CO3 product</t>
    <phoneticPr fontId="1" type="noConversion"/>
  </si>
  <si>
    <t>concentration</t>
    <phoneticPr fontId="1" type="noConversion"/>
  </si>
  <si>
    <t>1rd permeate</t>
    <phoneticPr fontId="1" type="noConversion"/>
  </si>
  <si>
    <t>2rd permeate product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</si>
</sst>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);[Red]\(0.00\)"/>
    <numFmt numFmtId="185" formatCode="0.000_ "/>
  </numFmts>
  <fonts count="7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  <charset val="134"/>
    </font>
    <font>
      <sz val="11"/>
      <color theme="1"/>
      <name val="DengXian"/>
      <family val="1"/>
      <charset val="134"/>
    </font>
    <font>
      <sz val="11"/>
      <color theme="1"/>
      <name val="MS Gothic"/>
      <family val="3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185" fontId="2" fillId="0" borderId="1" xfId="0" applyNumberFormat="1" applyFont="1" applyBorder="1" applyAlignment="1">
      <alignment horizontal="center" vertical="center" wrapText="1"/>
    </xf>
    <xf numFmtId="185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20010;&#20154;&#30456;&#20851;\YAO\&#19996;&#21271;&#22823;&#23398;\&#35838;&#39064;&#30456;&#20851;\&#30005;&#27744;&#22238;&#25910;\700ppmLi&#27169;&#25311;&#28342;&#28082;\700ppm&#27169;&#25311;&#28342;&#28082;-2.xlsx" TargetMode="External"/><Relationship Id="rId1" Type="http://schemas.openxmlformats.org/officeDocument/2006/relationships/externalLinkPath" Target="/&#20010;&#20154;&#30456;&#20851;/YAO/&#19996;&#21271;&#22823;&#23398;/&#35838;&#39064;&#30456;&#20851;/&#30005;&#27744;&#22238;&#25910;/700ppmLi&#27169;&#25311;&#28342;&#28082;/700ppm&#27169;&#25311;&#28342;&#28082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B model solution"/>
      <sheetName val="EC"/>
      <sheetName val="pore size distribution"/>
      <sheetName val="pH effect"/>
      <sheetName val="pressure efect"/>
      <sheetName val="leachate separation"/>
      <sheetName val="sedimentation"/>
      <sheetName val="Sheet2"/>
      <sheetName val="Sheet1"/>
    </sheetNames>
    <sheetDataSet>
      <sheetData sheetId="0">
        <row r="3">
          <cell r="G3">
            <v>6.9409999999999998</v>
          </cell>
          <cell r="H3">
            <v>58.69</v>
          </cell>
          <cell r="I3">
            <v>58.933199999999999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84EA9-24EB-4E20-8B5A-94EAD1AC4B7B}">
  <dimension ref="A1:AT1032"/>
  <sheetViews>
    <sheetView tabSelected="1" workbookViewId="0">
      <selection activeCell="S40" sqref="S40"/>
    </sheetView>
  </sheetViews>
  <sheetFormatPr defaultRowHeight="13.8"/>
  <cols>
    <col min="1" max="19" width="8.88671875" style="2"/>
    <col min="20" max="20" width="8.88671875" style="8"/>
    <col min="21" max="22" width="8.88671875" style="1"/>
    <col min="23" max="23" width="8.88671875" style="8"/>
    <col min="24" max="25" width="8.88671875" style="6"/>
    <col min="26" max="27" width="8.88671875" style="1"/>
    <col min="28" max="29" width="8.88671875" style="2"/>
    <col min="30" max="30" width="11.6640625" style="2" customWidth="1"/>
    <col min="31" max="16384" width="8.88671875" style="2"/>
  </cols>
  <sheetData>
    <row r="1" spans="1:46">
      <c r="T1" s="3" t="s">
        <v>29</v>
      </c>
      <c r="U1" s="4"/>
      <c r="V1" s="4"/>
      <c r="W1" s="4"/>
      <c r="X1" s="4"/>
      <c r="Y1" s="4"/>
      <c r="Z1" s="4"/>
      <c r="AA1" s="5"/>
    </row>
    <row r="2" spans="1:46" ht="27.6" customHeight="1">
      <c r="T2" s="14" t="s">
        <v>5</v>
      </c>
      <c r="U2" s="14"/>
      <c r="V2" s="14" t="s">
        <v>7</v>
      </c>
      <c r="W2" s="14"/>
      <c r="X2" s="14" t="s">
        <v>9</v>
      </c>
      <c r="Y2" s="14"/>
      <c r="Z2" s="14" t="s">
        <v>11</v>
      </c>
      <c r="AA2" s="14"/>
    </row>
    <row r="3" spans="1:46" ht="41.4">
      <c r="A3" s="3" t="s">
        <v>15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T3" s="15" t="s">
        <v>27</v>
      </c>
      <c r="U3" s="15" t="s">
        <v>28</v>
      </c>
      <c r="V3" s="15" t="s">
        <v>27</v>
      </c>
      <c r="W3" s="15" t="s">
        <v>28</v>
      </c>
      <c r="X3" s="10" t="s">
        <v>27</v>
      </c>
      <c r="Y3" s="10" t="s">
        <v>28</v>
      </c>
      <c r="Z3" s="15" t="s">
        <v>27</v>
      </c>
      <c r="AA3" s="15" t="s">
        <v>28</v>
      </c>
    </row>
    <row r="4" spans="1:46">
      <c r="A4" s="6" t="s">
        <v>6</v>
      </c>
      <c r="B4" s="6"/>
      <c r="C4" s="6"/>
      <c r="D4" s="6"/>
      <c r="E4" s="6" t="s">
        <v>8</v>
      </c>
      <c r="F4" s="6"/>
      <c r="G4" s="6"/>
      <c r="H4" s="6"/>
      <c r="I4" s="6" t="s">
        <v>10</v>
      </c>
      <c r="J4" s="6"/>
      <c r="K4" s="6"/>
      <c r="L4" s="6"/>
      <c r="M4" s="6" t="s">
        <v>12</v>
      </c>
      <c r="N4" s="6"/>
      <c r="O4" s="6"/>
      <c r="T4" s="8">
        <v>0.01</v>
      </c>
      <c r="U4" s="8">
        <v>4.7987644134443967E-48</v>
      </c>
      <c r="V4" s="8">
        <v>0.01</v>
      </c>
      <c r="W4" s="8">
        <v>1.6264731627671651E-39</v>
      </c>
      <c r="X4" s="6">
        <v>0.01</v>
      </c>
      <c r="Y4" s="6">
        <v>6.299720307000801E-53</v>
      </c>
      <c r="Z4" s="8">
        <v>0.01</v>
      </c>
      <c r="AA4" s="8">
        <v>4.2075425160087471E-37</v>
      </c>
      <c r="AD4" s="17"/>
      <c r="AE4" s="17"/>
      <c r="AF4" s="17"/>
      <c r="AG4" s="17"/>
      <c r="AH4" s="17"/>
      <c r="AI4" s="17"/>
      <c r="AJ4" s="17"/>
      <c r="AK4" s="17"/>
      <c r="AL4" s="17"/>
    </row>
    <row r="5" spans="1:46">
      <c r="A5" s="6" t="s">
        <v>0</v>
      </c>
      <c r="B5" s="6" t="s">
        <v>1</v>
      </c>
      <c r="C5" s="6"/>
      <c r="D5" s="6"/>
      <c r="E5" s="6" t="s">
        <v>0</v>
      </c>
      <c r="F5" s="6" t="s">
        <v>1</v>
      </c>
      <c r="G5" s="6"/>
      <c r="H5" s="6"/>
      <c r="I5" s="6" t="s">
        <v>0</v>
      </c>
      <c r="J5" s="6" t="s">
        <v>1</v>
      </c>
      <c r="K5" s="6"/>
      <c r="L5" s="6"/>
      <c r="M5" s="6" t="s">
        <v>0</v>
      </c>
      <c r="N5" s="6" t="s">
        <v>1</v>
      </c>
      <c r="O5" s="6"/>
      <c r="T5" s="8">
        <v>0.02</v>
      </c>
      <c r="U5" s="8">
        <v>7.6770375875066274E-31</v>
      </c>
      <c r="V5" s="8">
        <v>0.02</v>
      </c>
      <c r="W5" s="8">
        <v>2.349715592845154E-25</v>
      </c>
      <c r="X5" s="6">
        <v>0.02</v>
      </c>
      <c r="Y5" s="6">
        <v>1.380467365577401E-34</v>
      </c>
      <c r="Z5" s="8">
        <v>0.02</v>
      </c>
      <c r="AA5" s="8">
        <v>3.7603364402344913E-24</v>
      </c>
      <c r="AD5" s="18" t="s">
        <v>34</v>
      </c>
      <c r="AE5" s="18"/>
      <c r="AF5" s="18"/>
      <c r="AG5" s="18"/>
      <c r="AH5" s="18"/>
      <c r="AI5" s="18"/>
      <c r="AJ5" s="18"/>
      <c r="AK5" s="18"/>
      <c r="AL5" s="18"/>
      <c r="AM5" s="18" t="s">
        <v>35</v>
      </c>
      <c r="AN5" s="18"/>
      <c r="AO5" s="18"/>
      <c r="AP5" s="18"/>
      <c r="AQ5" s="18"/>
      <c r="AR5" s="18"/>
      <c r="AS5" s="18"/>
      <c r="AT5" s="18"/>
    </row>
    <row r="6" spans="1:46">
      <c r="A6" s="6" t="s">
        <v>2</v>
      </c>
      <c r="B6" s="6" t="s">
        <v>3</v>
      </c>
      <c r="C6" s="6" t="s">
        <v>4</v>
      </c>
      <c r="D6" s="6"/>
      <c r="E6" s="6" t="s">
        <v>2</v>
      </c>
      <c r="F6" s="6" t="s">
        <v>3</v>
      </c>
      <c r="G6" s="6" t="s">
        <v>4</v>
      </c>
      <c r="H6" s="6"/>
      <c r="I6" s="6" t="s">
        <v>2</v>
      </c>
      <c r="J6" s="6" t="s">
        <v>3</v>
      </c>
      <c r="K6" s="6" t="s">
        <v>4</v>
      </c>
      <c r="L6" s="6"/>
      <c r="M6" s="6" t="s">
        <v>2</v>
      </c>
      <c r="N6" s="6" t="s">
        <v>3</v>
      </c>
      <c r="O6" s="6" t="s">
        <v>4</v>
      </c>
      <c r="T6" s="8">
        <v>0.03</v>
      </c>
      <c r="U6" s="8">
        <v>1.3879662466274029E-22</v>
      </c>
      <c r="V6" s="8">
        <v>0.03</v>
      </c>
      <c r="W6" s="8">
        <v>1.431090002965127E-18</v>
      </c>
      <c r="X6" s="6">
        <v>0.03</v>
      </c>
      <c r="Y6" s="6">
        <v>1.052403239183067E-25</v>
      </c>
      <c r="Z6" s="8">
        <v>0.03</v>
      </c>
      <c r="AA6" s="8">
        <v>6.5950290671655138E-18</v>
      </c>
      <c r="AD6" s="19"/>
      <c r="AE6" s="20" t="s">
        <v>25</v>
      </c>
      <c r="AF6" s="20"/>
      <c r="AG6" s="20"/>
      <c r="AH6" s="20"/>
      <c r="AI6" s="16" t="s">
        <v>36</v>
      </c>
      <c r="AJ6" s="16" t="s">
        <v>36</v>
      </c>
      <c r="AK6" s="16" t="s">
        <v>36</v>
      </c>
      <c r="AL6" s="16" t="s">
        <v>36</v>
      </c>
      <c r="AM6" s="20" t="s">
        <v>37</v>
      </c>
      <c r="AN6" s="20"/>
      <c r="AO6" s="20"/>
      <c r="AP6" s="20"/>
      <c r="AQ6" s="16" t="s">
        <v>36</v>
      </c>
      <c r="AR6" s="16" t="s">
        <v>36</v>
      </c>
      <c r="AS6" s="16" t="s">
        <v>36</v>
      </c>
      <c r="AT6" s="16" t="s">
        <v>36</v>
      </c>
    </row>
    <row r="7" spans="1:46">
      <c r="A7" s="6">
        <v>10.0093877</v>
      </c>
      <c r="B7" s="6">
        <v>-1.7014372999999999E-2</v>
      </c>
      <c r="C7" s="6">
        <f>B7*1000</f>
        <v>-17.014372999999999</v>
      </c>
      <c r="D7" s="6"/>
      <c r="E7" s="6">
        <v>10.1980906579637</v>
      </c>
      <c r="F7" s="6">
        <v>-2.2170711202201501E-2</v>
      </c>
      <c r="G7" s="6">
        <f>F7*1000</f>
        <v>-22.170711202201502</v>
      </c>
      <c r="H7" s="6"/>
      <c r="I7" s="6">
        <v>10.2526157959036</v>
      </c>
      <c r="J7" s="6">
        <v>-2.03053723710848E-2</v>
      </c>
      <c r="K7" s="6">
        <f>J7*1000</f>
        <v>-20.3053723710848</v>
      </c>
      <c r="L7" s="6"/>
      <c r="M7" s="6">
        <v>10.479362471878</v>
      </c>
      <c r="N7" s="6">
        <v>-9.6517553136360491E-3</v>
      </c>
      <c r="O7" s="6">
        <f>N7*1000</f>
        <v>-9.6517553136360483</v>
      </c>
      <c r="T7" s="8">
        <v>0.04</v>
      </c>
      <c r="U7" s="8">
        <v>1.5568292695962751E-17</v>
      </c>
      <c r="V7" s="8">
        <v>0.04</v>
      </c>
      <c r="W7" s="8">
        <v>1.9895064110041361E-14</v>
      </c>
      <c r="X7" s="6">
        <v>0.04</v>
      </c>
      <c r="Y7" s="6">
        <v>3.144830392587417E-20</v>
      </c>
      <c r="Z7" s="8">
        <v>0.04</v>
      </c>
      <c r="AA7" s="8">
        <v>4.4992178657517311E-14</v>
      </c>
      <c r="AD7" s="19" t="s">
        <v>24</v>
      </c>
      <c r="AE7" s="19" t="s">
        <v>30</v>
      </c>
      <c r="AF7" s="19" t="s">
        <v>31</v>
      </c>
      <c r="AG7" s="19" t="s">
        <v>32</v>
      </c>
      <c r="AH7" s="19" t="s">
        <v>33</v>
      </c>
      <c r="AI7" s="19" t="s">
        <v>30</v>
      </c>
      <c r="AJ7" s="19" t="s">
        <v>31</v>
      </c>
      <c r="AK7" s="19" t="s">
        <v>32</v>
      </c>
      <c r="AL7" s="19" t="s">
        <v>33</v>
      </c>
      <c r="AM7" s="21" t="s">
        <v>30</v>
      </c>
      <c r="AN7" s="21" t="s">
        <v>31</v>
      </c>
      <c r="AO7" s="21" t="s">
        <v>32</v>
      </c>
      <c r="AP7" s="21" t="s">
        <v>33</v>
      </c>
      <c r="AQ7" s="19" t="s">
        <v>30</v>
      </c>
      <c r="AR7" s="19" t="s">
        <v>31</v>
      </c>
      <c r="AS7" s="19" t="s">
        <v>32</v>
      </c>
      <c r="AT7" s="19" t="s">
        <v>33</v>
      </c>
    </row>
    <row r="8" spans="1:46">
      <c r="A8" s="6">
        <v>9.9215064710000007</v>
      </c>
      <c r="B8" s="6">
        <v>-3.5641850000000003E-2</v>
      </c>
      <c r="C8" s="6">
        <f t="shared" ref="C8:C21" si="0">B8*1000</f>
        <v>-35.641850000000005</v>
      </c>
      <c r="D8" s="6"/>
      <c r="E8" s="6">
        <v>10.090327992687399</v>
      </c>
      <c r="F8" s="6">
        <v>-2.19698271666709E-2</v>
      </c>
      <c r="G8" s="6">
        <f t="shared" ref="G8:G21" si="1">F8*1000</f>
        <v>-21.9698271666709</v>
      </c>
      <c r="H8" s="6"/>
      <c r="I8" s="6">
        <v>10.1206638916656</v>
      </c>
      <c r="J8" s="6">
        <v>-2.8736222746051102E-2</v>
      </c>
      <c r="K8" s="6">
        <f t="shared" ref="K8:K21" si="2">J8*1000</f>
        <v>-28.736222746051101</v>
      </c>
      <c r="L8" s="6"/>
      <c r="M8" s="6">
        <v>10.374836673498899</v>
      </c>
      <c r="N8" s="6">
        <v>-2.8422223961840298E-2</v>
      </c>
      <c r="O8" s="6">
        <f t="shared" ref="O8:O21" si="3">N8*1000</f>
        <v>-28.422223961840299</v>
      </c>
      <c r="T8" s="8">
        <v>0.05</v>
      </c>
      <c r="U8" s="8">
        <v>4.4354208457528333E-14</v>
      </c>
      <c r="V8" s="8">
        <v>0.05</v>
      </c>
      <c r="W8" s="8">
        <v>1.3457555353982109E-11</v>
      </c>
      <c r="X8" s="6">
        <v>0.05</v>
      </c>
      <c r="Y8" s="6">
        <v>1.8713714018035411E-16</v>
      </c>
      <c r="Z8" s="8">
        <v>0.05</v>
      </c>
      <c r="AA8" s="8">
        <v>1.9324709658987699E-11</v>
      </c>
      <c r="AD8" s="19" t="s">
        <v>5</v>
      </c>
      <c r="AE8" s="19">
        <v>98.648489218063844</v>
      </c>
      <c r="AF8" s="19">
        <v>96.567460317460331</v>
      </c>
      <c r="AG8" s="19">
        <v>96.120668006027117</v>
      </c>
      <c r="AH8" s="19">
        <v>29.673554956573824</v>
      </c>
      <c r="AI8" s="19">
        <v>0.15533853313232981</v>
      </c>
      <c r="AJ8" s="19">
        <v>9.9206349206347966E-2</v>
      </c>
      <c r="AK8" s="19">
        <v>1.5695630336509225E-2</v>
      </c>
      <c r="AL8" s="19">
        <v>0.78466606768493641</v>
      </c>
      <c r="AM8" s="21">
        <v>46.636222540592172</v>
      </c>
      <c r="AN8" s="21">
        <v>50.367120343839538</v>
      </c>
      <c r="AO8" s="21">
        <v>41.786055396370593</v>
      </c>
      <c r="AP8" s="21">
        <v>70.140878701050624</v>
      </c>
      <c r="AQ8" s="19">
        <v>0.74617956064947677</v>
      </c>
      <c r="AR8" s="19">
        <v>0.74617956064947322</v>
      </c>
      <c r="AS8" s="19">
        <v>0.74617956064947322</v>
      </c>
      <c r="AT8" s="19">
        <v>1.1192693409742134</v>
      </c>
    </row>
    <row r="9" spans="1:46" ht="27.6">
      <c r="A9" s="6">
        <v>8.9548616390000007</v>
      </c>
      <c r="B9" s="6">
        <v>-3.1568210999999999E-2</v>
      </c>
      <c r="C9" s="6">
        <f t="shared" si="0"/>
        <v>-31.568210999999998</v>
      </c>
      <c r="D9" s="6"/>
      <c r="E9" s="6">
        <v>9.1442734248906898</v>
      </c>
      <c r="F9" s="6">
        <v>-2.31614468973361E-2</v>
      </c>
      <c r="G9" s="6">
        <f t="shared" si="1"/>
        <v>-23.161446897336099</v>
      </c>
      <c r="H9" s="6"/>
      <c r="I9" s="6">
        <v>9.1068691125221104</v>
      </c>
      <c r="J9" s="6">
        <v>-2.9875068437527699E-2</v>
      </c>
      <c r="K9" s="6">
        <f t="shared" si="2"/>
        <v>-29.875068437527698</v>
      </c>
      <c r="L9" s="6"/>
      <c r="M9" s="6">
        <v>9.4811780321317407</v>
      </c>
      <c r="N9" s="6">
        <v>-2.9038962724418801E-2</v>
      </c>
      <c r="O9" s="6">
        <f t="shared" si="3"/>
        <v>-29.038962724418802</v>
      </c>
      <c r="T9" s="8">
        <v>0.06</v>
      </c>
      <c r="U9" s="8">
        <v>1.478486846832945E-11</v>
      </c>
      <c r="V9" s="8">
        <v>0.06</v>
      </c>
      <c r="W9" s="8">
        <v>1.558747444606488E-9</v>
      </c>
      <c r="X9" s="6">
        <v>0.06</v>
      </c>
      <c r="Y9" s="6">
        <v>1.121422733448822E-13</v>
      </c>
      <c r="Z9" s="8">
        <v>0.06</v>
      </c>
      <c r="AA9" s="8">
        <v>1.645740574419846E-9</v>
      </c>
      <c r="AD9" s="19" t="s">
        <v>7</v>
      </c>
      <c r="AE9" s="19">
        <v>98.495273414408629</v>
      </c>
      <c r="AF9" s="19">
        <v>93.917461055568481</v>
      </c>
      <c r="AG9" s="19">
        <v>97.361878453038685</v>
      </c>
      <c r="AH9" s="19">
        <v>26.58418758100624</v>
      </c>
      <c r="AI9" s="19">
        <v>2.637389287752967E-2</v>
      </c>
      <c r="AJ9" s="19">
        <v>3.5108114391995571E-2</v>
      </c>
      <c r="AK9" s="19">
        <v>6.906077348066475E-2</v>
      </c>
      <c r="AL9" s="19">
        <v>0.7870861317308826</v>
      </c>
      <c r="AM9" s="21">
        <v>45.516953199617959</v>
      </c>
      <c r="AN9" s="21">
        <v>48.315126552053492</v>
      </c>
      <c r="AO9" s="21">
        <v>40.293696275071639</v>
      </c>
      <c r="AP9" s="21">
        <v>66.036891117478518</v>
      </c>
      <c r="AQ9" s="19">
        <v>0.37308978032473306</v>
      </c>
      <c r="AR9" s="19">
        <v>0.55963467048710669</v>
      </c>
      <c r="AS9" s="19">
        <v>0.37308978032473666</v>
      </c>
      <c r="AT9" s="19">
        <v>0.37308978032474016</v>
      </c>
    </row>
    <row r="10" spans="1:46">
      <c r="A10" s="6">
        <v>8.8046606979999993</v>
      </c>
      <c r="B10" s="6">
        <v>-3.0387837000000001E-2</v>
      </c>
      <c r="C10" s="6">
        <f t="shared" si="0"/>
        <v>-30.387837000000001</v>
      </c>
      <c r="D10" s="6"/>
      <c r="E10" s="6">
        <v>9.0148199506253004</v>
      </c>
      <c r="F10" s="6">
        <v>-2.3019995814192201E-2</v>
      </c>
      <c r="G10" s="6">
        <f t="shared" si="1"/>
        <v>-23.0199958141922</v>
      </c>
      <c r="H10" s="6"/>
      <c r="I10" s="6">
        <v>8.9428474304487899</v>
      </c>
      <c r="J10" s="6">
        <v>-2.9775385322184499E-2</v>
      </c>
      <c r="K10" s="6">
        <f t="shared" si="2"/>
        <v>-29.775385322184498</v>
      </c>
      <c r="L10" s="6"/>
      <c r="M10" s="6">
        <v>9.4018226940479597</v>
      </c>
      <c r="N10" s="6">
        <v>-2.8892254181122502E-2</v>
      </c>
      <c r="O10" s="6">
        <f t="shared" si="3"/>
        <v>-28.892254181122503</v>
      </c>
      <c r="T10" s="8">
        <v>7.0000000000000007E-2</v>
      </c>
      <c r="U10" s="8">
        <v>1.237464145312425E-9</v>
      </c>
      <c r="V10" s="8">
        <v>7.0000000000000007E-2</v>
      </c>
      <c r="W10" s="8">
        <v>5.7975451713270473E-8</v>
      </c>
      <c r="X10" s="6">
        <v>7.0000000000000007E-2</v>
      </c>
      <c r="Y10" s="6">
        <v>1.5247706259540079E-11</v>
      </c>
      <c r="Z10" s="8">
        <v>7.0000000000000007E-2</v>
      </c>
      <c r="AA10" s="8">
        <v>4.9348038200341528E-8</v>
      </c>
      <c r="AD10" s="19" t="s">
        <v>9</v>
      </c>
      <c r="AE10" s="19">
        <v>95.828733418913146</v>
      </c>
      <c r="AF10" s="19">
        <v>98.440615880350194</v>
      </c>
      <c r="AG10" s="19">
        <v>19.39606584300698</v>
      </c>
      <c r="AH10" s="19">
        <v>14.483757712104168</v>
      </c>
      <c r="AI10" s="19">
        <v>0.26775780915703962</v>
      </c>
      <c r="AJ10" s="19">
        <v>3.5946619649806166E-2</v>
      </c>
      <c r="AK10" s="19">
        <v>1.0399014594453355</v>
      </c>
      <c r="AL10" s="19">
        <v>1.3603981320516754</v>
      </c>
      <c r="AM10" s="21">
        <v>56.150011938872971</v>
      </c>
      <c r="AN10" s="21">
        <v>57.455826170009558</v>
      </c>
      <c r="AO10" s="21">
        <v>61.000179083094551</v>
      </c>
      <c r="AP10" s="21">
        <v>119.7618194842407</v>
      </c>
      <c r="AQ10" s="19">
        <v>1.6789040114613201</v>
      </c>
      <c r="AR10" s="19">
        <v>1.1192693409742169</v>
      </c>
      <c r="AS10" s="19">
        <v>0.18654489016236298</v>
      </c>
      <c r="AT10" s="19">
        <v>0.37308978032472595</v>
      </c>
    </row>
    <row r="11" spans="1:46">
      <c r="A11" s="6">
        <v>7.2580745320000002</v>
      </c>
      <c r="B11" s="6">
        <v>-2.4965444E-2</v>
      </c>
      <c r="C11" s="6">
        <f t="shared" si="0"/>
        <v>-24.965444000000002</v>
      </c>
      <c r="D11" s="6"/>
      <c r="E11" s="6">
        <v>7.3177208630226804</v>
      </c>
      <c r="F11" s="6">
        <v>-2.0581051004542598E-2</v>
      </c>
      <c r="G11" s="6">
        <f t="shared" si="1"/>
        <v>-20.581051004542598</v>
      </c>
      <c r="H11" s="6"/>
      <c r="I11" s="6">
        <v>7.3655063419663698</v>
      </c>
      <c r="J11" s="6">
        <v>-2.9491659007873702E-2</v>
      </c>
      <c r="K11" s="6">
        <f t="shared" si="2"/>
        <v>-29.4916590078737</v>
      </c>
      <c r="L11" s="6"/>
      <c r="M11" s="6">
        <v>7.5678266828095202</v>
      </c>
      <c r="N11" s="6">
        <v>-2.0506756224676299E-2</v>
      </c>
      <c r="O11" s="6">
        <f t="shared" si="3"/>
        <v>-20.506756224676298</v>
      </c>
      <c r="T11" s="8">
        <v>0.08</v>
      </c>
      <c r="U11" s="8">
        <v>4.0019475544626633E-8</v>
      </c>
      <c r="V11" s="8">
        <v>0.08</v>
      </c>
      <c r="W11" s="8">
        <v>9.8727248584914512E-7</v>
      </c>
      <c r="X11" s="6">
        <v>0.08</v>
      </c>
      <c r="Y11" s="6">
        <v>7.4479117009406399E-10</v>
      </c>
      <c r="Z11" s="8">
        <v>0.08</v>
      </c>
      <c r="AA11" s="8">
        <v>7.2070821712834846E-7</v>
      </c>
      <c r="AD11" s="19" t="s">
        <v>11</v>
      </c>
      <c r="AE11" s="19">
        <v>97.057675674535375</v>
      </c>
      <c r="AF11" s="19">
        <v>86.936681694664031</v>
      </c>
      <c r="AG11" s="19">
        <v>91.55830022982208</v>
      </c>
      <c r="AH11" s="19">
        <v>12.5</v>
      </c>
      <c r="AI11" s="19">
        <v>0.58424572284454257</v>
      </c>
      <c r="AJ11" s="19">
        <v>0.25699419466403128</v>
      </c>
      <c r="AK11" s="19">
        <v>0.23233337899334572</v>
      </c>
      <c r="AL11" s="19">
        <v>0.81521739130434856</v>
      </c>
      <c r="AM11" s="21">
        <v>61.186723973256925</v>
      </c>
      <c r="AN11" s="21">
        <v>60.253999522445078</v>
      </c>
      <c r="AO11" s="21">
        <v>52.046024355300865</v>
      </c>
      <c r="AP11" s="21">
        <v>99.988061127029624</v>
      </c>
      <c r="AQ11" s="19">
        <v>2.9847182425979</v>
      </c>
      <c r="AR11" s="19">
        <v>0.18654489016236653</v>
      </c>
      <c r="AS11" s="19">
        <v>0.55963467048710669</v>
      </c>
      <c r="AT11" s="19">
        <v>1.1192693409742205</v>
      </c>
    </row>
    <row r="12" spans="1:46">
      <c r="A12" s="6">
        <v>7.166651012</v>
      </c>
      <c r="B12" s="6">
        <v>-2.2584455999999999E-2</v>
      </c>
      <c r="C12" s="6">
        <f t="shared" si="0"/>
        <v>-22.584455999999999</v>
      </c>
      <c r="D12" s="6"/>
      <c r="E12" s="6">
        <v>7.1851247333287702</v>
      </c>
      <c r="F12" s="6">
        <v>-2.0013618944776001E-2</v>
      </c>
      <c r="G12" s="6">
        <f t="shared" si="1"/>
        <v>-20.013618944776002</v>
      </c>
      <c r="H12" s="6"/>
      <c r="I12" s="6">
        <v>7.2620671589514201</v>
      </c>
      <c r="J12" s="6">
        <v>-2.9278341862750801E-2</v>
      </c>
      <c r="K12" s="6">
        <f t="shared" si="2"/>
        <v>-29.2783418627508</v>
      </c>
      <c r="L12" s="6"/>
      <c r="M12" s="6">
        <v>7.3750796492380104</v>
      </c>
      <c r="N12" s="6">
        <v>-1.87786029756726E-2</v>
      </c>
      <c r="O12" s="6">
        <f t="shared" si="3"/>
        <v>-18.778602975672602</v>
      </c>
      <c r="T12" s="8">
        <v>0.09</v>
      </c>
      <c r="U12" s="8">
        <v>6.5149082077594251E-7</v>
      </c>
      <c r="V12" s="8">
        <v>0.09</v>
      </c>
      <c r="W12" s="8">
        <v>9.5689357614927297E-6</v>
      </c>
      <c r="X12" s="6">
        <v>0.09</v>
      </c>
      <c r="Y12" s="6">
        <v>1.7337571800644151E-8</v>
      </c>
      <c r="Z12" s="8">
        <v>0.09</v>
      </c>
      <c r="AA12" s="8">
        <v>6.257499838849266E-6</v>
      </c>
    </row>
    <row r="13" spans="1:46">
      <c r="A13" s="6">
        <v>6.5368904260000003</v>
      </c>
      <c r="B13" s="6">
        <v>-1.9918325000000001E-2</v>
      </c>
      <c r="C13" s="6">
        <f t="shared" si="0"/>
        <v>-19.918324999999999</v>
      </c>
      <c r="D13" s="6"/>
      <c r="E13" s="6">
        <v>6.5110682097015999</v>
      </c>
      <c r="F13" s="6">
        <v>-1.9134672582017499E-2</v>
      </c>
      <c r="G13" s="6">
        <f t="shared" si="1"/>
        <v>-19.134672582017497</v>
      </c>
      <c r="H13" s="6"/>
      <c r="I13" s="6">
        <v>6.5245135921737303</v>
      </c>
      <c r="J13" s="6">
        <v>-2.81728396733366E-2</v>
      </c>
      <c r="K13" s="6">
        <f t="shared" si="2"/>
        <v>-28.1728396733366</v>
      </c>
      <c r="L13" s="6"/>
      <c r="M13" s="6">
        <v>6.7523386541484696</v>
      </c>
      <c r="N13" s="6">
        <v>-1.46640913402428E-2</v>
      </c>
      <c r="O13" s="6">
        <f t="shared" si="3"/>
        <v>-14.6640913402428</v>
      </c>
      <c r="T13" s="8">
        <v>0.1</v>
      </c>
      <c r="U13" s="8">
        <v>6.3446257061922833E-6</v>
      </c>
      <c r="V13" s="8">
        <v>0.1</v>
      </c>
      <c r="W13" s="8">
        <v>6.0837858180733792E-5</v>
      </c>
      <c r="X13" s="6">
        <v>0.1</v>
      </c>
      <c r="Y13" s="6">
        <v>2.3137402734287921E-7</v>
      </c>
      <c r="Z13" s="8">
        <v>0.1</v>
      </c>
      <c r="AA13" s="8">
        <v>3.6791147858936927E-5</v>
      </c>
    </row>
    <row r="14" spans="1:46">
      <c r="A14" s="6">
        <v>6.5362142040000002</v>
      </c>
      <c r="B14" s="6">
        <v>-1.9793261999999999E-2</v>
      </c>
      <c r="C14" s="6">
        <f t="shared" si="0"/>
        <v>-19.793261999999999</v>
      </c>
      <c r="D14" s="6"/>
      <c r="E14" s="6">
        <v>6.5006903397199096</v>
      </c>
      <c r="F14" s="6">
        <v>-1.8796714353761301E-2</v>
      </c>
      <c r="G14" s="6">
        <f t="shared" si="1"/>
        <v>-18.796714353761299</v>
      </c>
      <c r="H14" s="6"/>
      <c r="I14" s="6">
        <v>6.5585701654519903</v>
      </c>
      <c r="J14" s="6">
        <v>-2.8192492452645299E-2</v>
      </c>
      <c r="K14" s="6">
        <f t="shared" si="2"/>
        <v>-28.1924924526453</v>
      </c>
      <c r="L14" s="6"/>
      <c r="M14" s="6">
        <v>6.74576171193271</v>
      </c>
      <c r="N14" s="6">
        <v>-1.4984259973785399E-2</v>
      </c>
      <c r="O14" s="6">
        <f t="shared" si="3"/>
        <v>-14.984259973785399</v>
      </c>
      <c r="T14" s="8">
        <v>0.11000000000000001</v>
      </c>
      <c r="U14" s="8">
        <v>4.159531096086094E-5</v>
      </c>
      <c r="V14" s="8">
        <v>0.11000000000000001</v>
      </c>
      <c r="W14" s="8">
        <v>2.7959259959874333E-4</v>
      </c>
      <c r="X14" s="6">
        <v>0.11000000000000001</v>
      </c>
      <c r="Y14" s="6">
        <v>2.0091642729939802E-6</v>
      </c>
      <c r="Z14" s="8">
        <v>0.11000000000000001</v>
      </c>
      <c r="AA14" s="8">
        <v>1.6014304981392541E-4</v>
      </c>
    </row>
    <row r="15" spans="1:46">
      <c r="A15" s="6">
        <v>5.7002239059999997</v>
      </c>
      <c r="B15" s="6">
        <v>-1.4677196E-2</v>
      </c>
      <c r="C15" s="6">
        <f t="shared" si="0"/>
        <v>-14.677196</v>
      </c>
      <c r="D15" s="6"/>
      <c r="E15" s="6">
        <v>5.6368137373179996</v>
      </c>
      <c r="F15" s="6">
        <v>-1.4430105672405699E-2</v>
      </c>
      <c r="G15" s="6">
        <f t="shared" si="1"/>
        <v>-14.430105672405698</v>
      </c>
      <c r="H15" s="6"/>
      <c r="I15" s="6">
        <v>5.7684540165198301</v>
      </c>
      <c r="J15" s="6">
        <v>-2.5429756272808E-2</v>
      </c>
      <c r="K15" s="6">
        <f t="shared" si="2"/>
        <v>-25.429756272808</v>
      </c>
      <c r="L15" s="6"/>
      <c r="M15" s="6">
        <v>5.9688563863874204</v>
      </c>
      <c r="N15" s="6">
        <v>-9.6719851659142399E-3</v>
      </c>
      <c r="O15" s="6">
        <f t="shared" si="3"/>
        <v>-9.67198516591424</v>
      </c>
      <c r="T15" s="8">
        <v>0.12</v>
      </c>
      <c r="U15" s="8">
        <v>1.9963611483353011E-4</v>
      </c>
      <c r="V15" s="8">
        <v>0.12</v>
      </c>
      <c r="W15" s="8">
        <v>9.9505298755431953E-4</v>
      </c>
      <c r="X15" s="6">
        <v>0.12</v>
      </c>
      <c r="Y15" s="6">
        <v>1.242289295822332E-5</v>
      </c>
      <c r="Z15" s="8">
        <v>0.12</v>
      </c>
      <c r="AA15" s="8">
        <v>5.498170063591662E-4</v>
      </c>
    </row>
    <row r="16" spans="1:46">
      <c r="A16" s="6">
        <v>5.7220664870000002</v>
      </c>
      <c r="B16" s="6">
        <v>-1.4946688E-2</v>
      </c>
      <c r="C16" s="6">
        <f t="shared" si="0"/>
        <v>-14.946688</v>
      </c>
      <c r="D16" s="6"/>
      <c r="E16" s="6">
        <v>5.6187852496935404</v>
      </c>
      <c r="F16" s="6">
        <v>-1.41859458487128E-2</v>
      </c>
      <c r="G16" s="6">
        <f t="shared" si="1"/>
        <v>-14.1859458487128</v>
      </c>
      <c r="H16" s="6"/>
      <c r="I16" s="6">
        <v>5.8020867028283902</v>
      </c>
      <c r="J16" s="6">
        <v>-2.5300981384365599E-2</v>
      </c>
      <c r="K16" s="6">
        <f t="shared" si="2"/>
        <v>-25.300981384365599</v>
      </c>
      <c r="L16" s="6"/>
      <c r="M16" s="6">
        <v>6.0065094299609703</v>
      </c>
      <c r="N16" s="6">
        <v>-1.00194763278017E-2</v>
      </c>
      <c r="O16" s="6">
        <f t="shared" si="3"/>
        <v>-10.0194763278017</v>
      </c>
      <c r="T16" s="8">
        <v>0.13</v>
      </c>
      <c r="U16" s="8">
        <v>7.4584518194172078E-4</v>
      </c>
      <c r="V16" s="8">
        <v>0.13</v>
      </c>
      <c r="W16" s="8">
        <v>2.8842745450513669E-3</v>
      </c>
      <c r="X16" s="6">
        <v>0.13</v>
      </c>
      <c r="Y16" s="6">
        <v>5.8429976593871248E-5</v>
      </c>
      <c r="Z16" s="8">
        <v>0.13</v>
      </c>
      <c r="AA16" s="8">
        <v>1.559697971642002E-3</v>
      </c>
    </row>
    <row r="17" spans="1:27">
      <c r="A17" s="6">
        <v>4.7628755759999999</v>
      </c>
      <c r="B17" s="6">
        <v>-9.4953169999999996E-3</v>
      </c>
      <c r="C17" s="6">
        <f t="shared" si="0"/>
        <v>-9.495317</v>
      </c>
      <c r="D17" s="6"/>
      <c r="E17" s="6">
        <v>4.61957330702778</v>
      </c>
      <c r="F17" s="6">
        <v>-8.2590794477352195E-3</v>
      </c>
      <c r="G17" s="6">
        <f t="shared" si="1"/>
        <v>-8.2590794477352194</v>
      </c>
      <c r="H17" s="6"/>
      <c r="I17" s="6">
        <v>4.7313292457917502</v>
      </c>
      <c r="J17" s="6">
        <v>-1.7508369314094E-2</v>
      </c>
      <c r="K17" s="6">
        <f t="shared" si="2"/>
        <v>-17.508369314094001</v>
      </c>
      <c r="L17" s="6"/>
      <c r="M17" s="6">
        <v>5.0614939354801702</v>
      </c>
      <c r="N17" s="6">
        <v>-4.26941585029456E-3</v>
      </c>
      <c r="O17" s="6">
        <f t="shared" si="3"/>
        <v>-4.2694158502945596</v>
      </c>
      <c r="T17" s="8">
        <v>0.13999999999999999</v>
      </c>
      <c r="U17" s="8">
        <v>2.2713666274576639E-3</v>
      </c>
      <c r="V17" s="8">
        <v>0.13999999999999999</v>
      </c>
      <c r="W17" s="8">
        <v>7.0718617082507198E-3</v>
      </c>
      <c r="X17" s="6">
        <v>0.13999999999999999</v>
      </c>
      <c r="Y17" s="6">
        <v>2.1970459272991439E-4</v>
      </c>
      <c r="Z17" s="8">
        <v>0.13999999999999999</v>
      </c>
      <c r="AA17" s="8">
        <v>3.7855521901275198E-3</v>
      </c>
    </row>
    <row r="18" spans="1:27">
      <c r="A18" s="6">
        <v>4.7307694710000003</v>
      </c>
      <c r="B18" s="6">
        <v>-9.2737459999999994E-3</v>
      </c>
      <c r="C18" s="6">
        <f t="shared" si="0"/>
        <v>-9.2737459999999992</v>
      </c>
      <c r="D18" s="6"/>
      <c r="E18" s="6">
        <v>4.5995124372446003</v>
      </c>
      <c r="F18" s="6">
        <v>-7.8893909938637496E-3</v>
      </c>
      <c r="G18" s="6">
        <f t="shared" si="1"/>
        <v>-7.8893909938637492</v>
      </c>
      <c r="H18" s="6"/>
      <c r="I18" s="6">
        <v>4.6899352797242804</v>
      </c>
      <c r="J18" s="6">
        <v>-1.6921410748657498E-2</v>
      </c>
      <c r="K18" s="6">
        <f t="shared" si="2"/>
        <v>-16.921410748657497</v>
      </c>
      <c r="L18" s="6"/>
      <c r="M18" s="6">
        <v>5.0926286442897304</v>
      </c>
      <c r="N18" s="6">
        <v>-4.3624806944903196E-3</v>
      </c>
      <c r="O18" s="6">
        <f t="shared" si="3"/>
        <v>-4.3624806944903192</v>
      </c>
      <c r="T18" s="8">
        <v>0.15</v>
      </c>
      <c r="U18" s="8">
        <v>5.8412207261477516E-3</v>
      </c>
      <c r="V18" s="8">
        <v>0.15</v>
      </c>
      <c r="W18" s="8">
        <v>1.509868056594867E-2</v>
      </c>
      <c r="X18" s="6">
        <v>0.15</v>
      </c>
      <c r="Y18" s="6">
        <v>6.8614444346900975E-4</v>
      </c>
      <c r="Z18" s="8">
        <v>0.15</v>
      </c>
      <c r="AA18" s="8">
        <v>8.0745131611867429E-3</v>
      </c>
    </row>
    <row r="19" spans="1:27">
      <c r="A19" s="6">
        <v>3.7722528749999999</v>
      </c>
      <c r="B19" s="6">
        <v>-4.1596460000000004E-3</v>
      </c>
      <c r="C19" s="6">
        <f t="shared" si="0"/>
        <v>-4.1596460000000004</v>
      </c>
      <c r="D19" s="6"/>
      <c r="E19" s="6">
        <v>3.6046041649600999</v>
      </c>
      <c r="F19" s="6">
        <v>1.3925682675951099E-4</v>
      </c>
      <c r="G19" s="6">
        <f t="shared" si="1"/>
        <v>0.13925682675951098</v>
      </c>
      <c r="H19" s="6"/>
      <c r="I19" s="6">
        <v>3.7079920568598901</v>
      </c>
      <c r="J19" s="6">
        <v>-6.0358358423242596E-3</v>
      </c>
      <c r="K19" s="6">
        <f t="shared" si="2"/>
        <v>-6.0358358423242597</v>
      </c>
      <c r="L19" s="6"/>
      <c r="M19" s="6">
        <v>4.0215658322083101</v>
      </c>
      <c r="N19" s="6">
        <v>3.13545923860725E-3</v>
      </c>
      <c r="O19" s="6">
        <f t="shared" si="3"/>
        <v>3.13545923860725</v>
      </c>
      <c r="T19" s="8">
        <v>0.16</v>
      </c>
      <c r="U19" s="8">
        <v>1.3040218891129199E-2</v>
      </c>
      <c r="V19" s="8">
        <v>0.16</v>
      </c>
      <c r="W19" s="8">
        <v>2.871378020693598E-2</v>
      </c>
      <c r="X19" s="6">
        <v>0.16</v>
      </c>
      <c r="Y19" s="6">
        <v>1.8337410956068079E-3</v>
      </c>
      <c r="Z19" s="8">
        <v>0.16</v>
      </c>
      <c r="AA19" s="8">
        <v>1.5455891266629969E-2</v>
      </c>
    </row>
    <row r="20" spans="1:27">
      <c r="A20" s="6">
        <v>3.7623729199999998</v>
      </c>
      <c r="B20" s="6">
        <v>-4.1535540000000003E-3</v>
      </c>
      <c r="C20" s="6">
        <f t="shared" si="0"/>
        <v>-4.1535540000000006</v>
      </c>
      <c r="D20" s="6"/>
      <c r="E20" s="6">
        <v>3.60565105960556</v>
      </c>
      <c r="F20" s="6">
        <v>5.4084000211003199E-4</v>
      </c>
      <c r="G20" s="6">
        <f t="shared" si="1"/>
        <v>0.54084000211003203</v>
      </c>
      <c r="H20" s="6"/>
      <c r="I20" s="6">
        <v>3.7043717509014402</v>
      </c>
      <c r="J20" s="6">
        <v>-6.04879430311768E-3</v>
      </c>
      <c r="K20" s="6">
        <f t="shared" si="2"/>
        <v>-6.0487943031176803</v>
      </c>
      <c r="L20" s="6"/>
      <c r="M20" s="6">
        <v>4.0256748096609298</v>
      </c>
      <c r="N20" s="6">
        <v>3.0728854901739501E-3</v>
      </c>
      <c r="O20" s="6">
        <f t="shared" si="3"/>
        <v>3.0728854901739502</v>
      </c>
      <c r="T20" s="8">
        <v>0.16999999999999998</v>
      </c>
      <c r="U20" s="8">
        <v>2.5830988092694369E-2</v>
      </c>
      <c r="V20" s="8">
        <v>0.16999999999999998</v>
      </c>
      <c r="W20" s="8">
        <v>4.9521114008805371E-2</v>
      </c>
      <c r="X20" s="6">
        <v>0.16999999999999998</v>
      </c>
      <c r="Y20" s="6">
        <v>4.2945384548028704E-3</v>
      </c>
      <c r="Z20" s="8">
        <v>0.16999999999999998</v>
      </c>
      <c r="AA20" s="8">
        <v>2.6994914557983269E-2</v>
      </c>
    </row>
    <row r="21" spans="1:27">
      <c r="A21" s="6">
        <v>2.7783459920000002</v>
      </c>
      <c r="B21" s="6">
        <v>-1.8429919999999999E-3</v>
      </c>
      <c r="C21" s="6">
        <f t="shared" si="0"/>
        <v>-1.842992</v>
      </c>
      <c r="D21" s="6"/>
      <c r="E21" s="6">
        <v>2.62443515574282</v>
      </c>
      <c r="F21" s="6">
        <v>3.2297655140068999E-3</v>
      </c>
      <c r="G21" s="6">
        <f t="shared" si="1"/>
        <v>3.2297655140068997</v>
      </c>
      <c r="H21" s="6"/>
      <c r="I21" s="6">
        <v>2.7410166608726998</v>
      </c>
      <c r="J21" s="6">
        <v>1.88080968943321E-3</v>
      </c>
      <c r="K21" s="6">
        <f t="shared" si="2"/>
        <v>1.88080968943321</v>
      </c>
      <c r="L21" s="6"/>
      <c r="M21" s="6">
        <v>3.0612862699167298</v>
      </c>
      <c r="N21" s="6">
        <v>9.8522522996063403E-3</v>
      </c>
      <c r="O21" s="6">
        <f t="shared" si="3"/>
        <v>9.8522522996063397</v>
      </c>
      <c r="T21" s="8">
        <v>0.18</v>
      </c>
      <c r="U21" s="8">
        <v>4.6208426971044929E-2</v>
      </c>
      <c r="V21" s="8">
        <v>0.18</v>
      </c>
      <c r="W21" s="8">
        <v>7.8580150283777794E-2</v>
      </c>
      <c r="X21" s="6">
        <v>0.18</v>
      </c>
      <c r="Y21" s="6">
        <v>8.9837520298802626E-3</v>
      </c>
      <c r="Z21" s="8">
        <v>0.18</v>
      </c>
      <c r="AA21" s="8">
        <v>4.3600551407721261E-2</v>
      </c>
    </row>
    <row r="22" spans="1:27">
      <c r="T22" s="8">
        <v>0.19</v>
      </c>
      <c r="U22" s="1">
        <v>7.5727345086808243E-2</v>
      </c>
      <c r="V22" s="1">
        <v>0.19</v>
      </c>
      <c r="W22" s="8">
        <v>0.11608167813164701</v>
      </c>
      <c r="X22" s="6">
        <v>0.19</v>
      </c>
      <c r="Y22" s="6">
        <v>1.705045749012378E-2</v>
      </c>
      <c r="Z22" s="1">
        <v>0.19</v>
      </c>
      <c r="AA22" s="1">
        <v>6.5835449273781446E-2</v>
      </c>
    </row>
    <row r="23" spans="1:27">
      <c r="T23" s="8">
        <v>0.2</v>
      </c>
      <c r="U23" s="8">
        <v>0.11504301723548251</v>
      </c>
      <c r="V23" s="8">
        <v>0.2</v>
      </c>
      <c r="W23" s="8">
        <v>0.16119193336781221</v>
      </c>
      <c r="X23" s="6">
        <v>0.2</v>
      </c>
      <c r="Y23" s="6">
        <v>2.9739621120584241E-2</v>
      </c>
      <c r="Z23" s="8">
        <v>0.2</v>
      </c>
      <c r="AA23" s="8">
        <v>9.3774731164073907E-2</v>
      </c>
    </row>
    <row r="24" spans="1:27">
      <c r="T24" s="8">
        <v>0.21000000000000002</v>
      </c>
      <c r="U24" s="8">
        <v>0.16360689544274359</v>
      </c>
      <c r="V24" s="8">
        <v>0.21000000000000002</v>
      </c>
      <c r="W24" s="8">
        <v>0.2120999526803011</v>
      </c>
      <c r="X24" s="6">
        <v>0.21000000000000002</v>
      </c>
      <c r="Y24" s="6">
        <v>4.8184059487394168E-2</v>
      </c>
      <c r="Z24" s="8">
        <v>0.21000000000000002</v>
      </c>
      <c r="AA24" s="8">
        <v>0.12694438811556191</v>
      </c>
    </row>
    <row r="25" spans="1:27">
      <c r="T25" s="8">
        <v>0.22000000000000003</v>
      </c>
      <c r="U25" s="8">
        <v>0.21960644125773421</v>
      </c>
      <c r="V25" s="8">
        <v>0.22000000000000003</v>
      </c>
      <c r="W25" s="8">
        <v>0.26624312236427461</v>
      </c>
      <c r="X25" s="6">
        <v>0.22000000000000003</v>
      </c>
      <c r="Y25" s="6">
        <v>7.3171395897255381E-2</v>
      </c>
      <c r="Z25" s="8">
        <v>0.22000000000000003</v>
      </c>
      <c r="AA25" s="8">
        <v>0.16434760449315949</v>
      </c>
    </row>
    <row r="26" spans="1:27">
      <c r="T26" s="8">
        <v>0.22999999999999998</v>
      </c>
      <c r="U26" s="8">
        <v>0.28015899908195951</v>
      </c>
      <c r="V26" s="8">
        <v>0.22999999999999998</v>
      </c>
      <c r="W26" s="8">
        <v>0.32064521092681503</v>
      </c>
      <c r="X26" s="6">
        <v>0.22999999999999998</v>
      </c>
      <c r="Y26" s="6">
        <v>0.1049421926914232</v>
      </c>
      <c r="Z26" s="8">
        <v>0.22999999999999998</v>
      </c>
      <c r="AA26" s="8">
        <v>0.20456684612084369</v>
      </c>
    </row>
    <row r="27" spans="1:27">
      <c r="T27" s="8">
        <v>0.24</v>
      </c>
      <c r="U27" s="8">
        <v>0.34169910181276691</v>
      </c>
      <c r="V27" s="8">
        <v>0.24</v>
      </c>
      <c r="W27" s="8">
        <v>0.37228737467464518</v>
      </c>
      <c r="X27" s="6">
        <v>0.24</v>
      </c>
      <c r="Y27" s="6">
        <v>0.1430679446400327</v>
      </c>
      <c r="Z27" s="8">
        <v>0.24</v>
      </c>
      <c r="AA27" s="8">
        <v>0.24591617276382979</v>
      </c>
    </row>
    <row r="28" spans="1:27">
      <c r="T28" s="8">
        <v>0.25</v>
      </c>
      <c r="U28" s="8">
        <v>0.40045874507005552</v>
      </c>
      <c r="V28" s="8">
        <v>0.25</v>
      </c>
      <c r="W28" s="8">
        <v>0.41844195385289512</v>
      </c>
      <c r="X28" s="6">
        <v>0.25</v>
      </c>
      <c r="Y28" s="6">
        <v>0.18643610732854651</v>
      </c>
      <c r="Z28" s="8">
        <v>0.25</v>
      </c>
      <c r="AA28" s="8">
        <v>0.28661351177967709</v>
      </c>
    </row>
    <row r="29" spans="1:27">
      <c r="A29" s="3" t="s">
        <v>16</v>
      </c>
      <c r="B29" s="4"/>
      <c r="C29" s="4"/>
      <c r="D29" s="4"/>
      <c r="E29" s="4"/>
      <c r="F29" s="4"/>
      <c r="G29" s="4"/>
      <c r="H29" s="5"/>
      <c r="K29" s="7" t="s">
        <v>26</v>
      </c>
      <c r="L29" s="7"/>
      <c r="M29" s="7"/>
      <c r="N29" s="7"/>
      <c r="O29" s="7"/>
      <c r="P29" s="7"/>
      <c r="Q29" s="7"/>
      <c r="T29" s="8">
        <v>0.26</v>
      </c>
      <c r="U29" s="8">
        <v>0.4529359022886128</v>
      </c>
      <c r="V29" s="8">
        <v>0.26</v>
      </c>
      <c r="W29" s="8">
        <v>0.45692182406909621</v>
      </c>
      <c r="X29" s="6">
        <v>0.26</v>
      </c>
      <c r="Y29" s="6">
        <v>0.23334263630518429</v>
      </c>
      <c r="Z29" s="8">
        <v>0.26</v>
      </c>
      <c r="AA29" s="8">
        <v>0.32494521164469792</v>
      </c>
    </row>
    <row r="30" spans="1:27">
      <c r="A30" s="7" t="s">
        <v>6</v>
      </c>
      <c r="B30" s="7"/>
      <c r="C30" s="7" t="s">
        <v>8</v>
      </c>
      <c r="D30" s="7"/>
      <c r="E30" s="7" t="s">
        <v>10</v>
      </c>
      <c r="F30" s="7"/>
      <c r="G30" s="7" t="s">
        <v>12</v>
      </c>
      <c r="H30" s="7"/>
      <c r="K30" s="8"/>
      <c r="L30" s="7" t="s">
        <v>25</v>
      </c>
      <c r="M30" s="7"/>
      <c r="N30" s="7"/>
      <c r="O30" s="7"/>
      <c r="P30" s="7"/>
      <c r="Q30" s="7"/>
      <c r="T30" s="8">
        <v>0.27</v>
      </c>
      <c r="U30" s="8">
        <v>0.49626953816572522</v>
      </c>
      <c r="V30" s="8">
        <v>0.27</v>
      </c>
      <c r="W30" s="8">
        <v>0.48622465311835078</v>
      </c>
      <c r="X30" s="6">
        <v>0.27</v>
      </c>
      <c r="Y30" s="6">
        <v>0.28166932807006267</v>
      </c>
      <c r="Z30" s="8">
        <v>0.27</v>
      </c>
      <c r="AA30" s="8">
        <v>0.35940234989192371</v>
      </c>
    </row>
    <row r="31" spans="1:27" ht="27.6">
      <c r="A31" s="6" t="s">
        <v>13</v>
      </c>
      <c r="B31" s="6" t="s">
        <v>14</v>
      </c>
      <c r="C31" s="6" t="s">
        <v>13</v>
      </c>
      <c r="D31" s="6" t="s">
        <v>14</v>
      </c>
      <c r="E31" s="6" t="s">
        <v>13</v>
      </c>
      <c r="F31" s="6" t="s">
        <v>14</v>
      </c>
      <c r="G31" s="6" t="s">
        <v>13</v>
      </c>
      <c r="H31" s="6" t="s">
        <v>14</v>
      </c>
      <c r="K31" s="10" t="s">
        <v>23</v>
      </c>
      <c r="L31" s="10">
        <v>62.07</v>
      </c>
      <c r="M31" s="10">
        <v>92.09</v>
      </c>
      <c r="N31" s="10">
        <v>200</v>
      </c>
      <c r="O31" s="10">
        <v>300</v>
      </c>
      <c r="P31" s="10">
        <v>400</v>
      </c>
      <c r="Q31" s="10">
        <v>600</v>
      </c>
      <c r="T31" s="8">
        <v>0.27999999999999997</v>
      </c>
      <c r="U31" s="8">
        <v>0.52847559985528558</v>
      </c>
      <c r="V31" s="8">
        <v>0.27999999999999997</v>
      </c>
      <c r="W31" s="8">
        <v>0.50557434106391275</v>
      </c>
      <c r="X31" s="6">
        <v>0.27999999999999997</v>
      </c>
      <c r="Y31" s="6">
        <v>0.32910915373680011</v>
      </c>
      <c r="Z31" s="8">
        <v>0.27999999999999997</v>
      </c>
      <c r="AA31" s="8">
        <v>0.38877713388976581</v>
      </c>
    </row>
    <row r="32" spans="1:27" ht="27.6">
      <c r="A32" s="6">
        <v>1000</v>
      </c>
      <c r="B32" s="6">
        <v>140.5</v>
      </c>
      <c r="C32" s="6">
        <v>1000</v>
      </c>
      <c r="D32" s="6">
        <v>133.5</v>
      </c>
      <c r="E32" s="6">
        <v>1000</v>
      </c>
      <c r="F32" s="6">
        <v>111</v>
      </c>
      <c r="G32" s="6">
        <v>1000</v>
      </c>
      <c r="H32" s="6">
        <v>128</v>
      </c>
      <c r="K32" s="10" t="s">
        <v>24</v>
      </c>
      <c r="L32" s="10" t="s">
        <v>17</v>
      </c>
      <c r="M32" s="10" t="s">
        <v>18</v>
      </c>
      <c r="N32" s="10" t="s">
        <v>19</v>
      </c>
      <c r="O32" s="10" t="s">
        <v>20</v>
      </c>
      <c r="P32" s="10" t="s">
        <v>21</v>
      </c>
      <c r="Q32" s="10" t="s">
        <v>22</v>
      </c>
      <c r="T32" s="8">
        <v>0.28999999999999998</v>
      </c>
      <c r="U32" s="8">
        <v>0.54853484241993633</v>
      </c>
      <c r="V32" s="8">
        <v>0.28999999999999998</v>
      </c>
      <c r="W32" s="8">
        <v>0.51487751179166363</v>
      </c>
      <c r="X32" s="6">
        <v>0.28999999999999998</v>
      </c>
      <c r="Y32" s="6">
        <v>0.37339930298808871</v>
      </c>
      <c r="Z32" s="8">
        <v>0.28999999999999998</v>
      </c>
      <c r="AA32" s="8">
        <v>0.41221607152518952</v>
      </c>
    </row>
    <row r="33" spans="1:27">
      <c r="A33" s="6">
        <v>999</v>
      </c>
      <c r="B33" s="6">
        <v>136.333</v>
      </c>
      <c r="C33" s="6">
        <v>999</v>
      </c>
      <c r="D33" s="6">
        <v>137</v>
      </c>
      <c r="E33" s="6">
        <v>999</v>
      </c>
      <c r="F33" s="6">
        <v>110.5</v>
      </c>
      <c r="G33" s="6">
        <v>999</v>
      </c>
      <c r="H33" s="6">
        <v>124.5</v>
      </c>
      <c r="K33" s="10" t="s">
        <v>5</v>
      </c>
      <c r="L33" s="11">
        <v>3.9819567584383195</v>
      </c>
      <c r="M33" s="11">
        <v>8.31460674157303</v>
      </c>
      <c r="N33" s="11">
        <v>64.340039254170762</v>
      </c>
      <c r="O33" s="11">
        <v>88.965399499203272</v>
      </c>
      <c r="P33" s="11">
        <v>96.469323069956985</v>
      </c>
      <c r="Q33" s="11">
        <v>99.106821251688444</v>
      </c>
      <c r="T33" s="8">
        <v>0.3</v>
      </c>
      <c r="U33" s="8">
        <v>0.556351308449339</v>
      </c>
      <c r="V33" s="8">
        <v>0.3</v>
      </c>
      <c r="W33" s="8">
        <v>0.51462057748116941</v>
      </c>
      <c r="X33" s="6">
        <v>0.3</v>
      </c>
      <c r="Y33" s="6">
        <v>0.41252708885640987</v>
      </c>
      <c r="Z33" s="8">
        <v>0.3</v>
      </c>
      <c r="AA33" s="8">
        <v>0.4292330744562381</v>
      </c>
    </row>
    <row r="34" spans="1:27" ht="27.6">
      <c r="A34" s="6">
        <v>998</v>
      </c>
      <c r="B34" s="6">
        <v>137</v>
      </c>
      <c r="C34" s="6">
        <v>998</v>
      </c>
      <c r="D34" s="6">
        <v>134.25</v>
      </c>
      <c r="E34" s="6">
        <v>998</v>
      </c>
      <c r="F34" s="6">
        <v>113.2</v>
      </c>
      <c r="G34" s="6">
        <v>998</v>
      </c>
      <c r="H34" s="6">
        <v>120</v>
      </c>
      <c r="K34" s="10" t="s">
        <v>7</v>
      </c>
      <c r="L34" s="11">
        <v>4.16767823905478</v>
      </c>
      <c r="M34" s="11">
        <v>15.231240175395062</v>
      </c>
      <c r="N34" s="11">
        <v>62.524533856722272</v>
      </c>
      <c r="O34" s="11">
        <v>87.616662872752116</v>
      </c>
      <c r="P34" s="11">
        <v>95.449400045279603</v>
      </c>
      <c r="Q34" s="11">
        <v>98.484916704187299</v>
      </c>
      <c r="T34" s="8">
        <v>0.31</v>
      </c>
      <c r="U34" s="8">
        <v>0.55261643533119076</v>
      </c>
      <c r="V34" s="8">
        <v>0.31</v>
      </c>
      <c r="W34" s="8">
        <v>0.50573395599675386</v>
      </c>
      <c r="X34" s="6">
        <v>0.31</v>
      </c>
      <c r="Y34" s="6">
        <v>0.44488474589101917</v>
      </c>
      <c r="Z34" s="8">
        <v>0.31</v>
      </c>
      <c r="AA34" s="8">
        <v>0.43968979953754372</v>
      </c>
    </row>
    <row r="35" spans="1:27">
      <c r="A35" s="6">
        <v>997</v>
      </c>
      <c r="B35" s="6">
        <v>135</v>
      </c>
      <c r="C35" s="6">
        <v>997</v>
      </c>
      <c r="D35" s="6">
        <v>133.5</v>
      </c>
      <c r="E35" s="6">
        <v>997</v>
      </c>
      <c r="F35" s="6">
        <v>114.6</v>
      </c>
      <c r="G35" s="6">
        <v>997</v>
      </c>
      <c r="H35" s="6">
        <v>116</v>
      </c>
      <c r="K35" s="10" t="s">
        <v>9</v>
      </c>
      <c r="L35" s="11">
        <v>1.4133993452048312</v>
      </c>
      <c r="M35" s="11">
        <v>1.7982928648379894</v>
      </c>
      <c r="N35" s="11">
        <v>41.284347399411182</v>
      </c>
      <c r="O35" s="11">
        <v>72.444798543136812</v>
      </c>
      <c r="P35" s="11">
        <v>89.04120443740095</v>
      </c>
      <c r="Q35" s="11">
        <v>96.405898244034219</v>
      </c>
      <c r="T35" s="8">
        <v>0.32</v>
      </c>
      <c r="U35" s="8">
        <v>0.53861873269789839</v>
      </c>
      <c r="V35" s="8">
        <v>0.32</v>
      </c>
      <c r="W35" s="8">
        <v>0.4894466455340899</v>
      </c>
      <c r="X35" s="6">
        <v>0.32</v>
      </c>
      <c r="Y35" s="6">
        <v>0.46936178226178421</v>
      </c>
      <c r="Z35" s="8">
        <v>0.32</v>
      </c>
      <c r="AA35" s="8">
        <v>0.44375244999856073</v>
      </c>
    </row>
    <row r="36" spans="1:27" ht="27.6">
      <c r="A36" s="6">
        <v>996</v>
      </c>
      <c r="B36" s="6">
        <v>136.75</v>
      </c>
      <c r="C36" s="6">
        <v>996</v>
      </c>
      <c r="D36" s="6">
        <v>136.25</v>
      </c>
      <c r="E36" s="6">
        <v>996</v>
      </c>
      <c r="F36" s="6">
        <v>115.8</v>
      </c>
      <c r="G36" s="6">
        <v>996</v>
      </c>
      <c r="H36" s="6">
        <v>115.6</v>
      </c>
      <c r="K36" s="10" t="s">
        <v>11</v>
      </c>
      <c r="L36" s="11">
        <v>5.0896752302472104</v>
      </c>
      <c r="M36" s="11">
        <v>5.5652030100057912</v>
      </c>
      <c r="N36" s="11">
        <v>45.479636898920504</v>
      </c>
      <c r="O36" s="11">
        <v>72.649669929433188</v>
      </c>
      <c r="P36" s="11">
        <v>88.857822051165954</v>
      </c>
      <c r="Q36" s="11">
        <v>96.526339486717688</v>
      </c>
      <c r="T36" s="8">
        <v>0.32999999999999996</v>
      </c>
      <c r="U36" s="8">
        <v>0.51603562809402004</v>
      </c>
      <c r="V36" s="8">
        <v>0.32999999999999996</v>
      </c>
      <c r="W36" s="8">
        <v>0.46714871554872178</v>
      </c>
      <c r="X36" s="6">
        <v>0.32999999999999996</v>
      </c>
      <c r="Y36" s="6">
        <v>0.48537497792855477</v>
      </c>
      <c r="Z36" s="8">
        <v>0.32999999999999996</v>
      </c>
      <c r="AA36" s="8">
        <v>0.44183440321943279</v>
      </c>
    </row>
    <row r="37" spans="1:27">
      <c r="A37" s="6">
        <v>995</v>
      </c>
      <c r="B37" s="6">
        <v>134</v>
      </c>
      <c r="C37" s="6">
        <v>995</v>
      </c>
      <c r="D37" s="6">
        <v>131</v>
      </c>
      <c r="E37" s="6">
        <v>995</v>
      </c>
      <c r="F37" s="6">
        <v>119</v>
      </c>
      <c r="G37" s="6">
        <v>995</v>
      </c>
      <c r="H37" s="6">
        <v>122</v>
      </c>
      <c r="T37" s="8">
        <v>0.33999999999999997</v>
      </c>
      <c r="U37" s="8">
        <v>0.48673594490709882</v>
      </c>
      <c r="V37" s="8">
        <v>0.33999999999999997</v>
      </c>
      <c r="W37" s="8">
        <v>0.44027308132640519</v>
      </c>
      <c r="X37" s="6">
        <v>0.33999999999999997</v>
      </c>
      <c r="Y37" s="6">
        <v>0.49284460141497383</v>
      </c>
      <c r="Z37" s="8">
        <v>0.33999999999999997</v>
      </c>
      <c r="AA37" s="8">
        <v>0.43453298250282218</v>
      </c>
    </row>
    <row r="38" spans="1:27">
      <c r="A38" s="6">
        <v>994</v>
      </c>
      <c r="B38" s="6">
        <v>130</v>
      </c>
      <c r="C38" s="6">
        <v>994</v>
      </c>
      <c r="D38" s="6">
        <v>131.75</v>
      </c>
      <c r="E38" s="6">
        <v>994</v>
      </c>
      <c r="F38" s="6">
        <v>122.4</v>
      </c>
      <c r="G38" s="6">
        <v>994</v>
      </c>
      <c r="H38" s="6">
        <v>123</v>
      </c>
      <c r="T38" s="8">
        <v>0.35</v>
      </c>
      <c r="U38" s="8">
        <v>0.45261167441308192</v>
      </c>
      <c r="V38" s="8">
        <v>0.35</v>
      </c>
      <c r="W38" s="8">
        <v>0.4102023264030713</v>
      </c>
      <c r="X38" s="6">
        <v>0.35</v>
      </c>
      <c r="Y38" s="6">
        <v>0.49213034793354471</v>
      </c>
      <c r="Z38" s="8">
        <v>0.35</v>
      </c>
      <c r="AA38" s="8">
        <v>0.42256699298298589</v>
      </c>
    </row>
    <row r="39" spans="1:27">
      <c r="A39" s="6">
        <v>993</v>
      </c>
      <c r="B39" s="6">
        <v>125.5</v>
      </c>
      <c r="C39" s="6">
        <v>993</v>
      </c>
      <c r="D39" s="6">
        <v>131.5</v>
      </c>
      <c r="E39" s="6">
        <v>993</v>
      </c>
      <c r="F39" s="6">
        <v>121.8</v>
      </c>
      <c r="G39" s="6">
        <v>993</v>
      </c>
      <c r="H39" s="6">
        <v>125.4</v>
      </c>
      <c r="T39" s="8">
        <v>0.36</v>
      </c>
      <c r="U39" s="8">
        <v>0.41544845828104898</v>
      </c>
      <c r="V39" s="8">
        <v>0.36</v>
      </c>
      <c r="W39" s="8">
        <v>0.37820191011098558</v>
      </c>
      <c r="X39" s="6">
        <v>0.36</v>
      </c>
      <c r="Y39" s="6">
        <v>0.48394214701037019</v>
      </c>
      <c r="Z39" s="8">
        <v>0.36</v>
      </c>
      <c r="AA39" s="8">
        <v>0.40671973540729078</v>
      </c>
    </row>
    <row r="40" spans="1:27">
      <c r="A40" s="6">
        <v>992</v>
      </c>
      <c r="B40" s="6">
        <v>124</v>
      </c>
      <c r="C40" s="6">
        <v>992</v>
      </c>
      <c r="D40" s="6">
        <v>130.25</v>
      </c>
      <c r="E40" s="6">
        <v>992</v>
      </c>
      <c r="F40" s="6">
        <v>119</v>
      </c>
      <c r="G40" s="6">
        <v>992</v>
      </c>
      <c r="H40" s="6">
        <v>123.2</v>
      </c>
      <c r="T40" s="8">
        <v>0.37</v>
      </c>
      <c r="U40" s="8">
        <v>0.37683676422880003</v>
      </c>
      <c r="V40" s="8">
        <v>0.37</v>
      </c>
      <c r="W40" s="8">
        <v>0.34537801738385848</v>
      </c>
      <c r="X40" s="6">
        <v>0.37</v>
      </c>
      <c r="Y40" s="6">
        <v>0.46924010851064951</v>
      </c>
      <c r="Z40" s="8">
        <v>0.37</v>
      </c>
      <c r="AA40" s="8">
        <v>0.38779040055574088</v>
      </c>
    </row>
    <row r="41" spans="1:27">
      <c r="A41" s="6">
        <v>991</v>
      </c>
      <c r="B41" s="6">
        <v>139.75</v>
      </c>
      <c r="C41" s="6">
        <v>991</v>
      </c>
      <c r="D41" s="6">
        <v>133.75</v>
      </c>
      <c r="E41" s="6">
        <v>991</v>
      </c>
      <c r="F41" s="6">
        <v>118.6</v>
      </c>
      <c r="G41" s="6">
        <v>991</v>
      </c>
      <c r="H41" s="6">
        <v>123.8</v>
      </c>
      <c r="T41" s="8">
        <v>0.38</v>
      </c>
      <c r="U41" s="8">
        <v>0.33812056779231398</v>
      </c>
      <c r="V41" s="8">
        <v>0.38</v>
      </c>
      <c r="W41" s="8">
        <v>0.31265647722159551</v>
      </c>
      <c r="X41" s="6">
        <v>0.38</v>
      </c>
      <c r="Y41" s="6">
        <v>0.4491353990252917</v>
      </c>
      <c r="Z41" s="8">
        <v>0.38</v>
      </c>
      <c r="AA41" s="8">
        <v>0.36655520996841201</v>
      </c>
    </row>
    <row r="42" spans="1:27">
      <c r="A42" s="6">
        <v>990</v>
      </c>
      <c r="B42" s="6">
        <v>154</v>
      </c>
      <c r="C42" s="6">
        <v>990</v>
      </c>
      <c r="D42" s="6">
        <v>135.75</v>
      </c>
      <c r="E42" s="6">
        <v>990</v>
      </c>
      <c r="F42" s="6">
        <v>121.2</v>
      </c>
      <c r="G42" s="6">
        <v>990</v>
      </c>
      <c r="H42" s="6">
        <v>123.2</v>
      </c>
      <c r="T42" s="8">
        <v>0.39</v>
      </c>
      <c r="U42" s="8">
        <v>0.30037735216334233</v>
      </c>
      <c r="V42" s="8">
        <v>0.39</v>
      </c>
      <c r="W42" s="8">
        <v>0.28077835919050359</v>
      </c>
      <c r="X42" s="6">
        <v>0.39</v>
      </c>
      <c r="Y42" s="6">
        <v>0.42480062914012329</v>
      </c>
      <c r="Z42" s="8">
        <v>0.39</v>
      </c>
      <c r="AA42" s="8">
        <v>0.34373848259386108</v>
      </c>
    </row>
    <row r="43" spans="1:27">
      <c r="A43" s="6">
        <v>989</v>
      </c>
      <c r="B43" s="6">
        <v>161</v>
      </c>
      <c r="C43" s="6">
        <v>989</v>
      </c>
      <c r="D43" s="6">
        <v>139.75</v>
      </c>
      <c r="E43" s="6">
        <v>989</v>
      </c>
      <c r="F43" s="6">
        <v>126.4</v>
      </c>
      <c r="G43" s="6">
        <v>989</v>
      </c>
      <c r="H43" s="6">
        <v>125.4</v>
      </c>
      <c r="T43" s="8">
        <v>0.4</v>
      </c>
      <c r="U43" s="8">
        <v>0.26442201116684377</v>
      </c>
      <c r="V43" s="8">
        <v>0.4</v>
      </c>
      <c r="W43" s="8">
        <v>0.25030777477914251</v>
      </c>
      <c r="X43" s="6">
        <v>0.4</v>
      </c>
      <c r="Y43" s="6">
        <v>0.39739506008813169</v>
      </c>
      <c r="Z43" s="8">
        <v>0.4</v>
      </c>
      <c r="AA43" s="8">
        <v>0.31999297771096652</v>
      </c>
    </row>
    <row r="44" spans="1:27">
      <c r="A44" s="6">
        <v>988</v>
      </c>
      <c r="B44" s="6">
        <v>173.75</v>
      </c>
      <c r="C44" s="6">
        <v>988</v>
      </c>
      <c r="D44" s="6">
        <v>146.75</v>
      </c>
      <c r="E44" s="6">
        <v>988</v>
      </c>
      <c r="F44" s="6">
        <v>136.19999999999999</v>
      </c>
      <c r="G44" s="6">
        <v>988</v>
      </c>
      <c r="H44" s="6">
        <v>134.4</v>
      </c>
      <c r="T44" s="8">
        <v>0.41</v>
      </c>
      <c r="U44" s="8">
        <v>0.2308272863753463</v>
      </c>
      <c r="V44" s="8">
        <v>0.41</v>
      </c>
      <c r="W44" s="8">
        <v>0.22164779887848421</v>
      </c>
      <c r="X44" s="6">
        <v>0.41</v>
      </c>
      <c r="Y44" s="6">
        <v>0.36800705043478782</v>
      </c>
      <c r="Z44" s="8">
        <v>0.41</v>
      </c>
      <c r="AA44" s="8">
        <v>0.29588835406112313</v>
      </c>
    </row>
    <row r="45" spans="1:27">
      <c r="A45" s="6">
        <v>987</v>
      </c>
      <c r="B45" s="6">
        <v>172</v>
      </c>
      <c r="C45" s="6">
        <v>987</v>
      </c>
      <c r="D45" s="6">
        <v>150.25</v>
      </c>
      <c r="E45" s="6">
        <v>987</v>
      </c>
      <c r="F45" s="6">
        <v>141.80000000000001</v>
      </c>
      <c r="G45" s="6">
        <v>987</v>
      </c>
      <c r="H45" s="6">
        <v>146.80000000000001</v>
      </c>
      <c r="T45" s="8">
        <v>0.42000000000000004</v>
      </c>
      <c r="U45" s="8">
        <v>0.1999542055173272</v>
      </c>
      <c r="V45" s="8">
        <v>0.42000000000000004</v>
      </c>
      <c r="W45" s="8">
        <v>0.19506106869272069</v>
      </c>
      <c r="X45" s="6">
        <v>0.42000000000000004</v>
      </c>
      <c r="Y45" s="6">
        <v>0.33761389210910681</v>
      </c>
      <c r="Z45" s="8">
        <v>0.42000000000000004</v>
      </c>
      <c r="AA45" s="8">
        <v>0.2719063340477183</v>
      </c>
    </row>
    <row r="46" spans="1:27">
      <c r="A46" s="6">
        <v>986</v>
      </c>
      <c r="B46" s="6">
        <v>173.25</v>
      </c>
      <c r="C46" s="6">
        <v>986</v>
      </c>
      <c r="D46" s="6">
        <v>151.75</v>
      </c>
      <c r="E46" s="6">
        <v>986</v>
      </c>
      <c r="F46" s="6">
        <v>144</v>
      </c>
      <c r="G46" s="6">
        <v>986</v>
      </c>
      <c r="H46" s="6">
        <v>147.80000000000001</v>
      </c>
      <c r="T46" s="8">
        <v>0.43</v>
      </c>
      <c r="U46" s="8">
        <v>0.17198721805922601</v>
      </c>
      <c r="V46" s="8">
        <v>0.43</v>
      </c>
      <c r="W46" s="8">
        <v>0.17069235149951301</v>
      </c>
      <c r="X46" s="6">
        <v>0.43</v>
      </c>
      <c r="Y46" s="6">
        <v>0.30705759609076161</v>
      </c>
      <c r="Z46" s="8">
        <v>0.43</v>
      </c>
      <c r="AA46" s="8">
        <v>0.2484411047863643</v>
      </c>
    </row>
    <row r="47" spans="1:27">
      <c r="A47" s="6">
        <v>985</v>
      </c>
      <c r="B47" s="6">
        <v>179</v>
      </c>
      <c r="C47" s="6">
        <v>985</v>
      </c>
      <c r="D47" s="6">
        <v>151.25</v>
      </c>
      <c r="E47" s="6">
        <v>985</v>
      </c>
      <c r="F47" s="6">
        <v>148.6</v>
      </c>
      <c r="G47" s="6">
        <v>985</v>
      </c>
      <c r="H47" s="6">
        <v>147.80000000000001</v>
      </c>
      <c r="T47" s="8">
        <v>0.43999999999999984</v>
      </c>
      <c r="U47" s="8">
        <v>0.14697005502862981</v>
      </c>
      <c r="V47" s="8">
        <v>0.43999999999999984</v>
      </c>
      <c r="W47" s="8">
        <v>0.1485910906561097</v>
      </c>
      <c r="X47" s="6">
        <v>0.43999999999999984</v>
      </c>
      <c r="Y47" s="6">
        <v>0.27703423494399187</v>
      </c>
      <c r="Z47" s="8">
        <v>0.43999999999999984</v>
      </c>
      <c r="AA47" s="8">
        <v>0.2258035634700854</v>
      </c>
    </row>
    <row r="48" spans="1:27">
      <c r="A48" s="6">
        <v>984</v>
      </c>
      <c r="B48" s="6">
        <v>176.75</v>
      </c>
      <c r="C48" s="6">
        <v>984</v>
      </c>
      <c r="D48" s="6">
        <v>147.5</v>
      </c>
      <c r="E48" s="6">
        <v>984</v>
      </c>
      <c r="F48" s="6">
        <v>149</v>
      </c>
      <c r="G48" s="6">
        <v>984</v>
      </c>
      <c r="H48" s="6">
        <v>149.80000000000001</v>
      </c>
      <c r="T48" s="8">
        <v>0.45</v>
      </c>
      <c r="U48" s="8">
        <v>0.12483958686978321</v>
      </c>
      <c r="V48" s="8">
        <v>0.45</v>
      </c>
      <c r="W48" s="8">
        <v>0.12873257733677809</v>
      </c>
      <c r="X48" s="6">
        <v>0.45</v>
      </c>
      <c r="Y48" s="6">
        <v>0.24809402307719339</v>
      </c>
      <c r="Z48" s="8">
        <v>0.45</v>
      </c>
      <c r="AA48" s="8">
        <v>0.2042281710286542</v>
      </c>
    </row>
    <row r="49" spans="1:27">
      <c r="A49" s="6">
        <v>983</v>
      </c>
      <c r="B49" s="6">
        <v>169</v>
      </c>
      <c r="C49" s="6">
        <v>983</v>
      </c>
      <c r="D49" s="6">
        <v>145.25</v>
      </c>
      <c r="E49" s="6">
        <v>983</v>
      </c>
      <c r="F49" s="6">
        <v>145.4</v>
      </c>
      <c r="G49" s="6">
        <v>983</v>
      </c>
      <c r="H49" s="6">
        <v>142.80000000000001</v>
      </c>
      <c r="T49" s="8">
        <v>0.45999999999999996</v>
      </c>
      <c r="U49" s="8">
        <v>0.1054560135119713</v>
      </c>
      <c r="V49" s="8">
        <v>0.45999999999999996</v>
      </c>
      <c r="W49" s="8">
        <v>0.1110369234935597</v>
      </c>
      <c r="X49" s="6">
        <v>0.45999999999999996</v>
      </c>
      <c r="Y49" s="6">
        <v>0.2206492832063453</v>
      </c>
      <c r="Z49" s="8">
        <v>0.45999999999999996</v>
      </c>
      <c r="AA49" s="8">
        <v>0.18388137477166269</v>
      </c>
    </row>
    <row r="50" spans="1:27">
      <c r="A50" s="6">
        <v>982</v>
      </c>
      <c r="B50" s="6">
        <v>157.25</v>
      </c>
      <c r="C50" s="6">
        <v>982</v>
      </c>
      <c r="D50" s="6">
        <v>148.5</v>
      </c>
      <c r="E50" s="6">
        <v>982</v>
      </c>
      <c r="F50" s="6">
        <v>143.4</v>
      </c>
      <c r="G50" s="6">
        <v>982</v>
      </c>
      <c r="H50" s="6">
        <v>132.6</v>
      </c>
      <c r="T50" s="8">
        <v>0.47000000000000003</v>
      </c>
      <c r="U50" s="8">
        <v>8.8628555569482223E-2</v>
      </c>
      <c r="V50" s="8">
        <v>0.47000000000000003</v>
      </c>
      <c r="W50" s="8">
        <v>9.538542237736268E-2</v>
      </c>
      <c r="X50" s="6">
        <v>0.47000000000000003</v>
      </c>
      <c r="Y50" s="6">
        <v>0.19498767871573469</v>
      </c>
      <c r="Z50" s="8">
        <v>0.47000000000000003</v>
      </c>
      <c r="AA50" s="8">
        <v>0.16487076808623569</v>
      </c>
    </row>
    <row r="51" spans="1:27">
      <c r="A51" s="6">
        <v>981</v>
      </c>
      <c r="B51" s="6">
        <v>150.5</v>
      </c>
      <c r="C51" s="6">
        <v>981</v>
      </c>
      <c r="D51" s="6">
        <v>149.25</v>
      </c>
      <c r="E51" s="6">
        <v>981</v>
      </c>
      <c r="F51" s="6">
        <v>137</v>
      </c>
      <c r="G51" s="6">
        <v>981</v>
      </c>
      <c r="H51" s="6">
        <v>128.6</v>
      </c>
      <c r="T51" s="8">
        <v>0.48</v>
      </c>
      <c r="U51" s="8">
        <v>7.4136426553021217E-2</v>
      </c>
      <c r="V51" s="8">
        <v>0.48</v>
      </c>
      <c r="W51" s="8">
        <v>8.1634183911357308E-2</v>
      </c>
      <c r="X51" s="6">
        <v>0.48</v>
      </c>
      <c r="Y51" s="6">
        <v>0.1712884740418493</v>
      </c>
      <c r="Z51" s="8">
        <v>0.48</v>
      </c>
      <c r="AA51" s="8">
        <v>0.14725435355864369</v>
      </c>
    </row>
    <row r="52" spans="1:27">
      <c r="A52" s="6">
        <v>980</v>
      </c>
      <c r="B52" s="6">
        <v>143</v>
      </c>
      <c r="C52" s="6">
        <v>980</v>
      </c>
      <c r="D52" s="6">
        <v>144.5</v>
      </c>
      <c r="E52" s="6">
        <v>980</v>
      </c>
      <c r="F52" s="6">
        <v>130.4</v>
      </c>
      <c r="G52" s="6">
        <v>980</v>
      </c>
      <c r="H52" s="6">
        <v>120.6</v>
      </c>
      <c r="T52" s="8">
        <v>0.49000000000000005</v>
      </c>
      <c r="U52" s="8">
        <v>6.1745278685481839E-2</v>
      </c>
      <c r="V52" s="8">
        <v>0.49000000000000005</v>
      </c>
      <c r="W52" s="8">
        <v>6.9625138211160675E-2</v>
      </c>
      <c r="X52" s="6">
        <v>0.49000000000000005</v>
      </c>
      <c r="Y52" s="6">
        <v>0.1496400310198891</v>
      </c>
      <c r="Z52" s="8">
        <v>0.49000000000000005</v>
      </c>
      <c r="AA52" s="8">
        <v>0.13104945326909881</v>
      </c>
    </row>
    <row r="53" spans="1:27">
      <c r="A53" s="6">
        <v>979</v>
      </c>
      <c r="B53" s="6">
        <v>140.5</v>
      </c>
      <c r="C53" s="6">
        <v>979</v>
      </c>
      <c r="D53" s="6">
        <v>137.25</v>
      </c>
      <c r="E53" s="6">
        <v>979</v>
      </c>
      <c r="F53" s="6">
        <v>122.4</v>
      </c>
      <c r="G53" s="6">
        <v>979</v>
      </c>
      <c r="H53" s="6">
        <v>114.6</v>
      </c>
      <c r="T53" s="8">
        <v>0.5</v>
      </c>
      <c r="U53" s="8">
        <v>5.1219565634420892E-2</v>
      </c>
      <c r="V53" s="8">
        <v>0.5</v>
      </c>
      <c r="W53" s="8">
        <v>5.9194629510763951E-2</v>
      </c>
      <c r="X53" s="6">
        <v>0.5</v>
      </c>
      <c r="Y53" s="6">
        <v>0.13005719582804701</v>
      </c>
      <c r="Z53" s="8">
        <v>0.5</v>
      </c>
      <c r="AA53" s="8">
        <v>0.1162409606264566</v>
      </c>
    </row>
    <row r="54" spans="1:27">
      <c r="A54" s="6">
        <v>978</v>
      </c>
      <c r="B54" s="6">
        <v>135</v>
      </c>
      <c r="C54" s="6">
        <v>978</v>
      </c>
      <c r="D54" s="6">
        <v>127.5</v>
      </c>
      <c r="E54" s="6">
        <v>978</v>
      </c>
      <c r="F54" s="6">
        <v>112.6</v>
      </c>
      <c r="G54" s="6">
        <v>978</v>
      </c>
      <c r="H54" s="6">
        <v>109</v>
      </c>
      <c r="T54" s="8">
        <v>0.51</v>
      </c>
      <c r="U54" s="8">
        <v>4.2331392556858811E-2</v>
      </c>
      <c r="V54" s="8">
        <v>0.51</v>
      </c>
      <c r="W54" s="8">
        <v>5.0179892559507708E-2</v>
      </c>
      <c r="X54" s="6">
        <v>0.51</v>
      </c>
      <c r="Y54" s="6">
        <v>0.1124976388675384</v>
      </c>
      <c r="Z54" s="8">
        <v>0.51</v>
      </c>
      <c r="AA54" s="8">
        <v>0.1027887503560375</v>
      </c>
    </row>
    <row r="55" spans="1:27">
      <c r="A55" s="6">
        <v>977</v>
      </c>
      <c r="B55" s="6">
        <v>125.25</v>
      </c>
      <c r="C55" s="6">
        <v>977</v>
      </c>
      <c r="D55" s="6">
        <v>115</v>
      </c>
      <c r="E55" s="6">
        <v>977</v>
      </c>
      <c r="F55" s="6">
        <v>105.2</v>
      </c>
      <c r="G55" s="6">
        <v>977</v>
      </c>
      <c r="H55" s="6">
        <v>103.6</v>
      </c>
      <c r="T55" s="8">
        <v>0.52</v>
      </c>
      <c r="U55" s="8">
        <v>3.4866462645893118E-2</v>
      </c>
      <c r="V55" s="8">
        <v>0.52</v>
      </c>
      <c r="W55" s="8">
        <v>4.2423730326700132E-2</v>
      </c>
      <c r="X55" s="6">
        <v>0.52</v>
      </c>
      <c r="Y55" s="6">
        <v>9.6876557022791299E-2</v>
      </c>
      <c r="Z55" s="8">
        <v>0.52</v>
      </c>
      <c r="AA55" s="8">
        <v>9.0634158292270284E-2</v>
      </c>
    </row>
    <row r="56" spans="1:27">
      <c r="A56" s="6">
        <v>976</v>
      </c>
      <c r="B56" s="6">
        <v>119</v>
      </c>
      <c r="C56" s="6">
        <v>976</v>
      </c>
      <c r="D56" s="6">
        <v>107</v>
      </c>
      <c r="E56" s="6">
        <v>976</v>
      </c>
      <c r="F56" s="6">
        <v>108.6</v>
      </c>
      <c r="G56" s="6">
        <v>976</v>
      </c>
      <c r="H56" s="6">
        <v>98.2</v>
      </c>
      <c r="T56" s="8">
        <v>0.53</v>
      </c>
      <c r="U56" s="8">
        <v>2.8627709678580159E-2</v>
      </c>
      <c r="V56" s="8">
        <v>0.53</v>
      </c>
      <c r="W56" s="8">
        <v>3.5777709145185972E-2</v>
      </c>
      <c r="X56" s="6">
        <v>0.53</v>
      </c>
      <c r="Y56" s="6">
        <v>8.3079426189354016E-2</v>
      </c>
      <c r="Z56" s="8">
        <v>0.53</v>
      </c>
      <c r="AA56" s="8">
        <v>7.9705513249428553E-2</v>
      </c>
    </row>
    <row r="57" spans="1:27">
      <c r="A57" s="6">
        <v>975</v>
      </c>
      <c r="B57" s="6">
        <v>116.5</v>
      </c>
      <c r="C57" s="6">
        <v>975</v>
      </c>
      <c r="D57" s="6">
        <v>103.5</v>
      </c>
      <c r="E57" s="6">
        <v>975</v>
      </c>
      <c r="F57" s="6">
        <v>105.2</v>
      </c>
      <c r="G57" s="6">
        <v>975</v>
      </c>
      <c r="H57" s="6">
        <v>96.8</v>
      </c>
      <c r="T57" s="8">
        <v>0.54</v>
      </c>
      <c r="U57" s="8">
        <v>2.343715136002367E-2</v>
      </c>
      <c r="V57" s="8">
        <v>0.54</v>
      </c>
      <c r="W57" s="8">
        <v>3.0104166031174561E-2</v>
      </c>
      <c r="X57" s="6">
        <v>0.54</v>
      </c>
      <c r="Y57" s="6">
        <v>7.0972702845385288E-2</v>
      </c>
      <c r="Z57" s="8">
        <v>0.54</v>
      </c>
      <c r="AA57" s="8">
        <v>6.9922753028648976E-2</v>
      </c>
    </row>
    <row r="58" spans="1:27">
      <c r="A58" s="6">
        <v>974</v>
      </c>
      <c r="B58" s="6">
        <v>113</v>
      </c>
      <c r="C58" s="6">
        <v>974</v>
      </c>
      <c r="D58" s="6">
        <v>99.75</v>
      </c>
      <c r="E58" s="6">
        <v>974</v>
      </c>
      <c r="F58" s="6">
        <v>102.4</v>
      </c>
      <c r="G58" s="6">
        <v>974</v>
      </c>
      <c r="H58" s="6">
        <v>94.2</v>
      </c>
      <c r="T58" s="8">
        <v>0.55000000000000004</v>
      </c>
      <c r="U58" s="8">
        <v>1.9136425928371729E-2</v>
      </c>
      <c r="V58" s="8">
        <v>0.55000000000000004</v>
      </c>
      <c r="W58" s="8">
        <v>2.5277291005261611E-2</v>
      </c>
      <c r="X58" s="6">
        <v>0.55000000000000004</v>
      </c>
      <c r="Y58" s="6">
        <v>6.0412523442802013E-2</v>
      </c>
      <c r="Z58" s="8">
        <v>0.55000000000000004</v>
      </c>
      <c r="AA58" s="8">
        <v>6.120118935833789E-2</v>
      </c>
    </row>
    <row r="59" spans="1:27">
      <c r="A59" s="6">
        <v>973</v>
      </c>
      <c r="B59" s="6">
        <v>111.5</v>
      </c>
      <c r="C59" s="6">
        <v>973</v>
      </c>
      <c r="D59" s="6">
        <v>101</v>
      </c>
      <c r="E59" s="6">
        <v>973</v>
      </c>
      <c r="F59" s="6">
        <v>101.6</v>
      </c>
      <c r="G59" s="6">
        <v>973</v>
      </c>
      <c r="H59" s="6">
        <v>94.6</v>
      </c>
      <c r="T59" s="8">
        <v>0.55999999999999994</v>
      </c>
      <c r="U59" s="8">
        <v>1.558639664184119E-2</v>
      </c>
      <c r="V59" s="8">
        <v>0.55999999999999994</v>
      </c>
      <c r="W59" s="8">
        <v>2.118351070111579E-2</v>
      </c>
      <c r="X59" s="6">
        <v>0.55999999999999994</v>
      </c>
      <c r="Y59" s="6">
        <v>5.1251548972202791E-2</v>
      </c>
      <c r="Z59" s="8">
        <v>0.55999999999999994</v>
      </c>
      <c r="AA59" s="8">
        <v>5.3454505888901868E-2</v>
      </c>
    </row>
    <row r="60" spans="1:27">
      <c r="A60" s="6">
        <v>972</v>
      </c>
      <c r="B60" s="6">
        <v>105.75</v>
      </c>
      <c r="C60" s="6">
        <v>972</v>
      </c>
      <c r="D60" s="6">
        <v>104.25</v>
      </c>
      <c r="E60" s="6">
        <v>972</v>
      </c>
      <c r="F60" s="6">
        <v>102.2</v>
      </c>
      <c r="G60" s="6">
        <v>972</v>
      </c>
      <c r="H60" s="6">
        <v>93</v>
      </c>
      <c r="T60" s="8">
        <v>0.57000000000000006</v>
      </c>
      <c r="U60" s="8">
        <v>1.266613326225445E-2</v>
      </c>
      <c r="V60" s="8">
        <v>0.57000000000000006</v>
      </c>
      <c r="W60" s="8">
        <v>1.7721362407791839E-2</v>
      </c>
      <c r="X60" s="6">
        <v>0.57000000000000006</v>
      </c>
      <c r="Y60" s="6">
        <v>4.3344159530613421E-2</v>
      </c>
      <c r="Z60" s="8">
        <v>0.57000000000000006</v>
      </c>
      <c r="AA60" s="8">
        <v>4.6597082529847407E-2</v>
      </c>
    </row>
    <row r="61" spans="1:27">
      <c r="A61" s="6">
        <v>971</v>
      </c>
      <c r="B61" s="6">
        <v>100</v>
      </c>
      <c r="C61" s="6">
        <v>971</v>
      </c>
      <c r="D61" s="6">
        <v>108.75</v>
      </c>
      <c r="E61" s="6">
        <v>971</v>
      </c>
      <c r="F61" s="6">
        <v>96.8</v>
      </c>
      <c r="G61" s="6">
        <v>971</v>
      </c>
      <c r="H61" s="6">
        <v>91.4</v>
      </c>
      <c r="T61" s="8">
        <v>0.57999999999999996</v>
      </c>
      <c r="U61" s="8">
        <v>1.027151108497102E-2</v>
      </c>
      <c r="V61" s="8">
        <v>0.57999999999999996</v>
      </c>
      <c r="W61" s="8">
        <v>1.480101251396989E-2</v>
      </c>
      <c r="X61" s="6">
        <v>0.57999999999999996</v>
      </c>
      <c r="Y61" s="6">
        <v>3.6550230008836532E-2</v>
      </c>
      <c r="Z61" s="8">
        <v>0.57999999999999996</v>
      </c>
      <c r="AA61" s="8">
        <v>4.0545741213260843E-2</v>
      </c>
    </row>
    <row r="62" spans="1:27">
      <c r="A62" s="6">
        <v>970</v>
      </c>
      <c r="B62" s="6">
        <v>97</v>
      </c>
      <c r="C62" s="6">
        <v>970</v>
      </c>
      <c r="D62" s="6">
        <v>105.75</v>
      </c>
      <c r="E62" s="6">
        <v>970</v>
      </c>
      <c r="F62" s="6">
        <v>95.4</v>
      </c>
      <c r="G62" s="6">
        <v>970</v>
      </c>
      <c r="H62" s="6">
        <v>86.4</v>
      </c>
      <c r="T62" s="8">
        <v>0.59000000000000008</v>
      </c>
      <c r="U62" s="8">
        <v>8.3136087094493622E-3</v>
      </c>
      <c r="V62" s="8">
        <v>0.59000000000000008</v>
      </c>
      <c r="W62" s="8">
        <v>1.23435415823527E-2</v>
      </c>
      <c r="X62" s="6">
        <v>0.59000000000000008</v>
      </c>
      <c r="Y62" s="6">
        <v>3.0737721910549631E-2</v>
      </c>
      <c r="Z62" s="8">
        <v>0.59000000000000008</v>
      </c>
      <c r="AA62" s="8">
        <v>3.5221004880969617E-2</v>
      </c>
    </row>
    <row r="63" spans="1:27">
      <c r="A63" s="6">
        <v>969</v>
      </c>
      <c r="B63" s="6">
        <v>96.5</v>
      </c>
      <c r="C63" s="6">
        <v>969</v>
      </c>
      <c r="D63" s="6">
        <v>102.5</v>
      </c>
      <c r="E63" s="6">
        <v>969</v>
      </c>
      <c r="F63" s="6">
        <v>94.2</v>
      </c>
      <c r="G63" s="6">
        <v>969</v>
      </c>
      <c r="H63" s="6">
        <v>86.8</v>
      </c>
      <c r="T63" s="8">
        <v>0.6</v>
      </c>
      <c r="U63" s="8">
        <v>6.7170362758359652E-3</v>
      </c>
      <c r="V63" s="8">
        <v>0.6</v>
      </c>
      <c r="W63" s="8">
        <v>1.028009067586576E-2</v>
      </c>
      <c r="X63" s="6">
        <v>0.6</v>
      </c>
      <c r="Y63" s="6">
        <v>2.578431516439331E-2</v>
      </c>
      <c r="Z63" s="8">
        <v>0.6</v>
      </c>
      <c r="AA63" s="8">
        <v>3.0547954937649661E-2</v>
      </c>
    </row>
    <row r="64" spans="1:27">
      <c r="A64" s="6">
        <v>968</v>
      </c>
      <c r="B64" s="6">
        <v>94.75</v>
      </c>
      <c r="C64" s="6">
        <v>968</v>
      </c>
      <c r="D64" s="6">
        <v>101.5</v>
      </c>
      <c r="E64" s="6">
        <v>968</v>
      </c>
      <c r="F64" s="6">
        <v>92</v>
      </c>
      <c r="G64" s="6">
        <v>968</v>
      </c>
      <c r="H64" s="6">
        <v>89.8</v>
      </c>
      <c r="T64" s="8">
        <v>0.61</v>
      </c>
      <c r="U64" s="8">
        <v>5.4182859826971252E-3</v>
      </c>
      <c r="V64" s="8">
        <v>0.61</v>
      </c>
      <c r="W64" s="8">
        <v>8.5509402507519972E-3</v>
      </c>
      <c r="X64" s="6">
        <v>0.61</v>
      </c>
      <c r="Y64" s="6">
        <v>2.1578283425788901E-2</v>
      </c>
      <c r="Z64" s="8">
        <v>0.61</v>
      </c>
      <c r="AA64" s="8">
        <v>2.6456763978718389E-2</v>
      </c>
    </row>
    <row r="65" spans="1:27">
      <c r="A65" s="6">
        <v>967</v>
      </c>
      <c r="B65" s="6">
        <v>87.5</v>
      </c>
      <c r="C65" s="6">
        <v>967</v>
      </c>
      <c r="D65" s="6">
        <v>97.5</v>
      </c>
      <c r="E65" s="6">
        <v>967</v>
      </c>
      <c r="F65" s="6">
        <v>82.6</v>
      </c>
      <c r="G65" s="6">
        <v>967</v>
      </c>
      <c r="H65" s="6">
        <v>93.2</v>
      </c>
      <c r="T65" s="8">
        <v>0.62</v>
      </c>
      <c r="U65" s="8">
        <v>4.364165445556711E-3</v>
      </c>
      <c r="V65" s="8">
        <v>0.62</v>
      </c>
      <c r="W65" s="8">
        <v>7.1045737539671269E-3</v>
      </c>
      <c r="X65" s="6">
        <v>0.62</v>
      </c>
      <c r="Y65" s="6">
        <v>1.8018791202830699E-2</v>
      </c>
      <c r="Z65" s="8">
        <v>0.62</v>
      </c>
      <c r="AA65" s="8">
        <v>2.2882971317305292E-2</v>
      </c>
    </row>
    <row r="66" spans="1:27">
      <c r="A66" s="6">
        <v>966</v>
      </c>
      <c r="B66" s="6">
        <v>87.75</v>
      </c>
      <c r="C66" s="6">
        <v>966</v>
      </c>
      <c r="D66" s="6">
        <v>104.25</v>
      </c>
      <c r="E66" s="6">
        <v>966</v>
      </c>
      <c r="F66" s="6">
        <v>81.400000000000006</v>
      </c>
      <c r="G66" s="6">
        <v>966</v>
      </c>
      <c r="H66" s="6">
        <v>96.4</v>
      </c>
      <c r="T66" s="8">
        <v>0.63</v>
      </c>
      <c r="U66" s="8">
        <v>3.5103506782693311E-3</v>
      </c>
      <c r="V66" s="8">
        <v>0.63</v>
      </c>
      <c r="W66" s="8">
        <v>5.896762645808718E-3</v>
      </c>
      <c r="X66" s="6">
        <v>0.63</v>
      </c>
      <c r="Y66" s="6">
        <v>1.5015764361463209E-2</v>
      </c>
      <c r="Z66" s="8">
        <v>0.63</v>
      </c>
      <c r="AA66" s="8">
        <v>1.976755942767916E-2</v>
      </c>
    </row>
    <row r="67" spans="1:27">
      <c r="A67" s="6">
        <v>965</v>
      </c>
      <c r="B67" s="6">
        <v>88</v>
      </c>
      <c r="C67" s="6">
        <v>965</v>
      </c>
      <c r="D67" s="6">
        <v>102.25</v>
      </c>
      <c r="E67" s="6">
        <v>965</v>
      </c>
      <c r="F67" s="6">
        <v>82.2</v>
      </c>
      <c r="G67" s="6">
        <v>965</v>
      </c>
      <c r="H67" s="6">
        <v>101</v>
      </c>
      <c r="T67" s="8">
        <v>0.64</v>
      </c>
      <c r="U67" s="8">
        <v>2.820077929627312E-3</v>
      </c>
      <c r="V67" s="8">
        <v>0.64</v>
      </c>
      <c r="W67" s="8">
        <v>4.8896974493345497E-3</v>
      </c>
      <c r="X67" s="6">
        <v>0.64</v>
      </c>
      <c r="Y67" s="6">
        <v>1.248945933221992E-2</v>
      </c>
      <c r="Z67" s="8">
        <v>0.64</v>
      </c>
      <c r="AA67" s="8">
        <v>1.7056880384331761E-2</v>
      </c>
    </row>
    <row r="68" spans="1:27">
      <c r="A68" s="6">
        <v>964</v>
      </c>
      <c r="B68" s="6">
        <v>87.75</v>
      </c>
      <c r="C68" s="6">
        <v>964</v>
      </c>
      <c r="D68" s="6">
        <v>98.25</v>
      </c>
      <c r="E68" s="6">
        <v>964</v>
      </c>
      <c r="F68" s="6">
        <v>81</v>
      </c>
      <c r="G68" s="6">
        <v>964</v>
      </c>
      <c r="H68" s="6">
        <v>97.4</v>
      </c>
      <c r="T68" s="8">
        <v>0.65</v>
      </c>
      <c r="U68" s="8">
        <v>2.2629810871252678E-3</v>
      </c>
      <c r="V68" s="8">
        <v>0.65</v>
      </c>
      <c r="W68" s="8">
        <v>4.0511801127816787E-3</v>
      </c>
      <c r="X68" s="6">
        <v>0.65</v>
      </c>
      <c r="Y68" s="6">
        <v>1.036983201539538E-2</v>
      </c>
      <c r="Z68" s="8">
        <v>0.65</v>
      </c>
      <c r="AA68" s="8">
        <v>1.470247301409433E-2</v>
      </c>
    </row>
    <row r="69" spans="1:27">
      <c r="A69" s="6">
        <v>963</v>
      </c>
      <c r="B69" s="6">
        <v>91.5</v>
      </c>
      <c r="C69" s="6">
        <v>963</v>
      </c>
      <c r="D69" s="6">
        <v>94</v>
      </c>
      <c r="E69" s="6">
        <v>963</v>
      </c>
      <c r="F69" s="6">
        <v>82.8</v>
      </c>
      <c r="G69" s="6">
        <v>963</v>
      </c>
      <c r="H69" s="6">
        <v>89</v>
      </c>
      <c r="T69" s="8">
        <v>0.65999999999999992</v>
      </c>
      <c r="U69" s="8">
        <v>1.814072789317186E-3</v>
      </c>
      <c r="V69" s="8">
        <v>0.65999999999999992</v>
      </c>
      <c r="W69" s="8">
        <v>3.35388598092297E-3</v>
      </c>
      <c r="X69" s="6">
        <v>0.65999999999999992</v>
      </c>
      <c r="Y69" s="6">
        <v>8.5957857209025268E-3</v>
      </c>
      <c r="Z69" s="8">
        <v>0.65999999999999992</v>
      </c>
      <c r="AA69" s="8">
        <v>1.2660803963575121E-2</v>
      </c>
    </row>
    <row r="70" spans="1:27">
      <c r="A70" s="6">
        <v>962</v>
      </c>
      <c r="B70" s="6">
        <v>90.75</v>
      </c>
      <c r="C70" s="6">
        <v>962</v>
      </c>
      <c r="D70" s="6">
        <v>91.5</v>
      </c>
      <c r="E70" s="6">
        <v>962</v>
      </c>
      <c r="F70" s="6">
        <v>93.2</v>
      </c>
      <c r="G70" s="6">
        <v>962</v>
      </c>
      <c r="H70" s="6">
        <v>82.4</v>
      </c>
      <c r="T70" s="8">
        <v>0.67</v>
      </c>
      <c r="U70" s="8">
        <v>1.452861839196111E-3</v>
      </c>
      <c r="V70" s="8">
        <v>0.67</v>
      </c>
      <c r="W70" s="8">
        <v>2.7746985664106731E-3</v>
      </c>
      <c r="X70" s="6">
        <v>0.67</v>
      </c>
      <c r="Y70" s="6">
        <v>7.1143588054134064E-3</v>
      </c>
      <c r="Z70" s="8">
        <v>0.67</v>
      </c>
      <c r="AA70" s="8">
        <v>1.089295928707236E-2</v>
      </c>
    </row>
    <row r="71" spans="1:27">
      <c r="A71" s="6">
        <v>961</v>
      </c>
      <c r="B71" s="6">
        <v>88</v>
      </c>
      <c r="C71" s="6">
        <v>961</v>
      </c>
      <c r="D71" s="6">
        <v>98</v>
      </c>
      <c r="E71" s="6">
        <v>961</v>
      </c>
      <c r="F71" s="6">
        <v>95.2</v>
      </c>
      <c r="G71" s="6">
        <v>961</v>
      </c>
      <c r="H71" s="6">
        <v>82.2</v>
      </c>
      <c r="T71" s="8">
        <v>0.67999999999999994</v>
      </c>
      <c r="U71" s="8">
        <v>1.162596212234116E-3</v>
      </c>
      <c r="V71" s="8">
        <v>0.67999999999999994</v>
      </c>
      <c r="W71" s="8">
        <v>2.2941167048939068E-3</v>
      </c>
      <c r="X71" s="6">
        <v>0.67999999999999994</v>
      </c>
      <c r="Y71" s="6">
        <v>5.8798970072716592E-3</v>
      </c>
      <c r="Z71" s="8">
        <v>0.67999999999999994</v>
      </c>
      <c r="AA71" s="8">
        <v>9.3643074833168038E-3</v>
      </c>
    </row>
    <row r="72" spans="1:27">
      <c r="A72" s="6">
        <v>960</v>
      </c>
      <c r="B72" s="6">
        <v>96</v>
      </c>
      <c r="C72" s="6">
        <v>960</v>
      </c>
      <c r="D72" s="6">
        <v>101.5</v>
      </c>
      <c r="E72" s="6">
        <v>960</v>
      </c>
      <c r="F72" s="6">
        <v>93</v>
      </c>
      <c r="G72" s="6">
        <v>960</v>
      </c>
      <c r="H72" s="6">
        <v>78.400000000000006</v>
      </c>
      <c r="T72" s="8">
        <v>0.69000000000000006</v>
      </c>
      <c r="U72" s="8">
        <v>9.2961928200816998E-4</v>
      </c>
      <c r="V72" s="8">
        <v>0.69000000000000006</v>
      </c>
      <c r="W72" s="8">
        <v>1.895731236489256E-3</v>
      </c>
      <c r="X72" s="6">
        <v>0.69000000000000006</v>
      </c>
      <c r="Y72" s="6">
        <v>4.8532426633713394E-3</v>
      </c>
      <c r="Z72" s="8">
        <v>0.69000000000000006</v>
      </c>
      <c r="AA72" s="8">
        <v>8.0441501100846965E-3</v>
      </c>
    </row>
    <row r="73" spans="1:27">
      <c r="A73" s="6">
        <v>959</v>
      </c>
      <c r="B73" s="6">
        <v>102.75</v>
      </c>
      <c r="C73" s="6">
        <v>959</v>
      </c>
      <c r="D73" s="6">
        <v>105.75</v>
      </c>
      <c r="E73" s="6">
        <v>959</v>
      </c>
      <c r="F73" s="6">
        <v>91.4</v>
      </c>
      <c r="G73" s="6">
        <v>959</v>
      </c>
      <c r="H73" s="6">
        <v>80.2</v>
      </c>
      <c r="T73" s="8">
        <v>0.7</v>
      </c>
      <c r="U73" s="8">
        <v>7.4282635474252976E-4</v>
      </c>
      <c r="V73" s="8">
        <v>0.7</v>
      </c>
      <c r="W73" s="8">
        <v>1.565766804551575E-3</v>
      </c>
      <c r="X73" s="6">
        <v>0.7</v>
      </c>
      <c r="Y73" s="6">
        <v>4.0009627459795354E-3</v>
      </c>
      <c r="Z73" s="8">
        <v>0.7</v>
      </c>
      <c r="AA73" s="8">
        <v>6.9053721135479704E-3</v>
      </c>
    </row>
    <row r="74" spans="1:27">
      <c r="A74" s="6">
        <v>958</v>
      </c>
      <c r="B74" s="6">
        <v>103.75</v>
      </c>
      <c r="C74" s="6">
        <v>958</v>
      </c>
      <c r="D74" s="6">
        <v>105</v>
      </c>
      <c r="E74" s="6">
        <v>958</v>
      </c>
      <c r="F74" s="6">
        <v>86</v>
      </c>
      <c r="G74" s="6">
        <v>958</v>
      </c>
      <c r="H74" s="6">
        <v>82.2</v>
      </c>
      <c r="T74" s="8">
        <v>0.71</v>
      </c>
      <c r="U74" s="8">
        <v>5.9320883657480923E-4</v>
      </c>
      <c r="V74" s="8">
        <v>0.71</v>
      </c>
      <c r="W74" s="8">
        <v>1.2926834750445189E-3</v>
      </c>
      <c r="X74" s="6">
        <v>0.71</v>
      </c>
      <c r="Y74" s="6">
        <v>3.2946296533313759E-3</v>
      </c>
      <c r="Z74" s="8">
        <v>0.71</v>
      </c>
      <c r="AA74" s="8">
        <v>5.9241007393702021E-3</v>
      </c>
    </row>
    <row r="75" spans="1:27">
      <c r="A75" s="6">
        <v>957</v>
      </c>
      <c r="B75" s="6">
        <v>99.5</v>
      </c>
      <c r="C75" s="6">
        <v>957</v>
      </c>
      <c r="D75" s="6">
        <v>100.75</v>
      </c>
      <c r="E75" s="6">
        <v>957</v>
      </c>
      <c r="F75" s="6">
        <v>82.2</v>
      </c>
      <c r="G75" s="6">
        <v>957</v>
      </c>
      <c r="H75" s="6">
        <v>84.8</v>
      </c>
      <c r="T75" s="8">
        <v>0.72</v>
      </c>
      <c r="U75" s="8">
        <v>4.7347407310015021E-4</v>
      </c>
      <c r="V75" s="8">
        <v>0.72</v>
      </c>
      <c r="W75" s="8">
        <v>1.0668324756350209E-3</v>
      </c>
      <c r="X75" s="6">
        <v>0.72</v>
      </c>
      <c r="Y75" s="6">
        <v>2.7101625850383449E-3</v>
      </c>
      <c r="Z75" s="8">
        <v>0.72</v>
      </c>
      <c r="AA75" s="8">
        <v>5.0793792549178899E-3</v>
      </c>
    </row>
    <row r="76" spans="1:27">
      <c r="A76" s="6">
        <v>956</v>
      </c>
      <c r="B76" s="6">
        <v>88.25</v>
      </c>
      <c r="C76" s="6">
        <v>956</v>
      </c>
      <c r="D76" s="6">
        <v>98.75</v>
      </c>
      <c r="E76" s="6">
        <v>956</v>
      </c>
      <c r="F76" s="6">
        <v>84.4</v>
      </c>
      <c r="G76" s="6">
        <v>956</v>
      </c>
      <c r="H76" s="6">
        <v>83.8</v>
      </c>
      <c r="T76" s="8">
        <v>0.73</v>
      </c>
      <c r="U76" s="8">
        <v>3.7772989479943451E-4</v>
      </c>
      <c r="V76" s="8">
        <v>0.73</v>
      </c>
      <c r="W76" s="8">
        <v>8.8016029112001292E-4</v>
      </c>
      <c r="X76" s="6">
        <v>0.73</v>
      </c>
      <c r="Y76" s="6">
        <v>2.2272328040579769E-3</v>
      </c>
      <c r="Z76" s="8">
        <v>0.73</v>
      </c>
      <c r="AA76" s="8">
        <v>4.3528596173944426E-3</v>
      </c>
    </row>
    <row r="77" spans="1:27">
      <c r="A77" s="6">
        <v>955</v>
      </c>
      <c r="B77" s="6">
        <v>80.75</v>
      </c>
      <c r="C77" s="6">
        <v>955</v>
      </c>
      <c r="D77" s="6">
        <v>98.25</v>
      </c>
      <c r="E77" s="6">
        <v>955</v>
      </c>
      <c r="F77" s="6">
        <v>85</v>
      </c>
      <c r="G77" s="6">
        <v>955</v>
      </c>
      <c r="H77" s="6">
        <v>87.2</v>
      </c>
      <c r="T77" s="8">
        <v>0.74</v>
      </c>
      <c r="U77" s="8">
        <v>3.0122402890126642E-4</v>
      </c>
      <c r="V77" s="8">
        <v>0.74</v>
      </c>
      <c r="W77" s="8">
        <v>7.2595552152966789E-4</v>
      </c>
      <c r="X77" s="6">
        <v>0.74</v>
      </c>
      <c r="Y77" s="6">
        <v>1.828732831279228E-3</v>
      </c>
      <c r="Z77" s="8">
        <v>0.74</v>
      </c>
      <c r="AA77" s="8">
        <v>3.7285165870447109E-3</v>
      </c>
    </row>
    <row r="78" spans="1:27">
      <c r="A78" s="6">
        <v>954</v>
      </c>
      <c r="B78" s="6">
        <v>80</v>
      </c>
      <c r="C78" s="6">
        <v>954</v>
      </c>
      <c r="D78" s="6">
        <v>97.75</v>
      </c>
      <c r="E78" s="6">
        <v>954</v>
      </c>
      <c r="F78" s="6">
        <v>85.6</v>
      </c>
      <c r="G78" s="6">
        <v>954</v>
      </c>
      <c r="H78" s="6">
        <v>88.8</v>
      </c>
      <c r="T78" s="8">
        <v>0.75</v>
      </c>
      <c r="U78" s="8">
        <v>2.4012969837126951E-4</v>
      </c>
      <c r="V78" s="8">
        <v>0.75</v>
      </c>
      <c r="W78" s="8">
        <v>5.9863322838659924E-4</v>
      </c>
      <c r="X78" s="6">
        <v>0.75</v>
      </c>
      <c r="Y78" s="6">
        <v>1.500307372399233E-3</v>
      </c>
      <c r="Z78" s="8">
        <v>0.75</v>
      </c>
      <c r="AA78" s="8">
        <v>3.1923845309371371E-3</v>
      </c>
    </row>
    <row r="79" spans="1:27">
      <c r="A79" s="6">
        <v>953</v>
      </c>
      <c r="B79" s="6">
        <v>86.75</v>
      </c>
      <c r="C79" s="6">
        <v>953</v>
      </c>
      <c r="D79" s="6">
        <v>99.75</v>
      </c>
      <c r="E79" s="6">
        <v>953</v>
      </c>
      <c r="F79" s="6">
        <v>89.4</v>
      </c>
      <c r="G79" s="6">
        <v>953</v>
      </c>
      <c r="H79" s="6">
        <v>93</v>
      </c>
      <c r="T79" s="8">
        <v>0.76</v>
      </c>
      <c r="U79" s="8">
        <v>1.9136985670844099E-4</v>
      </c>
      <c r="V79" s="8">
        <v>0.76</v>
      </c>
      <c r="W79" s="8">
        <v>4.9355190164851242E-4</v>
      </c>
      <c r="X79" s="6">
        <v>0.76</v>
      </c>
      <c r="Y79" s="6">
        <v>1.2299423135697859E-3</v>
      </c>
      <c r="Z79" s="8">
        <v>0.76</v>
      </c>
      <c r="AA79" s="8">
        <v>2.7323172227767612E-3</v>
      </c>
    </row>
    <row r="80" spans="1:27">
      <c r="A80" s="6">
        <v>952</v>
      </c>
      <c r="B80" s="6">
        <v>92.75</v>
      </c>
      <c r="C80" s="6">
        <v>952</v>
      </c>
      <c r="D80" s="6">
        <v>99.25</v>
      </c>
      <c r="E80" s="6">
        <v>952</v>
      </c>
      <c r="F80" s="6">
        <v>94</v>
      </c>
      <c r="G80" s="6">
        <v>952</v>
      </c>
      <c r="H80" s="6">
        <v>93</v>
      </c>
      <c r="T80" s="8">
        <v>0.77</v>
      </c>
      <c r="U80" s="8">
        <v>1.5247356290113139E-4</v>
      </c>
      <c r="V80" s="8">
        <v>0.77</v>
      </c>
      <c r="W80" s="8">
        <v>4.0685863022698232E-4</v>
      </c>
      <c r="X80" s="6">
        <v>0.77</v>
      </c>
      <c r="Y80" s="6">
        <v>1.0076072534973681E-3</v>
      </c>
      <c r="Z80" s="8">
        <v>0.77</v>
      </c>
      <c r="AA80" s="8">
        <v>2.3377702580716008E-3</v>
      </c>
    </row>
    <row r="81" spans="1:27">
      <c r="A81" s="6">
        <v>951</v>
      </c>
      <c r="B81" s="6">
        <v>97.5</v>
      </c>
      <c r="C81" s="6">
        <v>951</v>
      </c>
      <c r="D81" s="6">
        <v>97.25</v>
      </c>
      <c r="E81" s="6">
        <v>951</v>
      </c>
      <c r="F81" s="6">
        <v>91</v>
      </c>
      <c r="G81" s="6">
        <v>951</v>
      </c>
      <c r="H81" s="6">
        <v>94.8</v>
      </c>
      <c r="T81" s="8">
        <v>0.78</v>
      </c>
      <c r="U81" s="8">
        <v>1.214589621428358E-4</v>
      </c>
      <c r="V81" s="8">
        <v>0.78</v>
      </c>
      <c r="W81" s="8">
        <v>3.3535852119880662E-4</v>
      </c>
      <c r="X81" s="6">
        <v>0.78</v>
      </c>
      <c r="Y81" s="6">
        <v>8.2494661107871401E-4</v>
      </c>
      <c r="Z81" s="8">
        <v>0.78</v>
      </c>
      <c r="AA81" s="8">
        <v>1.9996052206532619E-3</v>
      </c>
    </row>
    <row r="82" spans="1:27">
      <c r="A82" s="6">
        <v>950</v>
      </c>
      <c r="B82" s="6">
        <v>98</v>
      </c>
      <c r="C82" s="6">
        <v>950</v>
      </c>
      <c r="D82" s="6">
        <v>96</v>
      </c>
      <c r="E82" s="6">
        <v>950</v>
      </c>
      <c r="F82" s="6">
        <v>91.2</v>
      </c>
      <c r="G82" s="6">
        <v>950</v>
      </c>
      <c r="H82" s="6">
        <v>94.8</v>
      </c>
      <c r="T82" s="8">
        <v>0.79</v>
      </c>
      <c r="U82" s="8">
        <v>9.6738195169319787E-5</v>
      </c>
      <c r="V82" s="8">
        <v>0.79</v>
      </c>
      <c r="W82" s="8">
        <v>2.7640486550000771E-4</v>
      </c>
      <c r="X82" s="6">
        <v>0.79</v>
      </c>
      <c r="Y82" s="6">
        <v>6.7501423576875623E-4</v>
      </c>
      <c r="Z82" s="8">
        <v>0.79</v>
      </c>
      <c r="AA82" s="8">
        <v>1.7099144129169191E-3</v>
      </c>
    </row>
    <row r="83" spans="1:27">
      <c r="A83" s="6">
        <v>949</v>
      </c>
      <c r="B83" s="6">
        <v>94.25</v>
      </c>
      <c r="C83" s="6">
        <v>949</v>
      </c>
      <c r="D83" s="6">
        <v>95.75</v>
      </c>
      <c r="E83" s="6">
        <v>949</v>
      </c>
      <c r="F83" s="6">
        <v>94.6</v>
      </c>
      <c r="G83" s="6">
        <v>949</v>
      </c>
      <c r="H83" s="6">
        <v>94.4</v>
      </c>
      <c r="T83" s="8">
        <v>0.8</v>
      </c>
      <c r="U83" s="8">
        <v>7.704031121126369E-5</v>
      </c>
      <c r="V83" s="8">
        <v>0.8</v>
      </c>
      <c r="W83" s="8">
        <v>2.2780697716250171E-4</v>
      </c>
      <c r="X83" s="6">
        <v>0.8</v>
      </c>
      <c r="Y83" s="6">
        <v>5.5204655572274012E-4</v>
      </c>
      <c r="Z83" s="8">
        <v>0.8</v>
      </c>
      <c r="AA83" s="8">
        <v>1.4618647623099209E-3</v>
      </c>
    </row>
    <row r="84" spans="1:27">
      <c r="A84" s="6">
        <v>948</v>
      </c>
      <c r="B84" s="6">
        <v>92.5</v>
      </c>
      <c r="C84" s="6">
        <v>948</v>
      </c>
      <c r="D84" s="6">
        <v>100.5</v>
      </c>
      <c r="E84" s="6">
        <v>948</v>
      </c>
      <c r="F84" s="6">
        <v>94.8</v>
      </c>
      <c r="G84" s="6">
        <v>948</v>
      </c>
      <c r="H84" s="6">
        <v>89.8</v>
      </c>
      <c r="T84" s="8">
        <v>0.80999999999999994</v>
      </c>
      <c r="U84" s="8">
        <v>6.1348910794034765E-5</v>
      </c>
      <c r="V84" s="8">
        <v>0.80999999999999994</v>
      </c>
      <c r="W84" s="8">
        <v>1.8775303074139161E-4</v>
      </c>
      <c r="X84" s="6">
        <v>0.80999999999999994</v>
      </c>
      <c r="Y84" s="6">
        <v>4.5126955161302199E-4</v>
      </c>
      <c r="Z84" s="8">
        <v>0.80999999999999994</v>
      </c>
      <c r="AA84" s="8">
        <v>1.249559411082091E-3</v>
      </c>
    </row>
    <row r="85" spans="1:27">
      <c r="A85" s="6">
        <v>947</v>
      </c>
      <c r="B85" s="6">
        <v>89.75</v>
      </c>
      <c r="C85" s="6">
        <v>947</v>
      </c>
      <c r="D85" s="6">
        <v>102.25</v>
      </c>
      <c r="E85" s="6">
        <v>947</v>
      </c>
      <c r="F85" s="6">
        <v>89.8</v>
      </c>
      <c r="G85" s="6">
        <v>947</v>
      </c>
      <c r="H85" s="6">
        <v>94.2</v>
      </c>
      <c r="T85" s="8">
        <v>0.82</v>
      </c>
      <c r="U85" s="8">
        <v>4.8851802375465207E-5</v>
      </c>
      <c r="V85" s="8">
        <v>0.82</v>
      </c>
      <c r="W85" s="8">
        <v>1.5474558323411421E-4</v>
      </c>
      <c r="X85" s="6">
        <v>0.82</v>
      </c>
      <c r="Y85" s="6">
        <v>3.6873518549814042E-4</v>
      </c>
      <c r="Z85" s="8">
        <v>0.82</v>
      </c>
      <c r="AA85" s="8">
        <v>1.067915461194692E-3</v>
      </c>
    </row>
    <row r="86" spans="1:27">
      <c r="A86" s="6">
        <v>946</v>
      </c>
      <c r="B86" s="6">
        <v>91.5</v>
      </c>
      <c r="C86" s="6">
        <v>946</v>
      </c>
      <c r="D86" s="6">
        <v>100.75</v>
      </c>
      <c r="E86" s="6">
        <v>946</v>
      </c>
      <c r="F86" s="6">
        <v>88.8</v>
      </c>
      <c r="G86" s="6">
        <v>946</v>
      </c>
      <c r="H86" s="6">
        <v>92.4</v>
      </c>
      <c r="T86" s="8">
        <v>0.83000000000000007</v>
      </c>
      <c r="U86" s="8">
        <v>3.8900430153845198E-5</v>
      </c>
      <c r="V86" s="8">
        <v>0.83000000000000007</v>
      </c>
      <c r="W86" s="8">
        <v>1.2754779108932549E-4</v>
      </c>
      <c r="X86" s="6">
        <v>0.83000000000000007</v>
      </c>
      <c r="Y86" s="6">
        <v>3.0118330260426099E-4</v>
      </c>
      <c r="Z86" s="8">
        <v>0.83000000000000007</v>
      </c>
      <c r="AA86" s="8">
        <v>9.1255636239387621E-4</v>
      </c>
    </row>
    <row r="87" spans="1:27">
      <c r="A87" s="6">
        <v>945</v>
      </c>
      <c r="B87" s="6">
        <v>91.25</v>
      </c>
      <c r="C87" s="6">
        <v>945</v>
      </c>
      <c r="D87" s="6">
        <v>99.25</v>
      </c>
      <c r="E87" s="6">
        <v>945</v>
      </c>
      <c r="F87" s="6">
        <v>86.8</v>
      </c>
      <c r="G87" s="6">
        <v>945</v>
      </c>
      <c r="H87" s="6">
        <v>91.6</v>
      </c>
      <c r="T87" s="8">
        <v>0.84000000000000008</v>
      </c>
      <c r="U87" s="8">
        <v>3.0977228956350242E-5</v>
      </c>
      <c r="V87" s="8">
        <v>0.84000000000000008</v>
      </c>
      <c r="W87" s="8">
        <v>1.0513862034721139E-4</v>
      </c>
      <c r="X87" s="6">
        <v>0.84000000000000008</v>
      </c>
      <c r="Y87" s="6">
        <v>2.4592542947086412E-4</v>
      </c>
      <c r="Z87" s="8">
        <v>0.84000000000000008</v>
      </c>
      <c r="AA87" s="8">
        <v>7.7971748361285102E-4</v>
      </c>
    </row>
    <row r="88" spans="1:27">
      <c r="A88" s="6">
        <v>944</v>
      </c>
      <c r="B88" s="6">
        <v>98</v>
      </c>
      <c r="C88" s="6">
        <v>944</v>
      </c>
      <c r="D88" s="6">
        <v>97.25</v>
      </c>
      <c r="E88" s="6">
        <v>944</v>
      </c>
      <c r="F88" s="6">
        <v>87</v>
      </c>
      <c r="G88" s="6">
        <v>944</v>
      </c>
      <c r="H88" s="6">
        <v>91.2</v>
      </c>
      <c r="T88" s="8">
        <v>0.85</v>
      </c>
      <c r="U88" s="8">
        <v>2.4669395494053421E-5</v>
      </c>
      <c r="V88" s="8">
        <v>0.85</v>
      </c>
      <c r="W88" s="8">
        <v>8.6675600295000007E-5</v>
      </c>
      <c r="X88" s="6">
        <v>0.85</v>
      </c>
      <c r="Y88" s="6">
        <v>2.0074729383768301E-4</v>
      </c>
      <c r="Z88" s="8">
        <v>0.85</v>
      </c>
      <c r="AA88" s="8">
        <v>6.661634842172068E-4</v>
      </c>
    </row>
    <row r="89" spans="1:27">
      <c r="A89" s="6">
        <v>943</v>
      </c>
      <c r="B89" s="6">
        <v>100</v>
      </c>
      <c r="C89" s="6">
        <v>943</v>
      </c>
      <c r="D89" s="6">
        <v>99.5</v>
      </c>
      <c r="E89" s="6">
        <v>943</v>
      </c>
      <c r="F89" s="6">
        <v>89.8</v>
      </c>
      <c r="G89" s="6">
        <v>943</v>
      </c>
      <c r="H89" s="6">
        <v>92.4</v>
      </c>
      <c r="T89" s="8">
        <v>0.86</v>
      </c>
      <c r="U89" s="8">
        <v>1.964784248692826E-5</v>
      </c>
      <c r="V89" s="8">
        <v>0.86</v>
      </c>
      <c r="W89" s="8">
        <v>7.1463890765379227E-5</v>
      </c>
      <c r="X89" s="6">
        <v>0.86</v>
      </c>
      <c r="Y89" s="6">
        <v>1.638272761102472E-4</v>
      </c>
      <c r="Z89" s="8">
        <v>0.86</v>
      </c>
      <c r="AA89" s="8">
        <v>5.6911619302449834E-4</v>
      </c>
    </row>
    <row r="90" spans="1:27">
      <c r="A90" s="6">
        <v>942</v>
      </c>
      <c r="B90" s="6">
        <v>97.25</v>
      </c>
      <c r="C90" s="6">
        <v>942</v>
      </c>
      <c r="D90" s="6">
        <v>100.25</v>
      </c>
      <c r="E90" s="6">
        <v>942</v>
      </c>
      <c r="F90" s="6">
        <v>92.8</v>
      </c>
      <c r="G90" s="6">
        <v>942</v>
      </c>
      <c r="H90" s="6">
        <v>89.2</v>
      </c>
      <c r="T90" s="8">
        <v>0.86999999999999988</v>
      </c>
      <c r="U90" s="8">
        <v>1.5650331506089501E-5</v>
      </c>
      <c r="V90" s="8">
        <v>0.86999999999999988</v>
      </c>
      <c r="W90" s="8">
        <v>5.8930623249080559E-5</v>
      </c>
      <c r="X90" s="6">
        <v>0.86999999999999988</v>
      </c>
      <c r="Y90" s="6">
        <v>1.336683606720363E-4</v>
      </c>
      <c r="Z90" s="8">
        <v>0.86999999999999988</v>
      </c>
      <c r="AA90" s="8">
        <v>4.8619180259963321E-4</v>
      </c>
    </row>
    <row r="91" spans="1:27">
      <c r="A91" s="6">
        <v>941</v>
      </c>
      <c r="B91" s="6">
        <v>98.75</v>
      </c>
      <c r="C91" s="6">
        <v>941</v>
      </c>
      <c r="D91" s="6">
        <v>104.5</v>
      </c>
      <c r="E91" s="6">
        <v>941</v>
      </c>
      <c r="F91" s="6">
        <v>97.4</v>
      </c>
      <c r="G91" s="6">
        <v>941</v>
      </c>
      <c r="H91" s="6">
        <v>89.4</v>
      </c>
      <c r="T91" s="8">
        <v>0.88000000000000012</v>
      </c>
      <c r="U91" s="8">
        <v>1.246796926642111E-5</v>
      </c>
      <c r="V91" s="8">
        <v>0.88000000000000012</v>
      </c>
      <c r="W91" s="8">
        <v>4.8603639379080302E-5</v>
      </c>
      <c r="X91" s="6">
        <v>0.88000000000000012</v>
      </c>
      <c r="Y91" s="6">
        <v>1.090414829929798E-4</v>
      </c>
      <c r="Z91" s="8">
        <v>0.88000000000000012</v>
      </c>
      <c r="AA91" s="8">
        <v>4.1534628892149798E-4</v>
      </c>
    </row>
    <row r="92" spans="1:27">
      <c r="A92" s="6">
        <v>940</v>
      </c>
      <c r="B92" s="6">
        <v>95.5</v>
      </c>
      <c r="C92" s="6">
        <v>940</v>
      </c>
      <c r="D92" s="6">
        <v>103</v>
      </c>
      <c r="E92" s="6">
        <v>940</v>
      </c>
      <c r="F92" s="6">
        <v>102</v>
      </c>
      <c r="G92" s="6">
        <v>940</v>
      </c>
      <c r="H92" s="6">
        <v>90.8</v>
      </c>
      <c r="T92" s="8">
        <v>0.89</v>
      </c>
      <c r="U92" s="8">
        <v>9.9344070491981741E-6</v>
      </c>
      <c r="V92" s="8">
        <v>0.89</v>
      </c>
      <c r="W92" s="8">
        <v>4.0093890090639002E-5</v>
      </c>
      <c r="X92" s="6">
        <v>0.89</v>
      </c>
      <c r="Y92" s="6">
        <v>8.893846345159498E-5</v>
      </c>
      <c r="Z92" s="8">
        <v>0.89</v>
      </c>
      <c r="AA92" s="8">
        <v>3.5482806841578358E-4</v>
      </c>
    </row>
    <row r="93" spans="1:27">
      <c r="A93" s="6">
        <v>939</v>
      </c>
      <c r="B93" s="6">
        <v>96.75</v>
      </c>
      <c r="C93" s="6">
        <v>939</v>
      </c>
      <c r="D93" s="6">
        <v>104</v>
      </c>
      <c r="E93" s="6">
        <v>939</v>
      </c>
      <c r="F93" s="6">
        <v>99.6</v>
      </c>
      <c r="G93" s="6">
        <v>939</v>
      </c>
      <c r="H93" s="6">
        <v>90.4</v>
      </c>
      <c r="T93" s="8">
        <v>0.9</v>
      </c>
      <c r="U93" s="8">
        <v>7.9172095902169612E-6</v>
      </c>
      <c r="V93" s="8">
        <v>0.9</v>
      </c>
      <c r="W93" s="8">
        <v>3.3080877752136669E-5</v>
      </c>
      <c r="X93" s="6">
        <v>0.9</v>
      </c>
      <c r="Y93" s="6">
        <v>7.2532980988849943E-5</v>
      </c>
      <c r="Z93" s="8">
        <v>0.9</v>
      </c>
      <c r="AA93" s="8">
        <v>3.0313700294728508E-4</v>
      </c>
    </row>
    <row r="94" spans="1:27">
      <c r="A94" s="6">
        <v>938</v>
      </c>
      <c r="B94" s="6">
        <v>96.25</v>
      </c>
      <c r="C94" s="6">
        <v>938</v>
      </c>
      <c r="D94" s="6">
        <v>107</v>
      </c>
      <c r="E94" s="6">
        <v>938</v>
      </c>
      <c r="F94" s="6">
        <v>96.4</v>
      </c>
      <c r="G94" s="6">
        <v>938</v>
      </c>
      <c r="H94" s="6">
        <v>93.6</v>
      </c>
      <c r="T94" s="8">
        <v>0.90999999999999992</v>
      </c>
      <c r="U94" s="8">
        <v>6.3109629730010686E-6</v>
      </c>
      <c r="V94" s="8">
        <v>0.90999999999999992</v>
      </c>
      <c r="W94" s="8">
        <v>2.7300624478652111E-5</v>
      </c>
      <c r="X94" s="6">
        <v>0.90999999999999992</v>
      </c>
      <c r="Y94" s="6">
        <v>5.9148270366330192E-5</v>
      </c>
      <c r="Z94" s="8">
        <v>0.90999999999999992</v>
      </c>
      <c r="AA94" s="8">
        <v>2.5898895691588999E-4</v>
      </c>
    </row>
    <row r="95" spans="1:27">
      <c r="A95" s="6">
        <v>937</v>
      </c>
      <c r="B95" s="6">
        <v>96.75</v>
      </c>
      <c r="C95" s="6">
        <v>937</v>
      </c>
      <c r="D95" s="6">
        <v>101.5</v>
      </c>
      <c r="E95" s="6">
        <v>937</v>
      </c>
      <c r="F95" s="6">
        <v>93.2</v>
      </c>
      <c r="G95" s="6">
        <v>937</v>
      </c>
      <c r="H95" s="6">
        <v>97</v>
      </c>
      <c r="T95" s="8">
        <v>0.91999999999999993</v>
      </c>
      <c r="U95" s="8">
        <v>5.0317749237833653E-6</v>
      </c>
      <c r="V95" s="8">
        <v>0.91999999999999993</v>
      </c>
      <c r="W95" s="8">
        <v>2.2535735129444209E-5</v>
      </c>
      <c r="X95" s="6">
        <v>0.91999999999999993</v>
      </c>
      <c r="Y95" s="6">
        <v>4.8230427926154937E-5</v>
      </c>
      <c r="Z95" s="8">
        <v>0.91999999999999993</v>
      </c>
      <c r="AA95" s="8">
        <v>2.212851980157706E-4</v>
      </c>
    </row>
    <row r="96" spans="1:27">
      <c r="A96" s="6">
        <v>936</v>
      </c>
      <c r="B96" s="6">
        <v>95.25</v>
      </c>
      <c r="C96" s="6">
        <v>936</v>
      </c>
      <c r="D96" s="6">
        <v>103.25</v>
      </c>
      <c r="E96" s="6">
        <v>936</v>
      </c>
      <c r="F96" s="6">
        <v>88</v>
      </c>
      <c r="G96" s="6">
        <v>936</v>
      </c>
      <c r="H96" s="6">
        <v>99</v>
      </c>
      <c r="T96" s="8">
        <v>0.93</v>
      </c>
      <c r="U96" s="8">
        <v>4.0128888694600773E-6</v>
      </c>
      <c r="V96" s="8">
        <v>0.93</v>
      </c>
      <c r="W96" s="8">
        <v>1.8607195348237522E-5</v>
      </c>
      <c r="X96" s="6">
        <v>0.93</v>
      </c>
      <c r="Y96" s="6">
        <v>3.9326384810156439E-5</v>
      </c>
      <c r="Z96" s="8">
        <v>0.93</v>
      </c>
      <c r="AA96" s="8">
        <v>1.8908601390487051E-4</v>
      </c>
    </row>
    <row r="97" spans="1:27">
      <c r="A97" s="6">
        <v>935</v>
      </c>
      <c r="B97" s="6">
        <v>93</v>
      </c>
      <c r="C97" s="6">
        <v>935</v>
      </c>
      <c r="D97" s="6">
        <v>103.25</v>
      </c>
      <c r="E97" s="6">
        <v>935</v>
      </c>
      <c r="F97" s="6">
        <v>89.6</v>
      </c>
      <c r="G97" s="6">
        <v>935</v>
      </c>
      <c r="H97" s="6">
        <v>98.2</v>
      </c>
      <c r="T97" s="8">
        <v>0.94000000000000006</v>
      </c>
      <c r="U97" s="8">
        <v>3.201188078202831E-6</v>
      </c>
      <c r="V97" s="8">
        <v>0.94000000000000006</v>
      </c>
      <c r="W97" s="8">
        <v>1.5367605379125309E-5</v>
      </c>
      <c r="X97" s="6">
        <v>0.94000000000000006</v>
      </c>
      <c r="Y97" s="6">
        <v>3.2065756254808693E-5</v>
      </c>
      <c r="Z97" s="8">
        <v>0.94000000000000006</v>
      </c>
      <c r="AA97" s="8">
        <v>1.6158799076437851E-4</v>
      </c>
    </row>
    <row r="98" spans="1:27">
      <c r="A98" s="6">
        <v>934</v>
      </c>
      <c r="B98" s="6">
        <v>96.5</v>
      </c>
      <c r="C98" s="6">
        <v>934</v>
      </c>
      <c r="D98" s="6">
        <v>103</v>
      </c>
      <c r="E98" s="6">
        <v>934</v>
      </c>
      <c r="F98" s="6">
        <v>91.4</v>
      </c>
      <c r="G98" s="6">
        <v>934</v>
      </c>
      <c r="H98" s="6">
        <v>99</v>
      </c>
      <c r="T98" s="8">
        <v>0.95</v>
      </c>
      <c r="U98" s="8">
        <v>2.5544105528311068E-6</v>
      </c>
      <c r="V98" s="8">
        <v>0.95</v>
      </c>
      <c r="W98" s="8">
        <v>1.2695600990861319E-5</v>
      </c>
      <c r="X98" s="6">
        <v>0.95</v>
      </c>
      <c r="Y98" s="6">
        <v>2.61459035272431E-5</v>
      </c>
      <c r="Z98" s="8">
        <v>0.95</v>
      </c>
      <c r="AA98" s="8">
        <v>1.3810446654249049E-4</v>
      </c>
    </row>
    <row r="99" spans="1:27">
      <c r="A99" s="6">
        <v>933</v>
      </c>
      <c r="B99" s="6">
        <v>94.75</v>
      </c>
      <c r="C99" s="6">
        <v>933</v>
      </c>
      <c r="D99" s="6">
        <v>110.25</v>
      </c>
      <c r="E99" s="6">
        <v>933</v>
      </c>
      <c r="F99" s="6">
        <v>94.8</v>
      </c>
      <c r="G99" s="6">
        <v>933</v>
      </c>
      <c r="H99" s="6">
        <v>95.2</v>
      </c>
      <c r="T99" s="8">
        <v>0.96</v>
      </c>
      <c r="U99" s="8">
        <v>2.0389310709918099E-6</v>
      </c>
      <c r="V99" s="8">
        <v>0.96</v>
      </c>
      <c r="W99" s="8">
        <v>1.049125515669018E-5</v>
      </c>
      <c r="X99" s="6">
        <v>0.96</v>
      </c>
      <c r="Y99" s="6">
        <v>2.131965390959334E-5</v>
      </c>
      <c r="Z99" s="8">
        <v>0.96</v>
      </c>
      <c r="AA99" s="8">
        <v>1.180487317937303E-4</v>
      </c>
    </row>
    <row r="100" spans="1:27">
      <c r="A100" s="6">
        <v>932</v>
      </c>
      <c r="B100" s="6">
        <v>90</v>
      </c>
      <c r="C100" s="6">
        <v>932</v>
      </c>
      <c r="D100" s="6">
        <v>109</v>
      </c>
      <c r="E100" s="6">
        <v>932</v>
      </c>
      <c r="F100" s="6">
        <v>96</v>
      </c>
      <c r="G100" s="6">
        <v>932</v>
      </c>
      <c r="H100" s="6">
        <v>92.6</v>
      </c>
      <c r="T100" s="8">
        <v>0.97000000000000008</v>
      </c>
      <c r="U100" s="8">
        <v>1.6279954938104981E-6</v>
      </c>
      <c r="V100" s="8">
        <v>0.97000000000000008</v>
      </c>
      <c r="W100" s="8">
        <v>8.6722894521118636E-6</v>
      </c>
      <c r="X100" s="6">
        <v>0.97000000000000008</v>
      </c>
      <c r="Y100" s="6">
        <v>1.7385216317639959E-5</v>
      </c>
      <c r="Z100" s="8">
        <v>0.97000000000000008</v>
      </c>
      <c r="AA100" s="8">
        <v>1.00919604787552E-4</v>
      </c>
    </row>
    <row r="101" spans="1:27">
      <c r="A101" s="6">
        <v>931</v>
      </c>
      <c r="B101" s="6">
        <v>87.25</v>
      </c>
      <c r="C101" s="6">
        <v>931</v>
      </c>
      <c r="D101" s="6">
        <v>108.75</v>
      </c>
      <c r="E101" s="6">
        <v>931</v>
      </c>
      <c r="F101" s="6">
        <v>99.2</v>
      </c>
      <c r="G101" s="6">
        <v>931</v>
      </c>
      <c r="H101" s="6">
        <v>92</v>
      </c>
      <c r="T101" s="8">
        <v>0.98000000000000009</v>
      </c>
      <c r="U101" s="8">
        <v>1.3003155316175281E-6</v>
      </c>
      <c r="V101" s="8">
        <v>0.98000000000000009</v>
      </c>
      <c r="W101" s="8">
        <v>7.1709535541942436E-6</v>
      </c>
      <c r="X101" s="6">
        <v>0.98000000000000009</v>
      </c>
      <c r="Y101" s="6">
        <v>1.417790789873662E-5</v>
      </c>
      <c r="Z101" s="8">
        <v>0.98000000000000009</v>
      </c>
      <c r="AA101" s="8">
        <v>8.6289055386869773E-5</v>
      </c>
    </row>
    <row r="102" spans="1:27">
      <c r="A102" s="6">
        <v>930</v>
      </c>
      <c r="B102" s="6">
        <v>87.25</v>
      </c>
      <c r="C102" s="6">
        <v>930</v>
      </c>
      <c r="D102" s="6">
        <v>109.75</v>
      </c>
      <c r="E102" s="6">
        <v>930</v>
      </c>
      <c r="F102" s="6">
        <v>95</v>
      </c>
      <c r="G102" s="6">
        <v>930</v>
      </c>
      <c r="H102" s="6">
        <v>92.6</v>
      </c>
      <c r="T102" s="8">
        <v>0.99</v>
      </c>
      <c r="U102" s="8">
        <v>1.038950652094994E-6</v>
      </c>
      <c r="V102" s="8">
        <v>0.99</v>
      </c>
      <c r="W102" s="8">
        <v>5.9314556976154249E-6</v>
      </c>
      <c r="X102" s="6">
        <v>0.99</v>
      </c>
      <c r="Y102" s="6">
        <v>1.1563372317677041E-5</v>
      </c>
      <c r="Z102" s="8">
        <v>0.99</v>
      </c>
      <c r="AA102" s="8">
        <v>7.3791594548555908E-5</v>
      </c>
    </row>
    <row r="103" spans="1:27">
      <c r="A103" s="6">
        <v>929</v>
      </c>
      <c r="B103" s="6">
        <v>92.75</v>
      </c>
      <c r="C103" s="6">
        <v>929</v>
      </c>
      <c r="D103" s="6">
        <v>103</v>
      </c>
      <c r="E103" s="6">
        <v>929</v>
      </c>
      <c r="F103" s="6">
        <v>93.8</v>
      </c>
      <c r="G103" s="6">
        <v>929</v>
      </c>
      <c r="H103" s="6">
        <v>95</v>
      </c>
      <c r="T103" s="8">
        <v>1</v>
      </c>
      <c r="U103" s="8">
        <v>8.3041863025731945E-7</v>
      </c>
      <c r="V103" s="8">
        <v>1</v>
      </c>
      <c r="W103" s="8">
        <v>4.9078472678637308E-6</v>
      </c>
      <c r="X103" s="6">
        <v>1</v>
      </c>
      <c r="Y103" s="6">
        <v>9.4320252093249302E-6</v>
      </c>
      <c r="Z103" s="8">
        <v>1</v>
      </c>
      <c r="AA103" s="8">
        <v>6.3115183649414206E-5</v>
      </c>
    </row>
    <row r="104" spans="1:27">
      <c r="A104" s="6">
        <v>928</v>
      </c>
      <c r="B104" s="6">
        <v>97.25</v>
      </c>
      <c r="C104" s="6">
        <v>928</v>
      </c>
      <c r="D104" s="6">
        <v>103.75</v>
      </c>
      <c r="E104" s="6">
        <v>928</v>
      </c>
      <c r="F104" s="6">
        <v>90</v>
      </c>
      <c r="G104" s="6">
        <v>928</v>
      </c>
      <c r="H104" s="6">
        <v>95.8</v>
      </c>
      <c r="U104" s="8"/>
      <c r="V104" s="8"/>
      <c r="Z104" s="8"/>
      <c r="AA104" s="8"/>
    </row>
    <row r="105" spans="1:27">
      <c r="A105" s="6">
        <v>927</v>
      </c>
      <c r="B105" s="6">
        <v>101.5</v>
      </c>
      <c r="C105" s="6">
        <v>927</v>
      </c>
      <c r="D105" s="6">
        <v>104.25</v>
      </c>
      <c r="E105" s="6">
        <v>927</v>
      </c>
      <c r="F105" s="6">
        <v>90.2</v>
      </c>
      <c r="G105" s="6">
        <v>927</v>
      </c>
      <c r="H105" s="6">
        <v>94.2</v>
      </c>
      <c r="U105" s="8"/>
      <c r="V105" s="8"/>
      <c r="Z105" s="8"/>
      <c r="AA105" s="8"/>
    </row>
    <row r="106" spans="1:27">
      <c r="A106" s="6">
        <v>926</v>
      </c>
      <c r="B106" s="6">
        <v>100</v>
      </c>
      <c r="C106" s="6">
        <v>926</v>
      </c>
      <c r="D106" s="6">
        <v>106.25</v>
      </c>
      <c r="E106" s="6">
        <v>926</v>
      </c>
      <c r="F106" s="6">
        <v>91.8</v>
      </c>
      <c r="G106" s="6">
        <v>926</v>
      </c>
      <c r="H106" s="6">
        <v>97</v>
      </c>
      <c r="U106" s="8"/>
      <c r="V106" s="8"/>
      <c r="Z106" s="8"/>
      <c r="AA106" s="8"/>
    </row>
    <row r="107" spans="1:27">
      <c r="A107" s="6">
        <v>925</v>
      </c>
      <c r="B107" s="6">
        <v>99</v>
      </c>
      <c r="C107" s="6">
        <v>925</v>
      </c>
      <c r="D107" s="6">
        <v>108.25</v>
      </c>
      <c r="E107" s="6">
        <v>925</v>
      </c>
      <c r="F107" s="6">
        <v>91</v>
      </c>
      <c r="G107" s="6">
        <v>925</v>
      </c>
      <c r="H107" s="6">
        <v>99.6</v>
      </c>
      <c r="U107" s="8"/>
      <c r="V107" s="8"/>
      <c r="Z107" s="8"/>
      <c r="AA107" s="8"/>
    </row>
    <row r="108" spans="1:27">
      <c r="A108" s="6">
        <v>924</v>
      </c>
      <c r="B108" s="6">
        <v>100</v>
      </c>
      <c r="C108" s="6">
        <v>924</v>
      </c>
      <c r="D108" s="6">
        <v>106.75</v>
      </c>
      <c r="E108" s="6">
        <v>924</v>
      </c>
      <c r="F108" s="6">
        <v>89.2</v>
      </c>
      <c r="G108" s="6">
        <v>924</v>
      </c>
      <c r="H108" s="6">
        <v>98.6</v>
      </c>
      <c r="U108" s="8"/>
      <c r="V108" s="8"/>
      <c r="Z108" s="8"/>
      <c r="AA108" s="8"/>
    </row>
    <row r="109" spans="1:27">
      <c r="A109" s="6">
        <v>923</v>
      </c>
      <c r="B109" s="6">
        <v>101.75</v>
      </c>
      <c r="C109" s="6">
        <v>923</v>
      </c>
      <c r="D109" s="6">
        <v>107.75</v>
      </c>
      <c r="E109" s="6">
        <v>923</v>
      </c>
      <c r="F109" s="6">
        <v>90</v>
      </c>
      <c r="G109" s="6">
        <v>923</v>
      </c>
      <c r="H109" s="6">
        <v>102.8</v>
      </c>
      <c r="U109" s="8"/>
      <c r="V109" s="8"/>
      <c r="Z109" s="8"/>
      <c r="AA109" s="8"/>
    </row>
    <row r="110" spans="1:27">
      <c r="A110" s="6">
        <v>922</v>
      </c>
      <c r="B110" s="6">
        <v>99</v>
      </c>
      <c r="C110" s="6">
        <v>922</v>
      </c>
      <c r="D110" s="6">
        <v>102.5</v>
      </c>
      <c r="E110" s="6">
        <v>922</v>
      </c>
      <c r="F110" s="6">
        <v>92</v>
      </c>
      <c r="G110" s="6">
        <v>922</v>
      </c>
      <c r="H110" s="6">
        <v>101.8</v>
      </c>
      <c r="U110" s="8"/>
      <c r="V110" s="8"/>
      <c r="Z110" s="8"/>
      <c r="AA110" s="8"/>
    </row>
    <row r="111" spans="1:27">
      <c r="A111" s="6">
        <v>921</v>
      </c>
      <c r="B111" s="6">
        <v>98</v>
      </c>
      <c r="C111" s="6">
        <v>921</v>
      </c>
      <c r="D111" s="6">
        <v>99.25</v>
      </c>
      <c r="E111" s="6">
        <v>921</v>
      </c>
      <c r="F111" s="6">
        <v>88.2</v>
      </c>
      <c r="G111" s="6">
        <v>921</v>
      </c>
      <c r="H111" s="6">
        <v>97.8</v>
      </c>
      <c r="U111" s="8"/>
      <c r="V111" s="8"/>
      <c r="Z111" s="8"/>
      <c r="AA111" s="8"/>
    </row>
    <row r="112" spans="1:27">
      <c r="A112" s="6">
        <v>920</v>
      </c>
      <c r="B112" s="6">
        <v>94.25</v>
      </c>
      <c r="C112" s="6">
        <v>920</v>
      </c>
      <c r="D112" s="6">
        <v>97.25</v>
      </c>
      <c r="E112" s="6">
        <v>920</v>
      </c>
      <c r="F112" s="6">
        <v>90.4</v>
      </c>
      <c r="G112" s="6">
        <v>920</v>
      </c>
      <c r="H112" s="6">
        <v>94.6</v>
      </c>
      <c r="U112" s="8"/>
      <c r="V112" s="8"/>
      <c r="Z112" s="8"/>
      <c r="AA112" s="8"/>
    </row>
    <row r="113" spans="1:27">
      <c r="A113" s="6">
        <v>919</v>
      </c>
      <c r="B113" s="6">
        <v>93.5</v>
      </c>
      <c r="C113" s="6">
        <v>919</v>
      </c>
      <c r="D113" s="6">
        <v>97.75</v>
      </c>
      <c r="E113" s="6">
        <v>919</v>
      </c>
      <c r="F113" s="6">
        <v>93.2</v>
      </c>
      <c r="G113" s="6">
        <v>919</v>
      </c>
      <c r="H113" s="6">
        <v>92.2</v>
      </c>
      <c r="U113" s="8"/>
      <c r="V113" s="8"/>
      <c r="Z113" s="8"/>
      <c r="AA113" s="8"/>
    </row>
    <row r="114" spans="1:27">
      <c r="A114" s="6">
        <v>918</v>
      </c>
      <c r="B114" s="6">
        <v>96</v>
      </c>
      <c r="C114" s="6">
        <v>918</v>
      </c>
      <c r="D114" s="6">
        <v>103</v>
      </c>
      <c r="E114" s="6">
        <v>918</v>
      </c>
      <c r="F114" s="6">
        <v>97.4</v>
      </c>
      <c r="G114" s="6">
        <v>918</v>
      </c>
      <c r="H114" s="6">
        <v>89.4</v>
      </c>
      <c r="U114" s="8"/>
      <c r="V114" s="8"/>
      <c r="Z114" s="8"/>
      <c r="AA114" s="8"/>
    </row>
    <row r="115" spans="1:27">
      <c r="A115" s="6">
        <v>917</v>
      </c>
      <c r="B115" s="6">
        <v>95.25</v>
      </c>
      <c r="C115" s="6">
        <v>917</v>
      </c>
      <c r="D115" s="6">
        <v>111.75</v>
      </c>
      <c r="E115" s="6">
        <v>917</v>
      </c>
      <c r="F115" s="6">
        <v>97.8</v>
      </c>
      <c r="G115" s="6">
        <v>917</v>
      </c>
      <c r="H115" s="6">
        <v>90.2</v>
      </c>
      <c r="U115" s="8"/>
      <c r="V115" s="8"/>
      <c r="Z115" s="8"/>
      <c r="AA115" s="8"/>
    </row>
    <row r="116" spans="1:27">
      <c r="A116" s="6">
        <v>916</v>
      </c>
      <c r="B116" s="6">
        <v>94</v>
      </c>
      <c r="C116" s="6">
        <v>916</v>
      </c>
      <c r="D116" s="6">
        <v>115.5</v>
      </c>
      <c r="E116" s="6">
        <v>916</v>
      </c>
      <c r="F116" s="6">
        <v>99.2</v>
      </c>
      <c r="G116" s="6">
        <v>916</v>
      </c>
      <c r="H116" s="6">
        <v>90.6</v>
      </c>
      <c r="U116" s="8"/>
      <c r="V116" s="8"/>
      <c r="Z116" s="8"/>
      <c r="AA116" s="8"/>
    </row>
    <row r="117" spans="1:27">
      <c r="A117" s="6">
        <v>915</v>
      </c>
      <c r="B117" s="6">
        <v>91.5</v>
      </c>
      <c r="C117" s="6">
        <v>915</v>
      </c>
      <c r="D117" s="6">
        <v>111.5</v>
      </c>
      <c r="E117" s="6">
        <v>915</v>
      </c>
      <c r="F117" s="6">
        <v>100.2</v>
      </c>
      <c r="G117" s="6">
        <v>915</v>
      </c>
      <c r="H117" s="6">
        <v>90.4</v>
      </c>
      <c r="U117" s="8"/>
      <c r="V117" s="8"/>
      <c r="Z117" s="8"/>
      <c r="AA117" s="8"/>
    </row>
    <row r="118" spans="1:27">
      <c r="A118" s="6">
        <v>914</v>
      </c>
      <c r="B118" s="6">
        <v>95</v>
      </c>
      <c r="C118" s="6">
        <v>914</v>
      </c>
      <c r="D118" s="6">
        <v>108</v>
      </c>
      <c r="E118" s="6">
        <v>914</v>
      </c>
      <c r="F118" s="6">
        <v>100.2</v>
      </c>
      <c r="G118" s="6">
        <v>914</v>
      </c>
      <c r="H118" s="6">
        <v>91</v>
      </c>
      <c r="U118" s="8"/>
      <c r="V118" s="8"/>
      <c r="Z118" s="8"/>
      <c r="AA118" s="8"/>
    </row>
    <row r="119" spans="1:27">
      <c r="A119" s="6">
        <v>913</v>
      </c>
      <c r="B119" s="6">
        <v>92.5</v>
      </c>
      <c r="C119" s="6">
        <v>913</v>
      </c>
      <c r="D119" s="6">
        <v>106.25</v>
      </c>
      <c r="E119" s="6">
        <v>913</v>
      </c>
      <c r="F119" s="6">
        <v>101.8</v>
      </c>
      <c r="G119" s="6">
        <v>913</v>
      </c>
      <c r="H119" s="6">
        <v>91.4</v>
      </c>
      <c r="U119" s="8"/>
      <c r="V119" s="8"/>
      <c r="Z119" s="8"/>
      <c r="AA119" s="8"/>
    </row>
    <row r="120" spans="1:27">
      <c r="A120" s="6">
        <v>912</v>
      </c>
      <c r="B120" s="6">
        <v>95.5</v>
      </c>
      <c r="C120" s="6">
        <v>912</v>
      </c>
      <c r="D120" s="6">
        <v>102.25</v>
      </c>
      <c r="E120" s="6">
        <v>912</v>
      </c>
      <c r="F120" s="6">
        <v>105</v>
      </c>
      <c r="G120" s="6">
        <v>912</v>
      </c>
      <c r="H120" s="6">
        <v>92.6</v>
      </c>
      <c r="U120" s="8"/>
      <c r="V120" s="8"/>
      <c r="Z120" s="8"/>
      <c r="AA120" s="8"/>
    </row>
    <row r="121" spans="1:27">
      <c r="A121" s="6">
        <v>911</v>
      </c>
      <c r="B121" s="6">
        <v>97.75</v>
      </c>
      <c r="C121" s="6">
        <v>911</v>
      </c>
      <c r="D121" s="6">
        <v>99.25</v>
      </c>
      <c r="E121" s="6">
        <v>911</v>
      </c>
      <c r="F121" s="6">
        <v>106</v>
      </c>
      <c r="G121" s="6">
        <v>911</v>
      </c>
      <c r="H121" s="6">
        <v>93</v>
      </c>
      <c r="U121" s="8"/>
      <c r="V121" s="8"/>
      <c r="Z121" s="8"/>
      <c r="AA121" s="8"/>
    </row>
    <row r="122" spans="1:27">
      <c r="A122" s="6">
        <v>910</v>
      </c>
      <c r="B122" s="6">
        <v>97</v>
      </c>
      <c r="C122" s="6">
        <v>910</v>
      </c>
      <c r="D122" s="6">
        <v>102.25</v>
      </c>
      <c r="E122" s="6">
        <v>910</v>
      </c>
      <c r="F122" s="6">
        <v>106</v>
      </c>
      <c r="G122" s="6">
        <v>910</v>
      </c>
      <c r="H122" s="6">
        <v>95.4</v>
      </c>
      <c r="U122" s="8"/>
      <c r="V122" s="8"/>
      <c r="Z122" s="8"/>
      <c r="AA122" s="8"/>
    </row>
    <row r="123" spans="1:27">
      <c r="A123" s="6">
        <v>909</v>
      </c>
      <c r="B123" s="6">
        <v>96.25</v>
      </c>
      <c r="C123" s="6">
        <v>909</v>
      </c>
      <c r="D123" s="6">
        <v>101.5</v>
      </c>
      <c r="E123" s="6">
        <v>909</v>
      </c>
      <c r="F123" s="6">
        <v>108.2</v>
      </c>
      <c r="G123" s="6">
        <v>909</v>
      </c>
      <c r="H123" s="6">
        <v>97.4</v>
      </c>
      <c r="U123" s="8"/>
      <c r="V123" s="8"/>
      <c r="Z123" s="8"/>
      <c r="AA123" s="8"/>
    </row>
    <row r="124" spans="1:27">
      <c r="A124" s="6">
        <v>908</v>
      </c>
      <c r="B124" s="6">
        <v>98.25</v>
      </c>
      <c r="C124" s="6">
        <v>908</v>
      </c>
      <c r="D124" s="6">
        <v>106</v>
      </c>
      <c r="E124" s="6">
        <v>908</v>
      </c>
      <c r="F124" s="6">
        <v>102</v>
      </c>
      <c r="G124" s="6">
        <v>908</v>
      </c>
      <c r="H124" s="6">
        <v>97.6</v>
      </c>
      <c r="U124" s="8"/>
      <c r="V124" s="8"/>
      <c r="Z124" s="8"/>
      <c r="AA124" s="8"/>
    </row>
    <row r="125" spans="1:27">
      <c r="A125" s="6">
        <v>907</v>
      </c>
      <c r="B125" s="6">
        <v>101.5</v>
      </c>
      <c r="C125" s="6">
        <v>907</v>
      </c>
      <c r="D125" s="6">
        <v>110.5</v>
      </c>
      <c r="E125" s="6">
        <v>907</v>
      </c>
      <c r="F125" s="6">
        <v>98.6</v>
      </c>
      <c r="G125" s="6">
        <v>907</v>
      </c>
      <c r="H125" s="6">
        <v>101.2</v>
      </c>
      <c r="U125" s="8"/>
      <c r="V125" s="8"/>
      <c r="Z125" s="8"/>
      <c r="AA125" s="8"/>
    </row>
    <row r="126" spans="1:27">
      <c r="A126" s="6">
        <v>906</v>
      </c>
      <c r="B126" s="6">
        <v>101.25</v>
      </c>
      <c r="C126" s="6">
        <v>906</v>
      </c>
      <c r="D126" s="6">
        <v>108.5</v>
      </c>
      <c r="E126" s="6">
        <v>906</v>
      </c>
      <c r="F126" s="6">
        <v>99.6</v>
      </c>
      <c r="G126" s="6">
        <v>906</v>
      </c>
      <c r="H126" s="6">
        <v>103.6</v>
      </c>
      <c r="U126" s="8"/>
      <c r="V126" s="8"/>
      <c r="Z126" s="8"/>
      <c r="AA126" s="8"/>
    </row>
    <row r="127" spans="1:27">
      <c r="A127" s="6">
        <v>905</v>
      </c>
      <c r="B127" s="6">
        <v>101.25</v>
      </c>
      <c r="C127" s="6">
        <v>905</v>
      </c>
      <c r="D127" s="6">
        <v>105.75</v>
      </c>
      <c r="E127" s="6">
        <v>905</v>
      </c>
      <c r="F127" s="6">
        <v>99.6</v>
      </c>
      <c r="G127" s="6">
        <v>905</v>
      </c>
      <c r="H127" s="6">
        <v>101</v>
      </c>
      <c r="U127" s="8"/>
      <c r="V127" s="8"/>
      <c r="Z127" s="8"/>
      <c r="AA127" s="8"/>
    </row>
    <row r="128" spans="1:27">
      <c r="A128" s="6">
        <v>904</v>
      </c>
      <c r="B128" s="6">
        <v>98.5</v>
      </c>
      <c r="C128" s="6">
        <v>904</v>
      </c>
      <c r="D128" s="6">
        <v>102</v>
      </c>
      <c r="E128" s="6">
        <v>904</v>
      </c>
      <c r="F128" s="6">
        <v>99.2</v>
      </c>
      <c r="G128" s="6">
        <v>904</v>
      </c>
      <c r="H128" s="6">
        <v>102.8</v>
      </c>
      <c r="U128" s="8"/>
      <c r="V128" s="8"/>
      <c r="Z128" s="8"/>
      <c r="AA128" s="8"/>
    </row>
    <row r="129" spans="1:27">
      <c r="A129" s="6">
        <v>903</v>
      </c>
      <c r="B129" s="6">
        <v>97.5</v>
      </c>
      <c r="C129" s="6">
        <v>903</v>
      </c>
      <c r="D129" s="6">
        <v>101.25</v>
      </c>
      <c r="E129" s="6">
        <v>903</v>
      </c>
      <c r="F129" s="6">
        <v>105.6</v>
      </c>
      <c r="G129" s="6">
        <v>903</v>
      </c>
      <c r="H129" s="6">
        <v>103.2</v>
      </c>
      <c r="U129" s="8"/>
      <c r="V129" s="8"/>
      <c r="Z129" s="8"/>
      <c r="AA129" s="8"/>
    </row>
    <row r="130" spans="1:27">
      <c r="A130" s="6">
        <v>902</v>
      </c>
      <c r="B130" s="6">
        <v>99.25</v>
      </c>
      <c r="C130" s="6">
        <v>902</v>
      </c>
      <c r="D130" s="6">
        <v>102.75</v>
      </c>
      <c r="E130" s="6">
        <v>902</v>
      </c>
      <c r="F130" s="6">
        <v>102.2</v>
      </c>
      <c r="G130" s="6">
        <v>902</v>
      </c>
      <c r="H130" s="6">
        <v>100.6</v>
      </c>
      <c r="U130" s="8"/>
      <c r="V130" s="8"/>
      <c r="Z130" s="8"/>
      <c r="AA130" s="8"/>
    </row>
    <row r="131" spans="1:27">
      <c r="A131" s="6">
        <v>901</v>
      </c>
      <c r="B131" s="6">
        <v>102.75</v>
      </c>
      <c r="C131" s="6">
        <v>901</v>
      </c>
      <c r="D131" s="6">
        <v>106</v>
      </c>
      <c r="E131" s="6">
        <v>901</v>
      </c>
      <c r="F131" s="6">
        <v>100.6</v>
      </c>
      <c r="G131" s="6">
        <v>901</v>
      </c>
      <c r="H131" s="6">
        <v>102.6</v>
      </c>
      <c r="U131" s="8"/>
      <c r="V131" s="8"/>
      <c r="Z131" s="8"/>
      <c r="AA131" s="8"/>
    </row>
    <row r="132" spans="1:27">
      <c r="A132" s="6">
        <v>900</v>
      </c>
      <c r="B132" s="6">
        <v>103.75</v>
      </c>
      <c r="C132" s="6">
        <v>900</v>
      </c>
      <c r="D132" s="6">
        <v>108.5</v>
      </c>
      <c r="E132" s="6">
        <v>900</v>
      </c>
      <c r="F132" s="6">
        <v>101.6</v>
      </c>
      <c r="G132" s="6">
        <v>900</v>
      </c>
      <c r="H132" s="6">
        <v>106</v>
      </c>
      <c r="U132" s="8"/>
      <c r="V132" s="8"/>
      <c r="Z132" s="8"/>
      <c r="AA132" s="8"/>
    </row>
    <row r="133" spans="1:27">
      <c r="A133" s="6">
        <v>899</v>
      </c>
      <c r="B133" s="6">
        <v>102.75</v>
      </c>
      <c r="C133" s="6">
        <v>899</v>
      </c>
      <c r="D133" s="6">
        <v>108</v>
      </c>
      <c r="E133" s="6">
        <v>899</v>
      </c>
      <c r="F133" s="6">
        <v>100.6</v>
      </c>
      <c r="G133" s="6">
        <v>899</v>
      </c>
      <c r="H133" s="6">
        <v>102.2</v>
      </c>
      <c r="U133" s="8"/>
      <c r="V133" s="8"/>
      <c r="Z133" s="8"/>
      <c r="AA133" s="8"/>
    </row>
    <row r="134" spans="1:27">
      <c r="A134" s="6">
        <v>898</v>
      </c>
      <c r="B134" s="6">
        <v>104.25</v>
      </c>
      <c r="C134" s="6">
        <v>898</v>
      </c>
      <c r="D134" s="6">
        <v>104.25</v>
      </c>
      <c r="E134" s="6">
        <v>898</v>
      </c>
      <c r="F134" s="6">
        <v>99</v>
      </c>
      <c r="G134" s="6">
        <v>898</v>
      </c>
      <c r="H134" s="6">
        <v>101.8</v>
      </c>
      <c r="U134" s="8"/>
      <c r="V134" s="8"/>
      <c r="Z134" s="8"/>
      <c r="AA134" s="8"/>
    </row>
    <row r="135" spans="1:27">
      <c r="A135" s="6">
        <v>897</v>
      </c>
      <c r="B135" s="6">
        <v>103</v>
      </c>
      <c r="C135" s="6">
        <v>897</v>
      </c>
      <c r="D135" s="6">
        <v>103.5</v>
      </c>
      <c r="E135" s="6">
        <v>897</v>
      </c>
      <c r="F135" s="6">
        <v>101.2</v>
      </c>
      <c r="G135" s="6">
        <v>897</v>
      </c>
      <c r="H135" s="6">
        <v>101.2</v>
      </c>
      <c r="U135" s="8"/>
      <c r="V135" s="8"/>
      <c r="Z135" s="8"/>
      <c r="AA135" s="8"/>
    </row>
    <row r="136" spans="1:27">
      <c r="A136" s="6">
        <v>896</v>
      </c>
      <c r="B136" s="6">
        <v>103.75</v>
      </c>
      <c r="C136" s="6">
        <v>896</v>
      </c>
      <c r="D136" s="6">
        <v>103.5</v>
      </c>
      <c r="E136" s="6">
        <v>896</v>
      </c>
      <c r="F136" s="6">
        <v>102.6</v>
      </c>
      <c r="G136" s="6">
        <v>896</v>
      </c>
      <c r="H136" s="6">
        <v>96.4</v>
      </c>
      <c r="U136" s="8"/>
      <c r="V136" s="8"/>
      <c r="Z136" s="8"/>
      <c r="AA136" s="8"/>
    </row>
    <row r="137" spans="1:27">
      <c r="A137" s="6">
        <v>895</v>
      </c>
      <c r="B137" s="6">
        <v>101.25</v>
      </c>
      <c r="C137" s="6">
        <v>895</v>
      </c>
      <c r="D137" s="6">
        <v>103</v>
      </c>
      <c r="E137" s="6">
        <v>895</v>
      </c>
      <c r="F137" s="6">
        <v>102.2</v>
      </c>
      <c r="G137" s="6">
        <v>895</v>
      </c>
      <c r="H137" s="6">
        <v>95.4</v>
      </c>
      <c r="U137" s="8"/>
      <c r="V137" s="8"/>
      <c r="Z137" s="8"/>
      <c r="AA137" s="8"/>
    </row>
    <row r="138" spans="1:27">
      <c r="A138" s="6">
        <v>894</v>
      </c>
      <c r="B138" s="6">
        <v>94</v>
      </c>
      <c r="C138" s="6">
        <v>894</v>
      </c>
      <c r="D138" s="6">
        <v>100.25</v>
      </c>
      <c r="E138" s="6">
        <v>894</v>
      </c>
      <c r="F138" s="6">
        <v>105</v>
      </c>
      <c r="G138" s="6">
        <v>894</v>
      </c>
      <c r="H138" s="6">
        <v>97.8</v>
      </c>
      <c r="U138" s="8"/>
      <c r="V138" s="8"/>
      <c r="Z138" s="8"/>
      <c r="AA138" s="8"/>
    </row>
    <row r="139" spans="1:27">
      <c r="A139" s="6">
        <v>893</v>
      </c>
      <c r="B139" s="6">
        <v>94.75</v>
      </c>
      <c r="C139" s="6">
        <v>893</v>
      </c>
      <c r="D139" s="6">
        <v>98</v>
      </c>
      <c r="E139" s="6">
        <v>893</v>
      </c>
      <c r="F139" s="6">
        <v>102</v>
      </c>
      <c r="G139" s="6">
        <v>893</v>
      </c>
      <c r="H139" s="6">
        <v>94.4</v>
      </c>
      <c r="U139" s="8"/>
      <c r="V139" s="8"/>
      <c r="Z139" s="8"/>
      <c r="AA139" s="8"/>
    </row>
    <row r="140" spans="1:27">
      <c r="A140" s="6">
        <v>892</v>
      </c>
      <c r="B140" s="6">
        <v>97</v>
      </c>
      <c r="C140" s="6">
        <v>892</v>
      </c>
      <c r="D140" s="6">
        <v>95.75</v>
      </c>
      <c r="E140" s="6">
        <v>892</v>
      </c>
      <c r="F140" s="6">
        <v>104.8</v>
      </c>
      <c r="G140" s="6">
        <v>892</v>
      </c>
      <c r="H140" s="6">
        <v>95.4</v>
      </c>
      <c r="U140" s="8"/>
      <c r="V140" s="8"/>
      <c r="Z140" s="8"/>
      <c r="AA140" s="8"/>
    </row>
    <row r="141" spans="1:27">
      <c r="A141" s="6">
        <v>891</v>
      </c>
      <c r="B141" s="6">
        <v>94.75</v>
      </c>
      <c r="C141" s="6">
        <v>891</v>
      </c>
      <c r="D141" s="6">
        <v>95.5</v>
      </c>
      <c r="E141" s="6">
        <v>891</v>
      </c>
      <c r="F141" s="6">
        <v>105.4</v>
      </c>
      <c r="G141" s="6">
        <v>891</v>
      </c>
      <c r="H141" s="6">
        <v>99.8</v>
      </c>
      <c r="U141" s="8"/>
      <c r="V141" s="8"/>
      <c r="Z141" s="8"/>
      <c r="AA141" s="8"/>
    </row>
    <row r="142" spans="1:27">
      <c r="A142" s="6">
        <v>890</v>
      </c>
      <c r="B142" s="6">
        <v>98.5</v>
      </c>
      <c r="C142" s="6">
        <v>890</v>
      </c>
      <c r="D142" s="6">
        <v>100.75</v>
      </c>
      <c r="E142" s="6">
        <v>890</v>
      </c>
      <c r="F142" s="6">
        <v>103.4</v>
      </c>
      <c r="G142" s="6">
        <v>890</v>
      </c>
      <c r="H142" s="6">
        <v>99.6</v>
      </c>
      <c r="U142" s="8"/>
      <c r="V142" s="8"/>
      <c r="Z142" s="8"/>
      <c r="AA142" s="8"/>
    </row>
    <row r="143" spans="1:27">
      <c r="A143" s="6">
        <v>889</v>
      </c>
      <c r="B143" s="6">
        <v>100.25</v>
      </c>
      <c r="C143" s="6">
        <v>889</v>
      </c>
      <c r="D143" s="6">
        <v>103.5</v>
      </c>
      <c r="E143" s="6">
        <v>889</v>
      </c>
      <c r="F143" s="6">
        <v>100</v>
      </c>
      <c r="G143" s="6">
        <v>889</v>
      </c>
      <c r="H143" s="6">
        <v>101.4</v>
      </c>
      <c r="U143" s="8"/>
      <c r="V143" s="8"/>
      <c r="Z143" s="8"/>
      <c r="AA143" s="8"/>
    </row>
    <row r="144" spans="1:27">
      <c r="A144" s="6">
        <v>888</v>
      </c>
      <c r="B144" s="6">
        <v>101.5</v>
      </c>
      <c r="C144" s="6">
        <v>888</v>
      </c>
      <c r="D144" s="6">
        <v>111.25</v>
      </c>
      <c r="E144" s="6">
        <v>888</v>
      </c>
      <c r="F144" s="6">
        <v>101.6</v>
      </c>
      <c r="G144" s="6">
        <v>888</v>
      </c>
      <c r="H144" s="6">
        <v>107</v>
      </c>
      <c r="U144" s="8"/>
      <c r="V144" s="8"/>
      <c r="Z144" s="8"/>
      <c r="AA144" s="8"/>
    </row>
    <row r="145" spans="1:27">
      <c r="A145" s="6">
        <v>887</v>
      </c>
      <c r="B145" s="6">
        <v>110.25</v>
      </c>
      <c r="C145" s="6">
        <v>887</v>
      </c>
      <c r="D145" s="6">
        <v>116.75</v>
      </c>
      <c r="E145" s="6">
        <v>887</v>
      </c>
      <c r="F145" s="6">
        <v>97.6</v>
      </c>
      <c r="G145" s="6">
        <v>887</v>
      </c>
      <c r="H145" s="6">
        <v>110.4</v>
      </c>
      <c r="U145" s="8"/>
      <c r="V145" s="8"/>
      <c r="Z145" s="8"/>
      <c r="AA145" s="8"/>
    </row>
    <row r="146" spans="1:27">
      <c r="A146" s="6">
        <v>886</v>
      </c>
      <c r="B146" s="6">
        <v>110.5</v>
      </c>
      <c r="C146" s="6">
        <v>886</v>
      </c>
      <c r="D146" s="6">
        <v>115.25</v>
      </c>
      <c r="E146" s="6">
        <v>886</v>
      </c>
      <c r="F146" s="6">
        <v>94.8</v>
      </c>
      <c r="G146" s="6">
        <v>886</v>
      </c>
      <c r="H146" s="6">
        <v>108.6</v>
      </c>
      <c r="U146" s="8"/>
      <c r="V146" s="8"/>
      <c r="Z146" s="8"/>
      <c r="AA146" s="8"/>
    </row>
    <row r="147" spans="1:27">
      <c r="A147" s="6">
        <v>885</v>
      </c>
      <c r="B147" s="6">
        <v>110.75</v>
      </c>
      <c r="C147" s="6">
        <v>885</v>
      </c>
      <c r="D147" s="6">
        <v>110</v>
      </c>
      <c r="E147" s="6">
        <v>885</v>
      </c>
      <c r="F147" s="6">
        <v>99.4</v>
      </c>
      <c r="G147" s="6">
        <v>885</v>
      </c>
      <c r="H147" s="6">
        <v>111</v>
      </c>
      <c r="U147" s="8"/>
      <c r="V147" s="8"/>
      <c r="Z147" s="8"/>
      <c r="AA147" s="8"/>
    </row>
    <row r="148" spans="1:27">
      <c r="A148" s="6">
        <v>884</v>
      </c>
      <c r="B148" s="6">
        <v>107.25</v>
      </c>
      <c r="C148" s="6">
        <v>884</v>
      </c>
      <c r="D148" s="6">
        <v>106.5</v>
      </c>
      <c r="E148" s="6">
        <v>884</v>
      </c>
      <c r="F148" s="6">
        <v>102</v>
      </c>
      <c r="G148" s="6">
        <v>884</v>
      </c>
      <c r="H148" s="6">
        <v>108.8</v>
      </c>
      <c r="U148" s="8"/>
      <c r="V148" s="8"/>
      <c r="Z148" s="8"/>
      <c r="AA148" s="8"/>
    </row>
    <row r="149" spans="1:27">
      <c r="A149" s="6">
        <v>883</v>
      </c>
      <c r="B149" s="6">
        <v>102.75</v>
      </c>
      <c r="C149" s="6">
        <v>883</v>
      </c>
      <c r="D149" s="6">
        <v>103.5</v>
      </c>
      <c r="E149" s="6">
        <v>883</v>
      </c>
      <c r="F149" s="6">
        <v>103.4</v>
      </c>
      <c r="G149" s="6">
        <v>883</v>
      </c>
      <c r="H149" s="6">
        <v>106.8</v>
      </c>
      <c r="U149" s="8"/>
      <c r="V149" s="8"/>
      <c r="Z149" s="8"/>
      <c r="AA149" s="8"/>
    </row>
    <row r="150" spans="1:27">
      <c r="A150" s="6">
        <v>882</v>
      </c>
      <c r="B150" s="6">
        <v>102.5</v>
      </c>
      <c r="C150" s="6">
        <v>882</v>
      </c>
      <c r="D150" s="6">
        <v>106.5</v>
      </c>
      <c r="E150" s="6">
        <v>882</v>
      </c>
      <c r="F150" s="6">
        <v>105.2</v>
      </c>
      <c r="G150" s="6">
        <v>882</v>
      </c>
      <c r="H150" s="6">
        <v>100.6</v>
      </c>
      <c r="U150" s="8"/>
      <c r="V150" s="8"/>
      <c r="Z150" s="8"/>
      <c r="AA150" s="8"/>
    </row>
    <row r="151" spans="1:27">
      <c r="A151" s="6">
        <v>881</v>
      </c>
      <c r="B151" s="6">
        <v>103.75</v>
      </c>
      <c r="C151" s="6">
        <v>881</v>
      </c>
      <c r="D151" s="6">
        <v>110.75</v>
      </c>
      <c r="E151" s="6">
        <v>881</v>
      </c>
      <c r="F151" s="6">
        <v>108.8</v>
      </c>
      <c r="G151" s="6">
        <v>881</v>
      </c>
      <c r="H151" s="6">
        <v>96</v>
      </c>
      <c r="U151" s="8"/>
      <c r="V151" s="8"/>
      <c r="Z151" s="8"/>
      <c r="AA151" s="8"/>
    </row>
    <row r="152" spans="1:27">
      <c r="A152" s="6">
        <v>880</v>
      </c>
      <c r="B152" s="6">
        <v>105</v>
      </c>
      <c r="C152" s="6">
        <v>880</v>
      </c>
      <c r="D152" s="6">
        <v>106.75</v>
      </c>
      <c r="E152" s="6">
        <v>880</v>
      </c>
      <c r="F152" s="6">
        <v>105.4</v>
      </c>
      <c r="G152" s="6">
        <v>880</v>
      </c>
      <c r="H152" s="6">
        <v>95.8</v>
      </c>
      <c r="U152" s="8"/>
      <c r="V152" s="8"/>
      <c r="Z152" s="8"/>
      <c r="AA152" s="8"/>
    </row>
    <row r="153" spans="1:27">
      <c r="A153" s="6">
        <v>879</v>
      </c>
      <c r="B153" s="6">
        <v>108</v>
      </c>
      <c r="C153" s="6">
        <v>879</v>
      </c>
      <c r="D153" s="6">
        <v>103</v>
      </c>
      <c r="E153" s="6">
        <v>879</v>
      </c>
      <c r="F153" s="6">
        <v>106.2</v>
      </c>
      <c r="G153" s="6">
        <v>879</v>
      </c>
      <c r="H153" s="6">
        <v>93</v>
      </c>
      <c r="U153" s="8"/>
      <c r="V153" s="8"/>
      <c r="Z153" s="8"/>
      <c r="AA153" s="8"/>
    </row>
    <row r="154" spans="1:27">
      <c r="A154" s="6">
        <v>878</v>
      </c>
      <c r="B154" s="6">
        <v>109</v>
      </c>
      <c r="C154" s="6">
        <v>878</v>
      </c>
      <c r="D154" s="6">
        <v>100.75</v>
      </c>
      <c r="E154" s="6">
        <v>878</v>
      </c>
      <c r="F154" s="6">
        <v>103.8</v>
      </c>
      <c r="G154" s="6">
        <v>878</v>
      </c>
      <c r="H154" s="6">
        <v>95.2</v>
      </c>
      <c r="U154" s="8"/>
      <c r="V154" s="8"/>
      <c r="Z154" s="8"/>
      <c r="AA154" s="8"/>
    </row>
    <row r="155" spans="1:27">
      <c r="A155" s="6">
        <v>877</v>
      </c>
      <c r="B155" s="6">
        <v>104.75</v>
      </c>
      <c r="C155" s="6">
        <v>877</v>
      </c>
      <c r="D155" s="6">
        <v>105.25</v>
      </c>
      <c r="E155" s="6">
        <v>877</v>
      </c>
      <c r="F155" s="6">
        <v>105.6</v>
      </c>
      <c r="G155" s="6">
        <v>877</v>
      </c>
      <c r="H155" s="6">
        <v>95.8</v>
      </c>
      <c r="U155" s="8"/>
      <c r="V155" s="8"/>
      <c r="Z155" s="8"/>
      <c r="AA155" s="8"/>
    </row>
    <row r="156" spans="1:27">
      <c r="A156" s="6">
        <v>876</v>
      </c>
      <c r="B156" s="6">
        <v>103.75</v>
      </c>
      <c r="C156" s="6">
        <v>876</v>
      </c>
      <c r="D156" s="6">
        <v>109.75</v>
      </c>
      <c r="E156" s="6">
        <v>876</v>
      </c>
      <c r="F156" s="6">
        <v>104.6</v>
      </c>
      <c r="G156" s="6">
        <v>876</v>
      </c>
      <c r="H156" s="6">
        <v>94.2</v>
      </c>
      <c r="U156" s="8"/>
      <c r="V156" s="8"/>
      <c r="Z156" s="8"/>
      <c r="AA156" s="8"/>
    </row>
    <row r="157" spans="1:27">
      <c r="A157" s="6">
        <v>875</v>
      </c>
      <c r="B157" s="6">
        <v>97.25</v>
      </c>
      <c r="C157" s="6">
        <v>875</v>
      </c>
      <c r="D157" s="6">
        <v>115</v>
      </c>
      <c r="E157" s="6">
        <v>875</v>
      </c>
      <c r="F157" s="6">
        <v>103.8</v>
      </c>
      <c r="G157" s="6">
        <v>875</v>
      </c>
      <c r="H157" s="6">
        <v>90.2</v>
      </c>
      <c r="U157" s="8"/>
      <c r="V157" s="8"/>
      <c r="Z157" s="8"/>
      <c r="AA157" s="8"/>
    </row>
    <row r="158" spans="1:27">
      <c r="A158" s="6">
        <v>874</v>
      </c>
      <c r="B158" s="6">
        <v>97.75</v>
      </c>
      <c r="C158" s="6">
        <v>874</v>
      </c>
      <c r="D158" s="6">
        <v>114.75</v>
      </c>
      <c r="E158" s="6">
        <v>874</v>
      </c>
      <c r="F158" s="6">
        <v>100</v>
      </c>
      <c r="G158" s="6">
        <v>874</v>
      </c>
      <c r="H158" s="6">
        <v>90.4</v>
      </c>
      <c r="U158" s="8"/>
      <c r="V158" s="8"/>
      <c r="Z158" s="8"/>
      <c r="AA158" s="8"/>
    </row>
    <row r="159" spans="1:27">
      <c r="A159" s="6">
        <v>873</v>
      </c>
      <c r="B159" s="6">
        <v>103</v>
      </c>
      <c r="C159" s="6">
        <v>873</v>
      </c>
      <c r="D159" s="6">
        <v>107</v>
      </c>
      <c r="E159" s="6">
        <v>873</v>
      </c>
      <c r="F159" s="6">
        <v>102.2</v>
      </c>
      <c r="G159" s="6">
        <v>873</v>
      </c>
      <c r="H159" s="6">
        <v>90.2</v>
      </c>
      <c r="U159" s="8"/>
      <c r="V159" s="8"/>
      <c r="Z159" s="8"/>
      <c r="AA159" s="8"/>
    </row>
    <row r="160" spans="1:27">
      <c r="A160" s="6">
        <v>872</v>
      </c>
      <c r="B160" s="6">
        <v>106</v>
      </c>
      <c r="C160" s="6">
        <v>872</v>
      </c>
      <c r="D160" s="6">
        <v>111.5</v>
      </c>
      <c r="E160" s="6">
        <v>872</v>
      </c>
      <c r="F160" s="6">
        <v>100</v>
      </c>
      <c r="G160" s="6">
        <v>872</v>
      </c>
      <c r="H160" s="6">
        <v>92.6</v>
      </c>
      <c r="U160" s="8"/>
      <c r="V160" s="8"/>
      <c r="Z160" s="8"/>
      <c r="AA160" s="8"/>
    </row>
    <row r="161" spans="1:27">
      <c r="A161" s="6">
        <v>871</v>
      </c>
      <c r="B161" s="6">
        <v>108.75</v>
      </c>
      <c r="C161" s="6">
        <v>871</v>
      </c>
      <c r="D161" s="6">
        <v>109</v>
      </c>
      <c r="E161" s="6">
        <v>871</v>
      </c>
      <c r="F161" s="6">
        <v>99.2</v>
      </c>
      <c r="G161" s="6">
        <v>871</v>
      </c>
      <c r="H161" s="6">
        <v>96.4</v>
      </c>
      <c r="U161" s="8"/>
      <c r="V161" s="8"/>
      <c r="Z161" s="8"/>
      <c r="AA161" s="8"/>
    </row>
    <row r="162" spans="1:27">
      <c r="A162" s="6">
        <v>870</v>
      </c>
      <c r="B162" s="6">
        <v>109</v>
      </c>
      <c r="C162" s="6">
        <v>870</v>
      </c>
      <c r="D162" s="6">
        <v>111.25</v>
      </c>
      <c r="E162" s="6">
        <v>870</v>
      </c>
      <c r="F162" s="6">
        <v>98</v>
      </c>
      <c r="G162" s="6">
        <v>870</v>
      </c>
      <c r="H162" s="6">
        <v>97.2</v>
      </c>
      <c r="U162" s="8"/>
      <c r="V162" s="8"/>
      <c r="Z162" s="8"/>
      <c r="AA162" s="8"/>
    </row>
    <row r="163" spans="1:27">
      <c r="A163" s="6">
        <v>869</v>
      </c>
      <c r="B163" s="6">
        <v>107.5</v>
      </c>
      <c r="C163" s="6">
        <v>869</v>
      </c>
      <c r="D163" s="6">
        <v>112</v>
      </c>
      <c r="E163" s="6">
        <v>869</v>
      </c>
      <c r="F163" s="6">
        <v>103</v>
      </c>
      <c r="G163" s="6">
        <v>869</v>
      </c>
      <c r="H163" s="6">
        <v>101.4</v>
      </c>
      <c r="U163" s="8"/>
      <c r="V163" s="8"/>
      <c r="Z163" s="8"/>
      <c r="AA163" s="8"/>
    </row>
    <row r="164" spans="1:27">
      <c r="A164" s="6">
        <v>868</v>
      </c>
      <c r="B164" s="6">
        <v>107</v>
      </c>
      <c r="C164" s="6">
        <v>868</v>
      </c>
      <c r="D164" s="6">
        <v>110</v>
      </c>
      <c r="E164" s="6">
        <v>868</v>
      </c>
      <c r="F164" s="6">
        <v>100.4</v>
      </c>
      <c r="G164" s="6">
        <v>868</v>
      </c>
      <c r="H164" s="6">
        <v>100.4</v>
      </c>
      <c r="U164" s="8"/>
      <c r="V164" s="8"/>
      <c r="Z164" s="8"/>
      <c r="AA164" s="8"/>
    </row>
    <row r="165" spans="1:27">
      <c r="A165" s="6">
        <v>867</v>
      </c>
      <c r="B165" s="6">
        <v>106.5</v>
      </c>
      <c r="C165" s="6">
        <v>867</v>
      </c>
      <c r="D165" s="6">
        <v>112.25</v>
      </c>
      <c r="E165" s="6">
        <v>867</v>
      </c>
      <c r="F165" s="6">
        <v>102.6</v>
      </c>
      <c r="G165" s="6">
        <v>867</v>
      </c>
      <c r="H165" s="6">
        <v>100.6</v>
      </c>
      <c r="U165" s="8"/>
      <c r="V165" s="8"/>
      <c r="Z165" s="8"/>
      <c r="AA165" s="8"/>
    </row>
    <row r="166" spans="1:27">
      <c r="A166" s="6">
        <v>866</v>
      </c>
      <c r="B166" s="6">
        <v>106.25</v>
      </c>
      <c r="C166" s="6">
        <v>866</v>
      </c>
      <c r="D166" s="6">
        <v>112</v>
      </c>
      <c r="E166" s="6">
        <v>866</v>
      </c>
      <c r="F166" s="6">
        <v>101.8</v>
      </c>
      <c r="G166" s="6">
        <v>866</v>
      </c>
      <c r="H166" s="6">
        <v>105.8</v>
      </c>
      <c r="U166" s="8"/>
      <c r="V166" s="8"/>
      <c r="Z166" s="8"/>
      <c r="AA166" s="8"/>
    </row>
    <row r="167" spans="1:27">
      <c r="A167" s="6">
        <v>865</v>
      </c>
      <c r="B167" s="6">
        <v>104</v>
      </c>
      <c r="C167" s="6">
        <v>865</v>
      </c>
      <c r="D167" s="6">
        <v>117.25</v>
      </c>
      <c r="E167" s="6">
        <v>865</v>
      </c>
      <c r="F167" s="6">
        <v>106</v>
      </c>
      <c r="G167" s="6">
        <v>865</v>
      </c>
      <c r="H167" s="6">
        <v>108.8</v>
      </c>
      <c r="U167" s="8"/>
      <c r="V167" s="8"/>
      <c r="Z167" s="8"/>
      <c r="AA167" s="8"/>
    </row>
    <row r="168" spans="1:27">
      <c r="A168" s="6">
        <v>864</v>
      </c>
      <c r="B168" s="6">
        <v>106.25</v>
      </c>
      <c r="C168" s="6">
        <v>864</v>
      </c>
      <c r="D168" s="6">
        <v>116.5</v>
      </c>
      <c r="E168" s="6">
        <v>864</v>
      </c>
      <c r="F168" s="6">
        <v>104.6</v>
      </c>
      <c r="G168" s="6">
        <v>864</v>
      </c>
      <c r="H168" s="6">
        <v>106.2</v>
      </c>
      <c r="U168" s="8"/>
      <c r="V168" s="8"/>
      <c r="Z168" s="8"/>
      <c r="AA168" s="8"/>
    </row>
    <row r="169" spans="1:27">
      <c r="A169" s="6">
        <v>863</v>
      </c>
      <c r="B169" s="6">
        <v>104.25</v>
      </c>
      <c r="C169" s="6">
        <v>863</v>
      </c>
      <c r="D169" s="6">
        <v>112</v>
      </c>
      <c r="E169" s="6">
        <v>863</v>
      </c>
      <c r="F169" s="6">
        <v>105.8</v>
      </c>
      <c r="G169" s="6">
        <v>863</v>
      </c>
      <c r="H169" s="6">
        <v>104.2</v>
      </c>
      <c r="U169" s="8"/>
      <c r="V169" s="8"/>
      <c r="Z169" s="8"/>
      <c r="AA169" s="8"/>
    </row>
    <row r="170" spans="1:27">
      <c r="A170" s="6">
        <v>862</v>
      </c>
      <c r="B170" s="6">
        <v>103.5</v>
      </c>
      <c r="C170" s="6">
        <v>862</v>
      </c>
      <c r="D170" s="6">
        <v>108.75</v>
      </c>
      <c r="E170" s="6">
        <v>862</v>
      </c>
      <c r="F170" s="6">
        <v>104.6</v>
      </c>
      <c r="G170" s="6">
        <v>862</v>
      </c>
      <c r="H170" s="6">
        <v>102.2</v>
      </c>
      <c r="U170" s="8"/>
      <c r="V170" s="8"/>
      <c r="Z170" s="8"/>
      <c r="AA170" s="8"/>
    </row>
    <row r="171" spans="1:27">
      <c r="A171" s="6">
        <v>861</v>
      </c>
      <c r="B171" s="6">
        <v>104.75</v>
      </c>
      <c r="C171" s="6">
        <v>861</v>
      </c>
      <c r="D171" s="6">
        <v>103.5</v>
      </c>
      <c r="E171" s="6">
        <v>861</v>
      </c>
      <c r="F171" s="6">
        <v>109.6</v>
      </c>
      <c r="G171" s="6">
        <v>861</v>
      </c>
      <c r="H171" s="6">
        <v>100</v>
      </c>
      <c r="U171" s="8"/>
      <c r="V171" s="8"/>
      <c r="Z171" s="8"/>
      <c r="AA171" s="8"/>
    </row>
    <row r="172" spans="1:27">
      <c r="A172" s="6">
        <v>860</v>
      </c>
      <c r="B172" s="6">
        <v>103.75</v>
      </c>
      <c r="C172" s="6">
        <v>860</v>
      </c>
      <c r="D172" s="6">
        <v>102.5</v>
      </c>
      <c r="E172" s="6">
        <v>860</v>
      </c>
      <c r="F172" s="6">
        <v>111.2</v>
      </c>
      <c r="G172" s="6">
        <v>860</v>
      </c>
      <c r="H172" s="6">
        <v>100.8</v>
      </c>
      <c r="U172" s="8"/>
      <c r="V172" s="8"/>
      <c r="Z172" s="8"/>
      <c r="AA172" s="8"/>
    </row>
    <row r="173" spans="1:27">
      <c r="A173" s="6">
        <v>859</v>
      </c>
      <c r="B173" s="6">
        <v>101.75</v>
      </c>
      <c r="C173" s="6">
        <v>859</v>
      </c>
      <c r="D173" s="6">
        <v>106.25</v>
      </c>
      <c r="E173" s="6">
        <v>859</v>
      </c>
      <c r="F173" s="6">
        <v>109</v>
      </c>
      <c r="G173" s="6">
        <v>859</v>
      </c>
      <c r="H173" s="6">
        <v>104</v>
      </c>
      <c r="U173" s="8"/>
      <c r="V173" s="8"/>
      <c r="Z173" s="8"/>
      <c r="AA173" s="8"/>
    </row>
    <row r="174" spans="1:27">
      <c r="A174" s="6">
        <v>858</v>
      </c>
      <c r="B174" s="6">
        <v>102.25</v>
      </c>
      <c r="C174" s="6">
        <v>858</v>
      </c>
      <c r="D174" s="6">
        <v>109.75</v>
      </c>
      <c r="E174" s="6">
        <v>858</v>
      </c>
      <c r="F174" s="6">
        <v>105.4</v>
      </c>
      <c r="G174" s="6">
        <v>858</v>
      </c>
      <c r="H174" s="6">
        <v>107.2</v>
      </c>
      <c r="U174" s="8"/>
      <c r="V174" s="8"/>
      <c r="Z174" s="8"/>
      <c r="AA174" s="8"/>
    </row>
    <row r="175" spans="1:27">
      <c r="A175" s="6">
        <v>857</v>
      </c>
      <c r="B175" s="6">
        <v>100.75</v>
      </c>
      <c r="C175" s="6">
        <v>857</v>
      </c>
      <c r="D175" s="6">
        <v>112.25</v>
      </c>
      <c r="E175" s="6">
        <v>857</v>
      </c>
      <c r="F175" s="6">
        <v>104.2</v>
      </c>
      <c r="G175" s="6">
        <v>857</v>
      </c>
      <c r="H175" s="6">
        <v>111.4</v>
      </c>
      <c r="U175" s="8"/>
      <c r="V175" s="8"/>
      <c r="Z175" s="8"/>
      <c r="AA175" s="8"/>
    </row>
    <row r="176" spans="1:27">
      <c r="A176" s="6">
        <v>856</v>
      </c>
      <c r="B176" s="6">
        <v>97.75</v>
      </c>
      <c r="C176" s="6">
        <v>856</v>
      </c>
      <c r="D176" s="6">
        <v>109.75</v>
      </c>
      <c r="E176" s="6">
        <v>856</v>
      </c>
      <c r="F176" s="6">
        <v>99.8</v>
      </c>
      <c r="G176" s="6">
        <v>856</v>
      </c>
      <c r="H176" s="6">
        <v>109.2</v>
      </c>
      <c r="U176" s="8"/>
      <c r="V176" s="8"/>
      <c r="Z176" s="8"/>
      <c r="AA176" s="8"/>
    </row>
    <row r="177" spans="1:27">
      <c r="A177" s="6">
        <v>855</v>
      </c>
      <c r="B177" s="6">
        <v>102.25</v>
      </c>
      <c r="C177" s="6">
        <v>855</v>
      </c>
      <c r="D177" s="6">
        <v>109</v>
      </c>
      <c r="E177" s="6">
        <v>855</v>
      </c>
      <c r="F177" s="6">
        <v>95.8</v>
      </c>
      <c r="G177" s="6">
        <v>855</v>
      </c>
      <c r="H177" s="6">
        <v>106.6</v>
      </c>
      <c r="U177" s="8"/>
      <c r="V177" s="8"/>
      <c r="Z177" s="8"/>
      <c r="AA177" s="8"/>
    </row>
    <row r="178" spans="1:27">
      <c r="A178" s="6">
        <v>854</v>
      </c>
      <c r="B178" s="6">
        <v>100.5</v>
      </c>
      <c r="C178" s="6">
        <v>854</v>
      </c>
      <c r="D178" s="6">
        <v>108.5</v>
      </c>
      <c r="E178" s="6">
        <v>854</v>
      </c>
      <c r="F178" s="6">
        <v>96.2</v>
      </c>
      <c r="G178" s="6">
        <v>854</v>
      </c>
      <c r="H178" s="6">
        <v>103.4</v>
      </c>
      <c r="U178" s="8"/>
      <c r="V178" s="8"/>
      <c r="Z178" s="8"/>
      <c r="AA178" s="8"/>
    </row>
    <row r="179" spans="1:27">
      <c r="A179" s="6">
        <v>853</v>
      </c>
      <c r="B179" s="6">
        <v>99.75</v>
      </c>
      <c r="C179" s="6">
        <v>853</v>
      </c>
      <c r="D179" s="6">
        <v>111.25</v>
      </c>
      <c r="E179" s="6">
        <v>853</v>
      </c>
      <c r="F179" s="6">
        <v>101.6</v>
      </c>
      <c r="G179" s="6">
        <v>853</v>
      </c>
      <c r="H179" s="6">
        <v>101</v>
      </c>
      <c r="U179" s="8"/>
      <c r="V179" s="8"/>
      <c r="Z179" s="8"/>
      <c r="AA179" s="8"/>
    </row>
    <row r="180" spans="1:27">
      <c r="A180" s="6">
        <v>852</v>
      </c>
      <c r="B180" s="6">
        <v>94.75</v>
      </c>
      <c r="C180" s="6">
        <v>852</v>
      </c>
      <c r="D180" s="6">
        <v>109.5</v>
      </c>
      <c r="E180" s="6">
        <v>852</v>
      </c>
      <c r="F180" s="6">
        <v>104.2</v>
      </c>
      <c r="G180" s="6">
        <v>852</v>
      </c>
      <c r="H180" s="6">
        <v>98.2</v>
      </c>
      <c r="U180" s="8"/>
      <c r="V180" s="8"/>
      <c r="Z180" s="8"/>
      <c r="AA180" s="8"/>
    </row>
    <row r="181" spans="1:27">
      <c r="A181" s="6">
        <v>851</v>
      </c>
      <c r="B181" s="6">
        <v>95.25</v>
      </c>
      <c r="C181" s="6">
        <v>851</v>
      </c>
      <c r="D181" s="6">
        <v>109.75</v>
      </c>
      <c r="E181" s="6">
        <v>851</v>
      </c>
      <c r="F181" s="6">
        <v>105.8</v>
      </c>
      <c r="G181" s="6">
        <v>851</v>
      </c>
      <c r="H181" s="6">
        <v>100.8</v>
      </c>
      <c r="U181" s="8"/>
      <c r="V181" s="8"/>
      <c r="Z181" s="8"/>
      <c r="AA181" s="8"/>
    </row>
    <row r="182" spans="1:27">
      <c r="A182" s="6">
        <v>850</v>
      </c>
      <c r="B182" s="6">
        <v>100.25</v>
      </c>
      <c r="C182" s="6">
        <v>850</v>
      </c>
      <c r="D182" s="6">
        <v>112.25</v>
      </c>
      <c r="E182" s="6">
        <v>850</v>
      </c>
      <c r="F182" s="6">
        <v>106.8</v>
      </c>
      <c r="G182" s="6">
        <v>850</v>
      </c>
      <c r="H182" s="6">
        <v>100.2</v>
      </c>
      <c r="U182" s="8"/>
      <c r="V182" s="8"/>
      <c r="Z182" s="8"/>
      <c r="AA182" s="8"/>
    </row>
    <row r="183" spans="1:27">
      <c r="A183" s="6">
        <v>849</v>
      </c>
      <c r="B183" s="6">
        <v>105.25</v>
      </c>
      <c r="C183" s="6">
        <v>849</v>
      </c>
      <c r="D183" s="6">
        <v>115.5</v>
      </c>
      <c r="E183" s="6">
        <v>849</v>
      </c>
      <c r="F183" s="6">
        <v>106</v>
      </c>
      <c r="G183" s="6">
        <v>849</v>
      </c>
      <c r="H183" s="6">
        <v>102</v>
      </c>
      <c r="U183" s="8"/>
      <c r="V183" s="8"/>
      <c r="Z183" s="8"/>
      <c r="AA183" s="8"/>
    </row>
    <row r="184" spans="1:27">
      <c r="A184" s="6">
        <v>848</v>
      </c>
      <c r="B184" s="6">
        <v>109</v>
      </c>
      <c r="C184" s="6">
        <v>848</v>
      </c>
      <c r="D184" s="6">
        <v>117</v>
      </c>
      <c r="E184" s="6">
        <v>848</v>
      </c>
      <c r="F184" s="6">
        <v>102.2</v>
      </c>
      <c r="G184" s="6">
        <v>848</v>
      </c>
      <c r="H184" s="6">
        <v>104</v>
      </c>
      <c r="U184" s="8"/>
      <c r="V184" s="8"/>
      <c r="Z184" s="8"/>
      <c r="AA184" s="8"/>
    </row>
    <row r="185" spans="1:27">
      <c r="A185" s="6">
        <v>847</v>
      </c>
      <c r="B185" s="6">
        <v>107.75</v>
      </c>
      <c r="C185" s="6">
        <v>847</v>
      </c>
      <c r="D185" s="6">
        <v>115.25</v>
      </c>
      <c r="E185" s="6">
        <v>847</v>
      </c>
      <c r="F185" s="6">
        <v>98.2</v>
      </c>
      <c r="G185" s="6">
        <v>847</v>
      </c>
      <c r="H185" s="6">
        <v>104.4</v>
      </c>
      <c r="U185" s="8"/>
      <c r="V185" s="8"/>
      <c r="Z185" s="8"/>
      <c r="AA185" s="8"/>
    </row>
    <row r="186" spans="1:27">
      <c r="A186" s="6">
        <v>846</v>
      </c>
      <c r="B186" s="6">
        <v>106</v>
      </c>
      <c r="C186" s="6">
        <v>846</v>
      </c>
      <c r="D186" s="6">
        <v>112.75</v>
      </c>
      <c r="E186" s="6">
        <v>846</v>
      </c>
      <c r="F186" s="6">
        <v>97.2</v>
      </c>
      <c r="G186" s="6">
        <v>846</v>
      </c>
      <c r="H186" s="6">
        <v>102</v>
      </c>
      <c r="U186" s="8"/>
      <c r="V186" s="8"/>
      <c r="Z186" s="8"/>
      <c r="AA186" s="8"/>
    </row>
    <row r="187" spans="1:27">
      <c r="A187" s="6">
        <v>845</v>
      </c>
      <c r="B187" s="6">
        <v>105.5</v>
      </c>
      <c r="C187" s="6">
        <v>845</v>
      </c>
      <c r="D187" s="6">
        <v>109.25</v>
      </c>
      <c r="E187" s="6">
        <v>845</v>
      </c>
      <c r="F187" s="6">
        <v>96</v>
      </c>
      <c r="G187" s="6">
        <v>845</v>
      </c>
      <c r="H187" s="6">
        <v>103.6</v>
      </c>
      <c r="U187" s="8"/>
      <c r="V187" s="8"/>
      <c r="Z187" s="8"/>
      <c r="AA187" s="8"/>
    </row>
    <row r="188" spans="1:27">
      <c r="A188" s="6">
        <v>844</v>
      </c>
      <c r="B188" s="6">
        <v>113.25</v>
      </c>
      <c r="C188" s="6">
        <v>844</v>
      </c>
      <c r="D188" s="6">
        <v>113</v>
      </c>
      <c r="E188" s="6">
        <v>844</v>
      </c>
      <c r="F188" s="6">
        <v>96</v>
      </c>
      <c r="G188" s="6">
        <v>844</v>
      </c>
      <c r="H188" s="6">
        <v>105.4</v>
      </c>
      <c r="U188" s="8"/>
      <c r="V188" s="8"/>
      <c r="Z188" s="8"/>
      <c r="AA188" s="8"/>
    </row>
    <row r="189" spans="1:27">
      <c r="A189" s="6">
        <v>843</v>
      </c>
      <c r="B189" s="6">
        <v>116.25</v>
      </c>
      <c r="C189" s="6">
        <v>843</v>
      </c>
      <c r="D189" s="6">
        <v>118.25</v>
      </c>
      <c r="E189" s="6">
        <v>843</v>
      </c>
      <c r="F189" s="6">
        <v>99</v>
      </c>
      <c r="G189" s="6">
        <v>843</v>
      </c>
      <c r="H189" s="6">
        <v>107.8</v>
      </c>
      <c r="U189" s="8"/>
      <c r="V189" s="8"/>
      <c r="Z189" s="8"/>
      <c r="AA189" s="8"/>
    </row>
    <row r="190" spans="1:27">
      <c r="A190" s="6">
        <v>842</v>
      </c>
      <c r="B190" s="6">
        <v>116.75</v>
      </c>
      <c r="C190" s="6">
        <v>842</v>
      </c>
      <c r="D190" s="6">
        <v>120.5</v>
      </c>
      <c r="E190" s="6">
        <v>842</v>
      </c>
      <c r="F190" s="6">
        <v>103.8</v>
      </c>
      <c r="G190" s="6">
        <v>842</v>
      </c>
      <c r="H190" s="6">
        <v>107.2</v>
      </c>
      <c r="U190" s="8"/>
      <c r="V190" s="8"/>
      <c r="Z190" s="8"/>
      <c r="AA190" s="8"/>
    </row>
    <row r="191" spans="1:27">
      <c r="A191" s="6">
        <v>841</v>
      </c>
      <c r="B191" s="6">
        <v>114.5</v>
      </c>
      <c r="C191" s="6">
        <v>841</v>
      </c>
      <c r="D191" s="6">
        <v>120.25</v>
      </c>
      <c r="E191" s="6">
        <v>841</v>
      </c>
      <c r="F191" s="6">
        <v>106</v>
      </c>
      <c r="G191" s="6">
        <v>841</v>
      </c>
      <c r="H191" s="6">
        <v>108.6</v>
      </c>
      <c r="U191" s="8"/>
      <c r="V191" s="8"/>
      <c r="Z191" s="8"/>
      <c r="AA191" s="8"/>
    </row>
    <row r="192" spans="1:27">
      <c r="A192" s="6">
        <v>840</v>
      </c>
      <c r="B192" s="6">
        <v>108.5</v>
      </c>
      <c r="C192" s="6">
        <v>840</v>
      </c>
      <c r="D192" s="6">
        <v>121.75</v>
      </c>
      <c r="E192" s="6">
        <v>840</v>
      </c>
      <c r="F192" s="6">
        <v>106.4</v>
      </c>
      <c r="G192" s="6">
        <v>840</v>
      </c>
      <c r="H192" s="6">
        <v>114</v>
      </c>
      <c r="U192" s="8"/>
      <c r="V192" s="8"/>
      <c r="Z192" s="8"/>
      <c r="AA192" s="8"/>
    </row>
    <row r="193" spans="1:27">
      <c r="A193" s="6">
        <v>839</v>
      </c>
      <c r="B193" s="6">
        <v>103.25</v>
      </c>
      <c r="C193" s="6">
        <v>839</v>
      </c>
      <c r="D193" s="6">
        <v>120.25</v>
      </c>
      <c r="E193" s="6">
        <v>839</v>
      </c>
      <c r="F193" s="6">
        <v>108.6</v>
      </c>
      <c r="G193" s="6">
        <v>839</v>
      </c>
      <c r="H193" s="6">
        <v>115</v>
      </c>
      <c r="U193" s="8"/>
      <c r="V193" s="8"/>
      <c r="Z193" s="8"/>
      <c r="AA193" s="8"/>
    </row>
    <row r="194" spans="1:27">
      <c r="A194" s="6">
        <v>838</v>
      </c>
      <c r="B194" s="6">
        <v>104.75</v>
      </c>
      <c r="C194" s="6">
        <v>838</v>
      </c>
      <c r="D194" s="6">
        <v>117</v>
      </c>
      <c r="E194" s="6">
        <v>838</v>
      </c>
      <c r="F194" s="6">
        <v>110.8</v>
      </c>
      <c r="G194" s="6">
        <v>838</v>
      </c>
      <c r="H194" s="6">
        <v>112</v>
      </c>
      <c r="U194" s="8"/>
      <c r="V194" s="8"/>
      <c r="Z194" s="8"/>
      <c r="AA194" s="8"/>
    </row>
    <row r="195" spans="1:27">
      <c r="A195" s="6">
        <v>837</v>
      </c>
      <c r="B195" s="6">
        <v>109.5</v>
      </c>
      <c r="C195" s="6">
        <v>837</v>
      </c>
      <c r="D195" s="6">
        <v>116.75</v>
      </c>
      <c r="E195" s="6">
        <v>837</v>
      </c>
      <c r="F195" s="6">
        <v>111.6</v>
      </c>
      <c r="G195" s="6">
        <v>837</v>
      </c>
      <c r="H195" s="6">
        <v>111.8</v>
      </c>
      <c r="U195" s="8"/>
      <c r="V195" s="8"/>
      <c r="Z195" s="8"/>
      <c r="AA195" s="8"/>
    </row>
    <row r="196" spans="1:27">
      <c r="A196" s="6">
        <v>836</v>
      </c>
      <c r="B196" s="6">
        <v>110.75</v>
      </c>
      <c r="C196" s="6">
        <v>836</v>
      </c>
      <c r="D196" s="6">
        <v>118.5</v>
      </c>
      <c r="E196" s="6">
        <v>836</v>
      </c>
      <c r="F196" s="6">
        <v>113.6</v>
      </c>
      <c r="G196" s="6">
        <v>836</v>
      </c>
      <c r="H196" s="6">
        <v>110.4</v>
      </c>
      <c r="U196" s="8"/>
      <c r="V196" s="8"/>
      <c r="Z196" s="8"/>
      <c r="AA196" s="8"/>
    </row>
    <row r="197" spans="1:27">
      <c r="A197" s="6">
        <v>835</v>
      </c>
      <c r="B197" s="6">
        <v>111.5</v>
      </c>
      <c r="C197" s="6">
        <v>835</v>
      </c>
      <c r="D197" s="6">
        <v>118.75</v>
      </c>
      <c r="E197" s="6">
        <v>835</v>
      </c>
      <c r="F197" s="6">
        <v>115.2</v>
      </c>
      <c r="G197" s="6">
        <v>835</v>
      </c>
      <c r="H197" s="6">
        <v>106</v>
      </c>
      <c r="U197" s="8"/>
      <c r="V197" s="8"/>
      <c r="Z197" s="8"/>
      <c r="AA197" s="8"/>
    </row>
    <row r="198" spans="1:27">
      <c r="A198" s="6">
        <v>834</v>
      </c>
      <c r="B198" s="6">
        <v>116.5</v>
      </c>
      <c r="C198" s="6">
        <v>834</v>
      </c>
      <c r="D198" s="6">
        <v>120.25</v>
      </c>
      <c r="E198" s="6">
        <v>834</v>
      </c>
      <c r="F198" s="6">
        <v>115.6</v>
      </c>
      <c r="G198" s="6">
        <v>834</v>
      </c>
      <c r="H198" s="6">
        <v>103.8</v>
      </c>
      <c r="U198" s="8"/>
      <c r="V198" s="8"/>
      <c r="Z198" s="8"/>
      <c r="AA198" s="8"/>
    </row>
    <row r="199" spans="1:27">
      <c r="A199" s="6">
        <v>833</v>
      </c>
      <c r="B199" s="6">
        <v>111.25</v>
      </c>
      <c r="C199" s="6">
        <v>833</v>
      </c>
      <c r="D199" s="6">
        <v>120.5</v>
      </c>
      <c r="E199" s="6">
        <v>833</v>
      </c>
      <c r="F199" s="6">
        <v>109.4</v>
      </c>
      <c r="G199" s="6">
        <v>833</v>
      </c>
      <c r="H199" s="6">
        <v>105.4</v>
      </c>
      <c r="U199" s="8"/>
      <c r="V199" s="8"/>
      <c r="Z199" s="8"/>
      <c r="AA199" s="8"/>
    </row>
    <row r="200" spans="1:27">
      <c r="A200" s="6">
        <v>832</v>
      </c>
      <c r="B200" s="6">
        <v>108.75</v>
      </c>
      <c r="C200" s="6">
        <v>832</v>
      </c>
      <c r="D200" s="6">
        <v>125.25</v>
      </c>
      <c r="E200" s="6">
        <v>832</v>
      </c>
      <c r="F200" s="6">
        <v>110.8</v>
      </c>
      <c r="G200" s="6">
        <v>832</v>
      </c>
      <c r="H200" s="6">
        <v>106.4</v>
      </c>
      <c r="U200" s="8"/>
      <c r="V200" s="8"/>
      <c r="Z200" s="8"/>
      <c r="AA200" s="8"/>
    </row>
    <row r="201" spans="1:27">
      <c r="A201" s="6">
        <v>831</v>
      </c>
      <c r="B201" s="6">
        <v>113</v>
      </c>
      <c r="C201" s="6">
        <v>831</v>
      </c>
      <c r="D201" s="6">
        <v>124.5</v>
      </c>
      <c r="E201" s="6">
        <v>831</v>
      </c>
      <c r="F201" s="6">
        <v>111.2</v>
      </c>
      <c r="G201" s="6">
        <v>831</v>
      </c>
      <c r="H201" s="6">
        <v>106.6</v>
      </c>
      <c r="U201" s="8"/>
      <c r="V201" s="8"/>
      <c r="Z201" s="8"/>
      <c r="AA201" s="8"/>
    </row>
    <row r="202" spans="1:27">
      <c r="A202" s="6">
        <v>830</v>
      </c>
      <c r="B202" s="6">
        <v>109</v>
      </c>
      <c r="C202" s="6">
        <v>830</v>
      </c>
      <c r="D202" s="6">
        <v>123</v>
      </c>
      <c r="E202" s="6">
        <v>830</v>
      </c>
      <c r="F202" s="6">
        <v>111.2</v>
      </c>
      <c r="G202" s="6">
        <v>830</v>
      </c>
      <c r="H202" s="6">
        <v>108</v>
      </c>
      <c r="U202" s="8"/>
      <c r="V202" s="8"/>
      <c r="Z202" s="8"/>
      <c r="AA202" s="8"/>
    </row>
    <row r="203" spans="1:27">
      <c r="A203" s="6">
        <v>829</v>
      </c>
      <c r="B203" s="6">
        <v>112</v>
      </c>
      <c r="C203" s="6">
        <v>829</v>
      </c>
      <c r="D203" s="6">
        <v>122.75</v>
      </c>
      <c r="E203" s="6">
        <v>829</v>
      </c>
      <c r="F203" s="6">
        <v>107.8</v>
      </c>
      <c r="G203" s="6">
        <v>829</v>
      </c>
      <c r="H203" s="6">
        <v>104.6</v>
      </c>
      <c r="U203" s="8"/>
      <c r="V203" s="8"/>
      <c r="Z203" s="8"/>
      <c r="AA203" s="8"/>
    </row>
    <row r="204" spans="1:27">
      <c r="A204" s="6">
        <v>828</v>
      </c>
      <c r="B204" s="6">
        <v>115.75</v>
      </c>
      <c r="C204" s="6">
        <v>828</v>
      </c>
      <c r="D204" s="6">
        <v>119</v>
      </c>
      <c r="E204" s="6">
        <v>828</v>
      </c>
      <c r="F204" s="6">
        <v>114.8</v>
      </c>
      <c r="G204" s="6">
        <v>828</v>
      </c>
      <c r="H204" s="6">
        <v>103.8</v>
      </c>
      <c r="U204" s="8"/>
      <c r="V204" s="8"/>
      <c r="Z204" s="8"/>
      <c r="AA204" s="8"/>
    </row>
    <row r="205" spans="1:27">
      <c r="A205" s="6">
        <v>827</v>
      </c>
      <c r="B205" s="6">
        <v>115.5</v>
      </c>
      <c r="C205" s="6">
        <v>827</v>
      </c>
      <c r="D205" s="6">
        <v>120</v>
      </c>
      <c r="E205" s="6">
        <v>827</v>
      </c>
      <c r="F205" s="6">
        <v>112</v>
      </c>
      <c r="G205" s="6">
        <v>827</v>
      </c>
      <c r="H205" s="6">
        <v>101.8</v>
      </c>
      <c r="U205" s="8"/>
      <c r="V205" s="8"/>
      <c r="Z205" s="8"/>
      <c r="AA205" s="8"/>
    </row>
    <row r="206" spans="1:27">
      <c r="A206" s="6">
        <v>826</v>
      </c>
      <c r="B206" s="6">
        <v>113.25</v>
      </c>
      <c r="C206" s="6">
        <v>826</v>
      </c>
      <c r="D206" s="6">
        <v>115.75</v>
      </c>
      <c r="E206" s="6">
        <v>826</v>
      </c>
      <c r="F206" s="6">
        <v>107.2</v>
      </c>
      <c r="G206" s="6">
        <v>826</v>
      </c>
      <c r="H206" s="6">
        <v>103</v>
      </c>
      <c r="U206" s="8"/>
      <c r="V206" s="8"/>
      <c r="Z206" s="8"/>
      <c r="AA206" s="8"/>
    </row>
    <row r="207" spans="1:27">
      <c r="A207" s="6">
        <v>825</v>
      </c>
      <c r="B207" s="6">
        <v>112.75</v>
      </c>
      <c r="C207" s="6">
        <v>825</v>
      </c>
      <c r="D207" s="6">
        <v>117</v>
      </c>
      <c r="E207" s="6">
        <v>825</v>
      </c>
      <c r="F207" s="6">
        <v>105.2</v>
      </c>
      <c r="G207" s="6">
        <v>825</v>
      </c>
      <c r="H207" s="6">
        <v>100.2</v>
      </c>
      <c r="U207" s="8"/>
      <c r="V207" s="8"/>
      <c r="Z207" s="8"/>
      <c r="AA207" s="8"/>
    </row>
    <row r="208" spans="1:27">
      <c r="A208" s="6">
        <v>824</v>
      </c>
      <c r="B208" s="6">
        <v>112.75</v>
      </c>
      <c r="C208" s="6">
        <v>824</v>
      </c>
      <c r="D208" s="6">
        <v>118.75</v>
      </c>
      <c r="E208" s="6">
        <v>824</v>
      </c>
      <c r="F208" s="6">
        <v>106</v>
      </c>
      <c r="G208" s="6">
        <v>824</v>
      </c>
      <c r="H208" s="6">
        <v>102.2</v>
      </c>
      <c r="U208" s="8"/>
      <c r="V208" s="8"/>
      <c r="Z208" s="8"/>
      <c r="AA208" s="8"/>
    </row>
    <row r="209" spans="1:27">
      <c r="A209" s="6">
        <v>823</v>
      </c>
      <c r="B209" s="6">
        <v>115</v>
      </c>
      <c r="C209" s="6">
        <v>823</v>
      </c>
      <c r="D209" s="6">
        <v>110.25</v>
      </c>
      <c r="E209" s="6">
        <v>823</v>
      </c>
      <c r="F209" s="6">
        <v>102.4</v>
      </c>
      <c r="G209" s="6">
        <v>823</v>
      </c>
      <c r="H209" s="6">
        <v>104.6</v>
      </c>
      <c r="U209" s="8"/>
      <c r="V209" s="8"/>
      <c r="Z209" s="8"/>
      <c r="AA209" s="8"/>
    </row>
    <row r="210" spans="1:27">
      <c r="A210" s="6">
        <v>822</v>
      </c>
      <c r="B210" s="6">
        <v>110.5</v>
      </c>
      <c r="C210" s="6">
        <v>822</v>
      </c>
      <c r="D210" s="6">
        <v>117.25</v>
      </c>
      <c r="E210" s="6">
        <v>822</v>
      </c>
      <c r="F210" s="6">
        <v>103.8</v>
      </c>
      <c r="G210" s="6">
        <v>822</v>
      </c>
      <c r="H210" s="6">
        <v>110</v>
      </c>
      <c r="U210" s="8"/>
      <c r="V210" s="8"/>
      <c r="Z210" s="8"/>
      <c r="AA210" s="8"/>
    </row>
    <row r="211" spans="1:27">
      <c r="A211" s="6">
        <v>821</v>
      </c>
      <c r="B211" s="6">
        <v>106.5</v>
      </c>
      <c r="C211" s="6">
        <v>821</v>
      </c>
      <c r="D211" s="6">
        <v>116</v>
      </c>
      <c r="E211" s="6">
        <v>821</v>
      </c>
      <c r="F211" s="6">
        <v>103.4</v>
      </c>
      <c r="G211" s="6">
        <v>821</v>
      </c>
      <c r="H211" s="6">
        <v>108.8</v>
      </c>
      <c r="U211" s="8"/>
      <c r="V211" s="8"/>
      <c r="Z211" s="8"/>
      <c r="AA211" s="8"/>
    </row>
    <row r="212" spans="1:27">
      <c r="A212" s="6">
        <v>820</v>
      </c>
      <c r="B212" s="6">
        <v>108.25</v>
      </c>
      <c r="C212" s="6">
        <v>820</v>
      </c>
      <c r="D212" s="6">
        <v>111.75</v>
      </c>
      <c r="E212" s="6">
        <v>820</v>
      </c>
      <c r="F212" s="6">
        <v>105.6</v>
      </c>
      <c r="G212" s="6">
        <v>820</v>
      </c>
      <c r="H212" s="6">
        <v>106.8</v>
      </c>
      <c r="U212" s="8"/>
      <c r="V212" s="8"/>
      <c r="Z212" s="8"/>
      <c r="AA212" s="8"/>
    </row>
    <row r="213" spans="1:27">
      <c r="A213" s="6">
        <v>819</v>
      </c>
      <c r="B213" s="6">
        <v>101.5</v>
      </c>
      <c r="C213" s="6">
        <v>819</v>
      </c>
      <c r="D213" s="6">
        <v>116.75</v>
      </c>
      <c r="E213" s="6">
        <v>819</v>
      </c>
      <c r="F213" s="6">
        <v>108.2</v>
      </c>
      <c r="G213" s="6">
        <v>819</v>
      </c>
      <c r="H213" s="6">
        <v>106</v>
      </c>
      <c r="U213" s="8"/>
      <c r="V213" s="8"/>
      <c r="Z213" s="8"/>
      <c r="AA213" s="8"/>
    </row>
    <row r="214" spans="1:27">
      <c r="A214" s="6">
        <v>818</v>
      </c>
      <c r="B214" s="6">
        <v>106</v>
      </c>
      <c r="C214" s="6">
        <v>818</v>
      </c>
      <c r="D214" s="6">
        <v>116.75</v>
      </c>
      <c r="E214" s="6">
        <v>818</v>
      </c>
      <c r="F214" s="6">
        <v>108.2</v>
      </c>
      <c r="G214" s="6">
        <v>818</v>
      </c>
      <c r="H214" s="6">
        <v>106</v>
      </c>
      <c r="U214" s="8"/>
      <c r="V214" s="8"/>
      <c r="Z214" s="8"/>
      <c r="AA214" s="8"/>
    </row>
    <row r="215" spans="1:27">
      <c r="A215" s="6">
        <v>817</v>
      </c>
      <c r="B215" s="6">
        <v>108.75</v>
      </c>
      <c r="C215" s="6">
        <v>817</v>
      </c>
      <c r="D215" s="6">
        <v>117.75</v>
      </c>
      <c r="E215" s="6">
        <v>817</v>
      </c>
      <c r="F215" s="6">
        <v>106</v>
      </c>
      <c r="G215" s="6">
        <v>817</v>
      </c>
      <c r="H215" s="6">
        <v>105.4</v>
      </c>
      <c r="U215" s="8"/>
      <c r="V215" s="8"/>
      <c r="Z215" s="8"/>
      <c r="AA215" s="8"/>
    </row>
    <row r="216" spans="1:27">
      <c r="A216" s="6">
        <v>816</v>
      </c>
      <c r="B216" s="6">
        <v>105</v>
      </c>
      <c r="C216" s="6">
        <v>816</v>
      </c>
      <c r="D216" s="6">
        <v>116</v>
      </c>
      <c r="E216" s="6">
        <v>816</v>
      </c>
      <c r="F216" s="6">
        <v>108</v>
      </c>
      <c r="G216" s="6">
        <v>816</v>
      </c>
      <c r="H216" s="6">
        <v>111</v>
      </c>
      <c r="U216" s="8"/>
      <c r="V216" s="8"/>
      <c r="Z216" s="8"/>
      <c r="AA216" s="8"/>
    </row>
    <row r="217" spans="1:27">
      <c r="A217" s="6">
        <v>815</v>
      </c>
      <c r="B217" s="6">
        <v>113</v>
      </c>
      <c r="C217" s="6">
        <v>815</v>
      </c>
      <c r="D217" s="6">
        <v>120.75</v>
      </c>
      <c r="E217" s="6">
        <v>815</v>
      </c>
      <c r="F217" s="6">
        <v>107.8</v>
      </c>
      <c r="G217" s="6">
        <v>815</v>
      </c>
      <c r="H217" s="6">
        <v>113.6</v>
      </c>
      <c r="U217" s="8"/>
      <c r="V217" s="8"/>
      <c r="Z217" s="8"/>
      <c r="AA217" s="8"/>
    </row>
    <row r="218" spans="1:27">
      <c r="A218" s="6">
        <v>814</v>
      </c>
      <c r="B218" s="6">
        <v>113</v>
      </c>
      <c r="C218" s="6">
        <v>814</v>
      </c>
      <c r="D218" s="6">
        <v>120</v>
      </c>
      <c r="E218" s="6">
        <v>814</v>
      </c>
      <c r="F218" s="6">
        <v>110</v>
      </c>
      <c r="G218" s="6">
        <v>814</v>
      </c>
      <c r="H218" s="6">
        <v>117.4</v>
      </c>
      <c r="U218" s="8"/>
      <c r="V218" s="8"/>
      <c r="Z218" s="8"/>
      <c r="AA218" s="8"/>
    </row>
    <row r="219" spans="1:27">
      <c r="A219" s="6">
        <v>813</v>
      </c>
      <c r="B219" s="6">
        <v>114.75</v>
      </c>
      <c r="C219" s="6">
        <v>813</v>
      </c>
      <c r="D219" s="6">
        <v>115</v>
      </c>
      <c r="E219" s="6">
        <v>813</v>
      </c>
      <c r="F219" s="6">
        <v>110.2</v>
      </c>
      <c r="G219" s="6">
        <v>813</v>
      </c>
      <c r="H219" s="6">
        <v>116.6</v>
      </c>
      <c r="U219" s="8"/>
      <c r="V219" s="8"/>
      <c r="Z219" s="8"/>
      <c r="AA219" s="8"/>
    </row>
    <row r="220" spans="1:27">
      <c r="A220" s="6">
        <v>812</v>
      </c>
      <c r="B220" s="6">
        <v>116.25</v>
      </c>
      <c r="C220" s="6">
        <v>812</v>
      </c>
      <c r="D220" s="6">
        <v>118</v>
      </c>
      <c r="E220" s="6">
        <v>812</v>
      </c>
      <c r="F220" s="6">
        <v>110.2</v>
      </c>
      <c r="G220" s="6">
        <v>812</v>
      </c>
      <c r="H220" s="6">
        <v>114</v>
      </c>
      <c r="U220" s="8"/>
      <c r="V220" s="8"/>
      <c r="Z220" s="8"/>
      <c r="AA220" s="8"/>
    </row>
    <row r="221" spans="1:27">
      <c r="A221" s="6">
        <v>811</v>
      </c>
      <c r="B221" s="6">
        <v>113</v>
      </c>
      <c r="C221" s="6">
        <v>811</v>
      </c>
      <c r="D221" s="6">
        <v>116.5</v>
      </c>
      <c r="E221" s="6">
        <v>811</v>
      </c>
      <c r="F221" s="6">
        <v>110.8</v>
      </c>
      <c r="G221" s="6">
        <v>811</v>
      </c>
      <c r="H221" s="6">
        <v>108.2</v>
      </c>
      <c r="U221" s="8"/>
      <c r="V221" s="8"/>
      <c r="Z221" s="8"/>
      <c r="AA221" s="8"/>
    </row>
    <row r="222" spans="1:27">
      <c r="A222" s="6">
        <v>810</v>
      </c>
      <c r="B222" s="6">
        <v>112.75</v>
      </c>
      <c r="C222" s="6">
        <v>810</v>
      </c>
      <c r="D222" s="6">
        <v>118.25</v>
      </c>
      <c r="E222" s="6">
        <v>810</v>
      </c>
      <c r="F222" s="6">
        <v>109.4</v>
      </c>
      <c r="G222" s="6">
        <v>810</v>
      </c>
      <c r="H222" s="6">
        <v>107.4</v>
      </c>
      <c r="U222" s="8"/>
      <c r="V222" s="8"/>
      <c r="Z222" s="8"/>
      <c r="AA222" s="8"/>
    </row>
    <row r="223" spans="1:27">
      <c r="A223" s="6">
        <v>809</v>
      </c>
      <c r="B223" s="6">
        <v>111.25</v>
      </c>
      <c r="C223" s="6">
        <v>809</v>
      </c>
      <c r="D223" s="6">
        <v>125.5</v>
      </c>
      <c r="E223" s="6">
        <v>809</v>
      </c>
      <c r="F223" s="6">
        <v>109.6</v>
      </c>
      <c r="G223" s="6">
        <v>809</v>
      </c>
      <c r="H223" s="6">
        <v>108.8</v>
      </c>
      <c r="U223" s="8"/>
      <c r="V223" s="8"/>
      <c r="Z223" s="8"/>
      <c r="AA223" s="8"/>
    </row>
    <row r="224" spans="1:27">
      <c r="A224" s="6">
        <v>808</v>
      </c>
      <c r="B224" s="6">
        <v>113.25</v>
      </c>
      <c r="C224" s="6">
        <v>808</v>
      </c>
      <c r="D224" s="6">
        <v>119.25</v>
      </c>
      <c r="E224" s="6">
        <v>808</v>
      </c>
      <c r="F224" s="6">
        <v>111.6</v>
      </c>
      <c r="G224" s="6">
        <v>808</v>
      </c>
      <c r="H224" s="6">
        <v>102.8</v>
      </c>
      <c r="U224" s="8"/>
      <c r="V224" s="8"/>
      <c r="Z224" s="8"/>
      <c r="AA224" s="8"/>
    </row>
    <row r="225" spans="1:27">
      <c r="A225" s="6">
        <v>807</v>
      </c>
      <c r="B225" s="6">
        <v>113</v>
      </c>
      <c r="C225" s="6">
        <v>807</v>
      </c>
      <c r="D225" s="6">
        <v>115.75</v>
      </c>
      <c r="E225" s="6">
        <v>807</v>
      </c>
      <c r="F225" s="6">
        <v>110.8</v>
      </c>
      <c r="G225" s="6">
        <v>807</v>
      </c>
      <c r="H225" s="6">
        <v>106.2</v>
      </c>
      <c r="U225" s="8"/>
      <c r="V225" s="8"/>
      <c r="Z225" s="8"/>
      <c r="AA225" s="8"/>
    </row>
    <row r="226" spans="1:27">
      <c r="A226" s="6">
        <v>806</v>
      </c>
      <c r="B226" s="6">
        <v>115.75</v>
      </c>
      <c r="C226" s="6">
        <v>806</v>
      </c>
      <c r="D226" s="6">
        <v>115.25</v>
      </c>
      <c r="E226" s="6">
        <v>806</v>
      </c>
      <c r="F226" s="6">
        <v>111.8</v>
      </c>
      <c r="G226" s="6">
        <v>806</v>
      </c>
      <c r="H226" s="6">
        <v>112.8</v>
      </c>
      <c r="U226" s="8"/>
      <c r="V226" s="8"/>
      <c r="Z226" s="8"/>
      <c r="AA226" s="8"/>
    </row>
    <row r="227" spans="1:27">
      <c r="A227" s="6">
        <v>805</v>
      </c>
      <c r="B227" s="6">
        <v>115</v>
      </c>
      <c r="C227" s="6">
        <v>805</v>
      </c>
      <c r="D227" s="6">
        <v>112.75</v>
      </c>
      <c r="E227" s="6">
        <v>805</v>
      </c>
      <c r="F227" s="6">
        <v>114.8</v>
      </c>
      <c r="G227" s="6">
        <v>805</v>
      </c>
      <c r="H227" s="6">
        <v>114.8</v>
      </c>
      <c r="U227" s="8"/>
      <c r="V227" s="8"/>
      <c r="Z227" s="8"/>
      <c r="AA227" s="8"/>
    </row>
    <row r="228" spans="1:27">
      <c r="A228" s="6">
        <v>804</v>
      </c>
      <c r="B228" s="6">
        <v>108</v>
      </c>
      <c r="C228" s="6">
        <v>804</v>
      </c>
      <c r="D228" s="6">
        <v>121</v>
      </c>
      <c r="E228" s="6">
        <v>804</v>
      </c>
      <c r="F228" s="6">
        <v>112.4</v>
      </c>
      <c r="G228" s="6">
        <v>804</v>
      </c>
      <c r="H228" s="6">
        <v>114.2</v>
      </c>
      <c r="U228" s="8"/>
      <c r="V228" s="8"/>
      <c r="Z228" s="8"/>
      <c r="AA228" s="8"/>
    </row>
    <row r="229" spans="1:27">
      <c r="A229" s="6">
        <v>803</v>
      </c>
      <c r="B229" s="6">
        <v>107.75</v>
      </c>
      <c r="C229" s="6">
        <v>803</v>
      </c>
      <c r="D229" s="6">
        <v>125.75</v>
      </c>
      <c r="E229" s="6">
        <v>803</v>
      </c>
      <c r="F229" s="6">
        <v>108</v>
      </c>
      <c r="G229" s="6">
        <v>803</v>
      </c>
      <c r="H229" s="6">
        <v>121</v>
      </c>
      <c r="U229" s="8"/>
      <c r="V229" s="8"/>
      <c r="Z229" s="8"/>
      <c r="AA229" s="8"/>
    </row>
    <row r="230" spans="1:27">
      <c r="A230" s="6">
        <v>802</v>
      </c>
      <c r="B230" s="6">
        <v>109.25</v>
      </c>
      <c r="C230" s="6">
        <v>802</v>
      </c>
      <c r="D230" s="6">
        <v>126.75</v>
      </c>
      <c r="E230" s="6">
        <v>802</v>
      </c>
      <c r="F230" s="6">
        <v>111</v>
      </c>
      <c r="G230" s="6">
        <v>802</v>
      </c>
      <c r="H230" s="6">
        <v>120</v>
      </c>
      <c r="U230" s="8"/>
      <c r="V230" s="8"/>
      <c r="Z230" s="8"/>
      <c r="AA230" s="8"/>
    </row>
    <row r="231" spans="1:27">
      <c r="A231" s="6">
        <v>801</v>
      </c>
      <c r="B231" s="6">
        <v>109</v>
      </c>
      <c r="C231" s="6">
        <v>801</v>
      </c>
      <c r="D231" s="6">
        <v>125.5</v>
      </c>
      <c r="E231" s="6">
        <v>801</v>
      </c>
      <c r="F231" s="6">
        <v>113.2</v>
      </c>
      <c r="G231" s="6">
        <v>801</v>
      </c>
      <c r="H231" s="6">
        <v>116.6</v>
      </c>
      <c r="U231" s="8"/>
      <c r="V231" s="8"/>
      <c r="Z231" s="8"/>
      <c r="AA231" s="8"/>
    </row>
    <row r="232" spans="1:27">
      <c r="A232" s="6">
        <v>800</v>
      </c>
      <c r="B232" s="6">
        <v>115.25</v>
      </c>
      <c r="C232" s="6">
        <v>800</v>
      </c>
      <c r="D232" s="6">
        <v>118</v>
      </c>
      <c r="E232" s="6">
        <v>800</v>
      </c>
      <c r="F232" s="6">
        <v>113.2</v>
      </c>
      <c r="G232" s="6">
        <v>800</v>
      </c>
      <c r="H232" s="6">
        <v>117.4</v>
      </c>
      <c r="U232" s="8"/>
      <c r="V232" s="8"/>
      <c r="Z232" s="8"/>
      <c r="AA232" s="8"/>
    </row>
    <row r="233" spans="1:27">
      <c r="A233" s="6">
        <v>799</v>
      </c>
      <c r="B233" s="6">
        <v>118.75</v>
      </c>
      <c r="C233" s="6">
        <v>799</v>
      </c>
      <c r="D233" s="6">
        <v>115.25</v>
      </c>
      <c r="E233" s="6">
        <v>799</v>
      </c>
      <c r="F233" s="6">
        <v>110</v>
      </c>
      <c r="G233" s="6">
        <v>799</v>
      </c>
      <c r="H233" s="6">
        <v>112.2</v>
      </c>
      <c r="U233" s="8"/>
      <c r="V233" s="8"/>
      <c r="Z233" s="8"/>
      <c r="AA233" s="8"/>
    </row>
    <row r="234" spans="1:27">
      <c r="A234" s="6">
        <v>798</v>
      </c>
      <c r="B234" s="6">
        <v>112.75</v>
      </c>
      <c r="C234" s="6">
        <v>798</v>
      </c>
      <c r="D234" s="6">
        <v>118</v>
      </c>
      <c r="E234" s="6">
        <v>798</v>
      </c>
      <c r="F234" s="6">
        <v>111</v>
      </c>
      <c r="G234" s="6">
        <v>798</v>
      </c>
      <c r="H234" s="6">
        <v>109.4</v>
      </c>
      <c r="U234" s="8"/>
      <c r="V234" s="8"/>
      <c r="Z234" s="8"/>
      <c r="AA234" s="8"/>
    </row>
    <row r="235" spans="1:27">
      <c r="A235" s="6">
        <v>797</v>
      </c>
      <c r="B235" s="6">
        <v>118.25</v>
      </c>
      <c r="C235" s="6">
        <v>797</v>
      </c>
      <c r="D235" s="6">
        <v>123.25</v>
      </c>
      <c r="E235" s="6">
        <v>797</v>
      </c>
      <c r="F235" s="6">
        <v>112.6</v>
      </c>
      <c r="G235" s="6">
        <v>797</v>
      </c>
      <c r="H235" s="6">
        <v>111.6</v>
      </c>
      <c r="U235" s="8"/>
      <c r="V235" s="8"/>
      <c r="Z235" s="8"/>
      <c r="AA235" s="8"/>
    </row>
    <row r="236" spans="1:27">
      <c r="A236" s="6">
        <v>796</v>
      </c>
      <c r="B236" s="6">
        <v>116.75</v>
      </c>
      <c r="C236" s="6">
        <v>796</v>
      </c>
      <c r="D236" s="6">
        <v>125.75</v>
      </c>
      <c r="E236" s="6">
        <v>796</v>
      </c>
      <c r="F236" s="6">
        <v>112.4</v>
      </c>
      <c r="G236" s="6">
        <v>796</v>
      </c>
      <c r="H236" s="6">
        <v>111.6</v>
      </c>
      <c r="U236" s="8"/>
      <c r="V236" s="8"/>
      <c r="Z236" s="8"/>
      <c r="AA236" s="8"/>
    </row>
    <row r="237" spans="1:27">
      <c r="A237" s="6">
        <v>795</v>
      </c>
      <c r="B237" s="6">
        <v>110</v>
      </c>
      <c r="C237" s="6">
        <v>795</v>
      </c>
      <c r="D237" s="6">
        <v>124.25</v>
      </c>
      <c r="E237" s="6">
        <v>795</v>
      </c>
      <c r="F237" s="6">
        <v>111.6</v>
      </c>
      <c r="G237" s="6">
        <v>795</v>
      </c>
      <c r="H237" s="6">
        <v>109.4</v>
      </c>
      <c r="U237" s="8"/>
      <c r="V237" s="8"/>
      <c r="Z237" s="8"/>
      <c r="AA237" s="8"/>
    </row>
    <row r="238" spans="1:27">
      <c r="A238" s="6">
        <v>794</v>
      </c>
      <c r="B238" s="6">
        <v>109.5</v>
      </c>
      <c r="C238" s="6">
        <v>794</v>
      </c>
      <c r="D238" s="6">
        <v>117</v>
      </c>
      <c r="E238" s="6">
        <v>794</v>
      </c>
      <c r="F238" s="6">
        <v>116.6</v>
      </c>
      <c r="G238" s="6">
        <v>794</v>
      </c>
      <c r="H238" s="6">
        <v>112</v>
      </c>
      <c r="U238" s="8"/>
      <c r="V238" s="8"/>
      <c r="Z238" s="8"/>
      <c r="AA238" s="8"/>
    </row>
    <row r="239" spans="1:27">
      <c r="A239" s="6">
        <v>793</v>
      </c>
      <c r="B239" s="6">
        <v>105</v>
      </c>
      <c r="C239" s="6">
        <v>793</v>
      </c>
      <c r="D239" s="6">
        <v>114</v>
      </c>
      <c r="E239" s="6">
        <v>793</v>
      </c>
      <c r="F239" s="6">
        <v>120.2</v>
      </c>
      <c r="G239" s="6">
        <v>793</v>
      </c>
      <c r="H239" s="6">
        <v>114.4</v>
      </c>
      <c r="U239" s="8"/>
      <c r="V239" s="8"/>
      <c r="Z239" s="8"/>
      <c r="AA239" s="8"/>
    </row>
    <row r="240" spans="1:27">
      <c r="A240" s="6">
        <v>792</v>
      </c>
      <c r="B240" s="6">
        <v>108.25</v>
      </c>
      <c r="C240" s="6">
        <v>792</v>
      </c>
      <c r="D240" s="6">
        <v>110.5</v>
      </c>
      <c r="E240" s="6">
        <v>792</v>
      </c>
      <c r="F240" s="6">
        <v>117.2</v>
      </c>
      <c r="G240" s="6">
        <v>792</v>
      </c>
      <c r="H240" s="6">
        <v>111.8</v>
      </c>
      <c r="U240" s="8"/>
      <c r="V240" s="8"/>
      <c r="Z240" s="8"/>
      <c r="AA240" s="8"/>
    </row>
    <row r="241" spans="1:27">
      <c r="A241" s="6">
        <v>791</v>
      </c>
      <c r="B241" s="6">
        <v>116.5</v>
      </c>
      <c r="C241" s="6">
        <v>791</v>
      </c>
      <c r="D241" s="6">
        <v>115.25</v>
      </c>
      <c r="E241" s="6">
        <v>791</v>
      </c>
      <c r="F241" s="6">
        <v>115.2</v>
      </c>
      <c r="G241" s="6">
        <v>791</v>
      </c>
      <c r="H241" s="6">
        <v>108.4</v>
      </c>
      <c r="U241" s="8"/>
      <c r="V241" s="8"/>
      <c r="Z241" s="8"/>
      <c r="AA241" s="8"/>
    </row>
    <row r="242" spans="1:27">
      <c r="A242" s="6">
        <v>790</v>
      </c>
      <c r="B242" s="6">
        <v>117</v>
      </c>
      <c r="C242" s="6">
        <v>790</v>
      </c>
      <c r="D242" s="6">
        <v>116.5</v>
      </c>
      <c r="E242" s="6">
        <v>790</v>
      </c>
      <c r="F242" s="6">
        <v>115.8</v>
      </c>
      <c r="G242" s="6">
        <v>790</v>
      </c>
      <c r="H242" s="6">
        <v>106.6</v>
      </c>
      <c r="U242" s="8"/>
      <c r="V242" s="8"/>
      <c r="Z242" s="8"/>
      <c r="AA242" s="8"/>
    </row>
    <row r="243" spans="1:27">
      <c r="A243" s="6">
        <v>789</v>
      </c>
      <c r="B243" s="6">
        <v>115.75</v>
      </c>
      <c r="C243" s="6">
        <v>789</v>
      </c>
      <c r="D243" s="6">
        <v>109.25</v>
      </c>
      <c r="E243" s="6">
        <v>789</v>
      </c>
      <c r="F243" s="6">
        <v>113.2</v>
      </c>
      <c r="G243" s="6">
        <v>789</v>
      </c>
      <c r="H243" s="6">
        <v>106.6</v>
      </c>
      <c r="U243" s="8"/>
      <c r="V243" s="8"/>
      <c r="Z243" s="8"/>
      <c r="AA243" s="8"/>
    </row>
    <row r="244" spans="1:27">
      <c r="A244" s="6">
        <v>788</v>
      </c>
      <c r="B244" s="6">
        <v>117</v>
      </c>
      <c r="C244" s="6">
        <v>788</v>
      </c>
      <c r="D244" s="6">
        <v>116.75</v>
      </c>
      <c r="E244" s="6">
        <v>788</v>
      </c>
      <c r="F244" s="6">
        <v>109.4</v>
      </c>
      <c r="G244" s="6">
        <v>788</v>
      </c>
      <c r="H244" s="6">
        <v>105</v>
      </c>
      <c r="U244" s="8"/>
      <c r="V244" s="8"/>
      <c r="Z244" s="8"/>
      <c r="AA244" s="8"/>
    </row>
    <row r="245" spans="1:27">
      <c r="A245" s="6">
        <v>787</v>
      </c>
      <c r="B245" s="6">
        <v>118</v>
      </c>
      <c r="C245" s="6">
        <v>787</v>
      </c>
      <c r="D245" s="6">
        <v>113.25</v>
      </c>
      <c r="E245" s="6">
        <v>787</v>
      </c>
      <c r="F245" s="6">
        <v>111.4</v>
      </c>
      <c r="G245" s="6">
        <v>787</v>
      </c>
      <c r="H245" s="6">
        <v>103</v>
      </c>
      <c r="U245" s="8"/>
      <c r="V245" s="8"/>
      <c r="Z245" s="8"/>
      <c r="AA245" s="8"/>
    </row>
    <row r="246" spans="1:27">
      <c r="A246" s="6">
        <v>786</v>
      </c>
      <c r="B246" s="6">
        <v>124.5</v>
      </c>
      <c r="C246" s="6">
        <v>786</v>
      </c>
      <c r="D246" s="6">
        <v>114.5</v>
      </c>
      <c r="E246" s="6">
        <v>786</v>
      </c>
      <c r="F246" s="6">
        <v>115.4</v>
      </c>
      <c r="G246" s="6">
        <v>786</v>
      </c>
      <c r="H246" s="6">
        <v>112.2</v>
      </c>
      <c r="U246" s="8"/>
      <c r="V246" s="8"/>
      <c r="Z246" s="8"/>
      <c r="AA246" s="8"/>
    </row>
    <row r="247" spans="1:27">
      <c r="A247" s="6">
        <v>785</v>
      </c>
      <c r="B247" s="6">
        <v>131.5</v>
      </c>
      <c r="C247" s="6">
        <v>785</v>
      </c>
      <c r="D247" s="6">
        <v>115.5</v>
      </c>
      <c r="E247" s="6">
        <v>785</v>
      </c>
      <c r="F247" s="6">
        <v>118</v>
      </c>
      <c r="G247" s="6">
        <v>785</v>
      </c>
      <c r="H247" s="6">
        <v>120.6</v>
      </c>
      <c r="U247" s="8"/>
      <c r="V247" s="8"/>
      <c r="Z247" s="8"/>
      <c r="AA247" s="8"/>
    </row>
    <row r="248" spans="1:27">
      <c r="A248" s="6">
        <v>784</v>
      </c>
      <c r="B248" s="6">
        <v>129.75</v>
      </c>
      <c r="C248" s="6">
        <v>784</v>
      </c>
      <c r="D248" s="6">
        <v>109.5</v>
      </c>
      <c r="E248" s="6">
        <v>784</v>
      </c>
      <c r="F248" s="6">
        <v>120.2</v>
      </c>
      <c r="G248" s="6">
        <v>784</v>
      </c>
      <c r="H248" s="6">
        <v>118.2</v>
      </c>
      <c r="U248" s="8"/>
      <c r="V248" s="8"/>
      <c r="Z248" s="8"/>
      <c r="AA248" s="8"/>
    </row>
    <row r="249" spans="1:27">
      <c r="A249" s="6">
        <v>783</v>
      </c>
      <c r="B249" s="6">
        <v>125.25</v>
      </c>
      <c r="C249" s="6">
        <v>783</v>
      </c>
      <c r="D249" s="6">
        <v>110.5</v>
      </c>
      <c r="E249" s="6">
        <v>783</v>
      </c>
      <c r="F249" s="6">
        <v>123</v>
      </c>
      <c r="G249" s="6">
        <v>783</v>
      </c>
      <c r="H249" s="6">
        <v>121</v>
      </c>
      <c r="U249" s="8"/>
      <c r="V249" s="8"/>
      <c r="Z249" s="8"/>
      <c r="AA249" s="8"/>
    </row>
    <row r="250" spans="1:27">
      <c r="A250" s="6">
        <v>782</v>
      </c>
      <c r="B250" s="6">
        <v>120.75</v>
      </c>
      <c r="C250" s="6">
        <v>782</v>
      </c>
      <c r="D250" s="6">
        <v>114.25</v>
      </c>
      <c r="E250" s="6">
        <v>782</v>
      </c>
      <c r="F250" s="6">
        <v>120.2</v>
      </c>
      <c r="G250" s="6">
        <v>782</v>
      </c>
      <c r="H250" s="6">
        <v>122.6</v>
      </c>
      <c r="U250" s="8"/>
      <c r="V250" s="8"/>
      <c r="Z250" s="8"/>
      <c r="AA250" s="8"/>
    </row>
    <row r="251" spans="1:27">
      <c r="A251" s="6">
        <v>781</v>
      </c>
      <c r="B251" s="6">
        <v>115.75</v>
      </c>
      <c r="C251" s="6">
        <v>781</v>
      </c>
      <c r="D251" s="6">
        <v>121.25</v>
      </c>
      <c r="E251" s="6">
        <v>781</v>
      </c>
      <c r="F251" s="6">
        <v>113.8</v>
      </c>
      <c r="G251" s="6">
        <v>781</v>
      </c>
      <c r="H251" s="6">
        <v>115</v>
      </c>
      <c r="U251" s="8"/>
      <c r="V251" s="8"/>
      <c r="Z251" s="8"/>
      <c r="AA251" s="8"/>
    </row>
    <row r="252" spans="1:27">
      <c r="A252" s="6">
        <v>780</v>
      </c>
      <c r="B252" s="6">
        <v>110.5</v>
      </c>
      <c r="C252" s="6">
        <v>780</v>
      </c>
      <c r="D252" s="6">
        <v>126</v>
      </c>
      <c r="E252" s="6">
        <v>780</v>
      </c>
      <c r="F252" s="6">
        <v>111.8</v>
      </c>
      <c r="G252" s="6">
        <v>780</v>
      </c>
      <c r="H252" s="6">
        <v>106.4</v>
      </c>
      <c r="U252" s="8"/>
      <c r="V252" s="8"/>
      <c r="Z252" s="8"/>
      <c r="AA252" s="8"/>
    </row>
    <row r="253" spans="1:27">
      <c r="A253" s="6">
        <v>779</v>
      </c>
      <c r="B253" s="6">
        <v>110.75</v>
      </c>
      <c r="C253" s="6">
        <v>779</v>
      </c>
      <c r="D253" s="6">
        <v>125.5</v>
      </c>
      <c r="E253" s="6">
        <v>779</v>
      </c>
      <c r="F253" s="6">
        <v>110.2</v>
      </c>
      <c r="G253" s="6">
        <v>779</v>
      </c>
      <c r="H253" s="6">
        <v>111.2</v>
      </c>
      <c r="U253" s="8"/>
      <c r="V253" s="8"/>
      <c r="Z253" s="8"/>
      <c r="AA253" s="8"/>
    </row>
    <row r="254" spans="1:27">
      <c r="A254" s="6">
        <v>778</v>
      </c>
      <c r="B254" s="6">
        <v>114</v>
      </c>
      <c r="C254" s="6">
        <v>778</v>
      </c>
      <c r="D254" s="6">
        <v>123.25</v>
      </c>
      <c r="E254" s="6">
        <v>778</v>
      </c>
      <c r="F254" s="6">
        <v>110.2</v>
      </c>
      <c r="G254" s="6">
        <v>778</v>
      </c>
      <c r="H254" s="6">
        <v>111.8</v>
      </c>
      <c r="U254" s="8"/>
      <c r="V254" s="8"/>
      <c r="Z254" s="8"/>
      <c r="AA254" s="8"/>
    </row>
    <row r="255" spans="1:27">
      <c r="A255" s="6">
        <v>777</v>
      </c>
      <c r="B255" s="6">
        <v>119.25</v>
      </c>
      <c r="C255" s="6">
        <v>777</v>
      </c>
      <c r="D255" s="6">
        <v>119.75</v>
      </c>
      <c r="E255" s="6">
        <v>777</v>
      </c>
      <c r="F255" s="6">
        <v>110.8</v>
      </c>
      <c r="G255" s="6">
        <v>777</v>
      </c>
      <c r="H255" s="6">
        <v>113.4</v>
      </c>
      <c r="U255" s="8"/>
      <c r="V255" s="8"/>
      <c r="Z255" s="8"/>
      <c r="AA255" s="8"/>
    </row>
    <row r="256" spans="1:27">
      <c r="A256" s="6">
        <v>776</v>
      </c>
      <c r="B256" s="6">
        <v>123.5</v>
      </c>
      <c r="C256" s="6">
        <v>776</v>
      </c>
      <c r="D256" s="6">
        <v>119.75</v>
      </c>
      <c r="E256" s="6">
        <v>776</v>
      </c>
      <c r="F256" s="6">
        <v>115</v>
      </c>
      <c r="G256" s="6">
        <v>776</v>
      </c>
      <c r="H256" s="6">
        <v>117.4</v>
      </c>
      <c r="U256" s="8"/>
      <c r="V256" s="8"/>
      <c r="Z256" s="8"/>
      <c r="AA256" s="8"/>
    </row>
    <row r="257" spans="1:27">
      <c r="A257" s="6">
        <v>775</v>
      </c>
      <c r="B257" s="6">
        <v>120.5</v>
      </c>
      <c r="C257" s="6">
        <v>775</v>
      </c>
      <c r="D257" s="6">
        <v>116.75</v>
      </c>
      <c r="E257" s="6">
        <v>775</v>
      </c>
      <c r="F257" s="6">
        <v>116.2</v>
      </c>
      <c r="G257" s="6">
        <v>775</v>
      </c>
      <c r="H257" s="6">
        <v>122.8</v>
      </c>
      <c r="U257" s="8"/>
      <c r="V257" s="8"/>
      <c r="Z257" s="8"/>
      <c r="AA257" s="8"/>
    </row>
    <row r="258" spans="1:27">
      <c r="A258" s="6">
        <v>774</v>
      </c>
      <c r="B258" s="6">
        <v>117.25</v>
      </c>
      <c r="C258" s="6">
        <v>774</v>
      </c>
      <c r="D258" s="6">
        <v>113.5</v>
      </c>
      <c r="E258" s="6">
        <v>774</v>
      </c>
      <c r="F258" s="6">
        <v>119.8</v>
      </c>
      <c r="G258" s="6">
        <v>774</v>
      </c>
      <c r="H258" s="6">
        <v>120.8</v>
      </c>
      <c r="U258" s="8"/>
      <c r="V258" s="8"/>
      <c r="Z258" s="8"/>
      <c r="AA258" s="8"/>
    </row>
    <row r="259" spans="1:27">
      <c r="A259" s="6">
        <v>773</v>
      </c>
      <c r="B259" s="6">
        <v>112.25</v>
      </c>
      <c r="C259" s="6">
        <v>773</v>
      </c>
      <c r="D259" s="6">
        <v>113.75</v>
      </c>
      <c r="E259" s="6">
        <v>773</v>
      </c>
      <c r="F259" s="6">
        <v>122.6</v>
      </c>
      <c r="G259" s="6">
        <v>773</v>
      </c>
      <c r="H259" s="6">
        <v>117.4</v>
      </c>
      <c r="U259" s="8"/>
      <c r="V259" s="8"/>
      <c r="Z259" s="8"/>
      <c r="AA259" s="8"/>
    </row>
    <row r="260" spans="1:27">
      <c r="A260" s="6">
        <v>772</v>
      </c>
      <c r="B260" s="6">
        <v>110</v>
      </c>
      <c r="C260" s="6">
        <v>772</v>
      </c>
      <c r="D260" s="6">
        <v>111.75</v>
      </c>
      <c r="E260" s="6">
        <v>772</v>
      </c>
      <c r="F260" s="6">
        <v>123.6</v>
      </c>
      <c r="G260" s="6">
        <v>772</v>
      </c>
      <c r="H260" s="6">
        <v>117.2</v>
      </c>
      <c r="U260" s="8"/>
      <c r="V260" s="8"/>
      <c r="Z260" s="8"/>
      <c r="AA260" s="8"/>
    </row>
    <row r="261" spans="1:27">
      <c r="A261" s="6">
        <v>771</v>
      </c>
      <c r="B261" s="6">
        <v>115.75</v>
      </c>
      <c r="C261" s="6">
        <v>771</v>
      </c>
      <c r="D261" s="6">
        <v>115.75</v>
      </c>
      <c r="E261" s="6">
        <v>771</v>
      </c>
      <c r="F261" s="6">
        <v>120.4</v>
      </c>
      <c r="G261" s="6">
        <v>771</v>
      </c>
      <c r="H261" s="6">
        <v>116.4</v>
      </c>
      <c r="U261" s="8"/>
      <c r="V261" s="8"/>
      <c r="Z261" s="8"/>
      <c r="AA261" s="8"/>
    </row>
    <row r="262" spans="1:27">
      <c r="A262" s="6">
        <v>770</v>
      </c>
      <c r="B262" s="6">
        <v>117.25</v>
      </c>
      <c r="C262" s="6">
        <v>770</v>
      </c>
      <c r="D262" s="6">
        <v>117.75</v>
      </c>
      <c r="E262" s="6">
        <v>770</v>
      </c>
      <c r="F262" s="6">
        <v>117.6</v>
      </c>
      <c r="G262" s="6">
        <v>770</v>
      </c>
      <c r="H262" s="6">
        <v>110</v>
      </c>
      <c r="U262" s="8"/>
      <c r="V262" s="8"/>
      <c r="Z262" s="8"/>
      <c r="AA262" s="8"/>
    </row>
    <row r="263" spans="1:27">
      <c r="A263" s="6">
        <v>769</v>
      </c>
      <c r="B263" s="6">
        <v>120</v>
      </c>
      <c r="C263" s="6">
        <v>769</v>
      </c>
      <c r="D263" s="6">
        <v>118.75</v>
      </c>
      <c r="E263" s="6">
        <v>769</v>
      </c>
      <c r="F263" s="6">
        <v>113.6</v>
      </c>
      <c r="G263" s="6">
        <v>769</v>
      </c>
      <c r="H263" s="6">
        <v>110</v>
      </c>
      <c r="U263" s="8"/>
      <c r="V263" s="8"/>
      <c r="Z263" s="8"/>
      <c r="AA263" s="8"/>
    </row>
    <row r="264" spans="1:27">
      <c r="A264" s="6">
        <v>768</v>
      </c>
      <c r="B264" s="6">
        <v>121</v>
      </c>
      <c r="C264" s="6">
        <v>768</v>
      </c>
      <c r="D264" s="6">
        <v>115.75</v>
      </c>
      <c r="E264" s="6">
        <v>768</v>
      </c>
      <c r="F264" s="6">
        <v>110.2</v>
      </c>
      <c r="G264" s="6">
        <v>768</v>
      </c>
      <c r="H264" s="6">
        <v>111.6</v>
      </c>
      <c r="U264" s="8"/>
      <c r="V264" s="8"/>
      <c r="Z264" s="8"/>
      <c r="AA264" s="8"/>
    </row>
    <row r="265" spans="1:27">
      <c r="A265" s="6">
        <v>767</v>
      </c>
      <c r="B265" s="6">
        <v>116</v>
      </c>
      <c r="C265" s="6">
        <v>767</v>
      </c>
      <c r="D265" s="6">
        <v>119</v>
      </c>
      <c r="E265" s="6">
        <v>767</v>
      </c>
      <c r="F265" s="6">
        <v>108.6</v>
      </c>
      <c r="G265" s="6">
        <v>767</v>
      </c>
      <c r="H265" s="6">
        <v>110.8</v>
      </c>
      <c r="U265" s="8"/>
      <c r="V265" s="8"/>
      <c r="Z265" s="8"/>
      <c r="AA265" s="8"/>
    </row>
    <row r="266" spans="1:27">
      <c r="A266" s="6">
        <v>766</v>
      </c>
      <c r="B266" s="6">
        <v>114.75</v>
      </c>
      <c r="C266" s="6">
        <v>766</v>
      </c>
      <c r="D266" s="6">
        <v>120.75</v>
      </c>
      <c r="E266" s="6">
        <v>766</v>
      </c>
      <c r="F266" s="6">
        <v>109.2</v>
      </c>
      <c r="G266" s="6">
        <v>766</v>
      </c>
      <c r="H266" s="6">
        <v>110.6</v>
      </c>
      <c r="U266" s="8"/>
      <c r="V266" s="8"/>
      <c r="Z266" s="8"/>
      <c r="AA266" s="8"/>
    </row>
    <row r="267" spans="1:27">
      <c r="A267" s="6">
        <v>765</v>
      </c>
      <c r="B267" s="6">
        <v>115</v>
      </c>
      <c r="C267" s="6">
        <v>765</v>
      </c>
      <c r="D267" s="6">
        <v>121.25</v>
      </c>
      <c r="E267" s="6">
        <v>765</v>
      </c>
      <c r="F267" s="6">
        <v>108.8</v>
      </c>
      <c r="G267" s="6">
        <v>765</v>
      </c>
      <c r="H267" s="6">
        <v>116.4</v>
      </c>
      <c r="U267" s="8"/>
      <c r="V267" s="8"/>
      <c r="Z267" s="8"/>
      <c r="AA267" s="8"/>
    </row>
    <row r="268" spans="1:27">
      <c r="A268" s="6">
        <v>764</v>
      </c>
      <c r="B268" s="6">
        <v>111.5</v>
      </c>
      <c r="C268" s="6">
        <v>764</v>
      </c>
      <c r="D268" s="6">
        <v>121.5</v>
      </c>
      <c r="E268" s="6">
        <v>764</v>
      </c>
      <c r="F268" s="6">
        <v>110.6</v>
      </c>
      <c r="G268" s="6">
        <v>764</v>
      </c>
      <c r="H268" s="6">
        <v>118.4</v>
      </c>
      <c r="U268" s="8"/>
      <c r="V268" s="8"/>
      <c r="Z268" s="8"/>
      <c r="AA268" s="8"/>
    </row>
    <row r="269" spans="1:27">
      <c r="A269" s="6">
        <v>763</v>
      </c>
      <c r="B269" s="6">
        <v>113.5</v>
      </c>
      <c r="C269" s="6">
        <v>763</v>
      </c>
      <c r="D269" s="6">
        <v>124.75</v>
      </c>
      <c r="E269" s="6">
        <v>763</v>
      </c>
      <c r="F269" s="6">
        <v>109.6</v>
      </c>
      <c r="G269" s="6">
        <v>763</v>
      </c>
      <c r="H269" s="6">
        <v>119.6</v>
      </c>
      <c r="U269" s="8"/>
      <c r="V269" s="8"/>
      <c r="Z269" s="8"/>
      <c r="AA269" s="8"/>
    </row>
    <row r="270" spans="1:27">
      <c r="A270" s="6">
        <v>762</v>
      </c>
      <c r="B270" s="6">
        <v>113.25</v>
      </c>
      <c r="C270" s="6">
        <v>762</v>
      </c>
      <c r="D270" s="6">
        <v>125</v>
      </c>
      <c r="E270" s="6">
        <v>762</v>
      </c>
      <c r="F270" s="6">
        <v>110.6</v>
      </c>
      <c r="G270" s="6">
        <v>762</v>
      </c>
      <c r="H270" s="6">
        <v>118.4</v>
      </c>
      <c r="U270" s="8"/>
      <c r="V270" s="8"/>
      <c r="Z270" s="8"/>
      <c r="AA270" s="8"/>
    </row>
    <row r="271" spans="1:27">
      <c r="A271" s="6">
        <v>761</v>
      </c>
      <c r="B271" s="6">
        <v>110</v>
      </c>
      <c r="C271" s="6">
        <v>761</v>
      </c>
      <c r="D271" s="6">
        <v>126.25</v>
      </c>
      <c r="E271" s="6">
        <v>761</v>
      </c>
      <c r="F271" s="6">
        <v>110.8</v>
      </c>
      <c r="G271" s="6">
        <v>761</v>
      </c>
      <c r="H271" s="6">
        <v>116.2</v>
      </c>
      <c r="U271" s="8"/>
      <c r="V271" s="8"/>
      <c r="Z271" s="8"/>
      <c r="AA271" s="8"/>
    </row>
    <row r="272" spans="1:27">
      <c r="A272" s="6">
        <v>760</v>
      </c>
      <c r="B272" s="6">
        <v>118</v>
      </c>
      <c r="C272" s="6">
        <v>760</v>
      </c>
      <c r="D272" s="6">
        <v>130</v>
      </c>
      <c r="E272" s="6">
        <v>760</v>
      </c>
      <c r="F272" s="6">
        <v>115.4</v>
      </c>
      <c r="G272" s="6">
        <v>760</v>
      </c>
      <c r="H272" s="6">
        <v>113.4</v>
      </c>
      <c r="U272" s="8"/>
      <c r="V272" s="8"/>
      <c r="Z272" s="8"/>
      <c r="AA272" s="8"/>
    </row>
    <row r="273" spans="1:27">
      <c r="A273" s="6">
        <v>759</v>
      </c>
      <c r="B273" s="6">
        <v>123.75</v>
      </c>
      <c r="C273" s="6">
        <v>759</v>
      </c>
      <c r="D273" s="6">
        <v>125.5</v>
      </c>
      <c r="E273" s="6">
        <v>759</v>
      </c>
      <c r="F273" s="6">
        <v>114.8</v>
      </c>
      <c r="G273" s="6">
        <v>759</v>
      </c>
      <c r="H273" s="6">
        <v>109.2</v>
      </c>
      <c r="U273" s="8"/>
      <c r="V273" s="8"/>
      <c r="Z273" s="8"/>
      <c r="AA273" s="8"/>
    </row>
    <row r="274" spans="1:27">
      <c r="A274" s="6">
        <v>758</v>
      </c>
      <c r="B274" s="6">
        <v>126.5</v>
      </c>
      <c r="C274" s="6">
        <v>758</v>
      </c>
      <c r="D274" s="6">
        <v>126.25</v>
      </c>
      <c r="E274" s="6">
        <v>758</v>
      </c>
      <c r="F274" s="6">
        <v>118</v>
      </c>
      <c r="G274" s="6">
        <v>758</v>
      </c>
      <c r="H274" s="6">
        <v>108.4</v>
      </c>
      <c r="U274" s="8"/>
      <c r="V274" s="8"/>
      <c r="Z274" s="8"/>
      <c r="AA274" s="8"/>
    </row>
    <row r="275" spans="1:27">
      <c r="A275" s="6">
        <v>757</v>
      </c>
      <c r="B275" s="6">
        <v>130.5</v>
      </c>
      <c r="C275" s="6">
        <v>757</v>
      </c>
      <c r="D275" s="6">
        <v>128.5</v>
      </c>
      <c r="E275" s="6">
        <v>757</v>
      </c>
      <c r="F275" s="6">
        <v>122.4</v>
      </c>
      <c r="G275" s="6">
        <v>757</v>
      </c>
      <c r="H275" s="6">
        <v>110.6</v>
      </c>
      <c r="U275" s="8"/>
      <c r="V275" s="8"/>
      <c r="Z275" s="8"/>
      <c r="AA275" s="8"/>
    </row>
    <row r="276" spans="1:27">
      <c r="A276" s="6">
        <v>756</v>
      </c>
      <c r="B276" s="6">
        <v>130.5</v>
      </c>
      <c r="C276" s="6">
        <v>756</v>
      </c>
      <c r="D276" s="6">
        <v>125.5</v>
      </c>
      <c r="E276" s="6">
        <v>756</v>
      </c>
      <c r="F276" s="6">
        <v>126.6</v>
      </c>
      <c r="G276" s="6">
        <v>756</v>
      </c>
      <c r="H276" s="6">
        <v>109.6</v>
      </c>
      <c r="U276" s="8"/>
      <c r="V276" s="8"/>
      <c r="Z276" s="8"/>
      <c r="AA276" s="8"/>
    </row>
    <row r="277" spans="1:27">
      <c r="A277" s="6">
        <v>755</v>
      </c>
      <c r="B277" s="6">
        <v>130.25</v>
      </c>
      <c r="C277" s="6">
        <v>755</v>
      </c>
      <c r="D277" s="6">
        <v>126.75</v>
      </c>
      <c r="E277" s="6">
        <v>755</v>
      </c>
      <c r="F277" s="6">
        <v>126</v>
      </c>
      <c r="G277" s="6">
        <v>755</v>
      </c>
      <c r="H277" s="6">
        <v>110.6</v>
      </c>
      <c r="U277" s="8"/>
      <c r="V277" s="8"/>
      <c r="Z277" s="8"/>
      <c r="AA277" s="8"/>
    </row>
    <row r="278" spans="1:27">
      <c r="A278" s="6">
        <v>754</v>
      </c>
      <c r="B278" s="6">
        <v>134.5</v>
      </c>
      <c r="C278" s="6">
        <v>754</v>
      </c>
      <c r="D278" s="6">
        <v>125.25</v>
      </c>
      <c r="E278" s="6">
        <v>754</v>
      </c>
      <c r="F278" s="6">
        <v>124</v>
      </c>
      <c r="G278" s="6">
        <v>754</v>
      </c>
      <c r="H278" s="6">
        <v>113.2</v>
      </c>
      <c r="U278" s="8"/>
      <c r="V278" s="8"/>
      <c r="Z278" s="8"/>
      <c r="AA278" s="8"/>
    </row>
    <row r="279" spans="1:27">
      <c r="A279" s="6">
        <v>753</v>
      </c>
      <c r="B279" s="6">
        <v>135.25</v>
      </c>
      <c r="C279" s="6">
        <v>753</v>
      </c>
      <c r="D279" s="6">
        <v>121.25</v>
      </c>
      <c r="E279" s="6">
        <v>753</v>
      </c>
      <c r="F279" s="6">
        <v>123</v>
      </c>
      <c r="G279" s="6">
        <v>753</v>
      </c>
      <c r="H279" s="6">
        <v>108.8</v>
      </c>
      <c r="U279" s="8"/>
      <c r="V279" s="8"/>
      <c r="Z279" s="8"/>
      <c r="AA279" s="8"/>
    </row>
    <row r="280" spans="1:27">
      <c r="A280" s="6">
        <v>752</v>
      </c>
      <c r="B280" s="6">
        <v>131.25</v>
      </c>
      <c r="C280" s="6">
        <v>752</v>
      </c>
      <c r="D280" s="6">
        <v>124.75</v>
      </c>
      <c r="E280" s="6">
        <v>752</v>
      </c>
      <c r="F280" s="6">
        <v>122</v>
      </c>
      <c r="G280" s="6">
        <v>752</v>
      </c>
      <c r="H280" s="6">
        <v>108.8</v>
      </c>
      <c r="U280" s="8"/>
      <c r="V280" s="8"/>
      <c r="Z280" s="8"/>
      <c r="AA280" s="8"/>
    </row>
    <row r="281" spans="1:27">
      <c r="A281" s="6">
        <v>751</v>
      </c>
      <c r="B281" s="6">
        <v>130</v>
      </c>
      <c r="C281" s="6">
        <v>751</v>
      </c>
      <c r="D281" s="6">
        <v>121.5</v>
      </c>
      <c r="E281" s="6">
        <v>751</v>
      </c>
      <c r="F281" s="6">
        <v>119.4</v>
      </c>
      <c r="G281" s="6">
        <v>751</v>
      </c>
      <c r="H281" s="6">
        <v>111.2</v>
      </c>
      <c r="U281" s="8"/>
      <c r="V281" s="8"/>
      <c r="Z281" s="8"/>
      <c r="AA281" s="8"/>
    </row>
    <row r="282" spans="1:27">
      <c r="A282" s="6">
        <v>750</v>
      </c>
      <c r="B282" s="6">
        <v>129</v>
      </c>
      <c r="C282" s="6">
        <v>750</v>
      </c>
      <c r="D282" s="6">
        <v>122.75</v>
      </c>
      <c r="E282" s="6">
        <v>750</v>
      </c>
      <c r="F282" s="6">
        <v>116.8</v>
      </c>
      <c r="G282" s="6">
        <v>750</v>
      </c>
      <c r="H282" s="6">
        <v>109.4</v>
      </c>
      <c r="U282" s="8"/>
      <c r="V282" s="8"/>
      <c r="Z282" s="8"/>
      <c r="AA282" s="8"/>
    </row>
    <row r="283" spans="1:27">
      <c r="A283" s="6">
        <v>749</v>
      </c>
      <c r="B283" s="6">
        <v>129</v>
      </c>
      <c r="C283" s="6">
        <v>749</v>
      </c>
      <c r="D283" s="6">
        <v>126</v>
      </c>
      <c r="E283" s="6">
        <v>749</v>
      </c>
      <c r="F283" s="6">
        <v>118.8</v>
      </c>
      <c r="G283" s="6">
        <v>749</v>
      </c>
      <c r="H283" s="6">
        <v>109.4</v>
      </c>
      <c r="U283" s="8"/>
      <c r="V283" s="8"/>
      <c r="Z283" s="8"/>
      <c r="AA283" s="8"/>
    </row>
    <row r="284" spans="1:27">
      <c r="A284" s="6">
        <v>748</v>
      </c>
      <c r="B284" s="6">
        <v>129.75</v>
      </c>
      <c r="C284" s="6">
        <v>748</v>
      </c>
      <c r="D284" s="6">
        <v>123.25</v>
      </c>
      <c r="E284" s="6">
        <v>748</v>
      </c>
      <c r="F284" s="6">
        <v>119.8</v>
      </c>
      <c r="G284" s="6">
        <v>748</v>
      </c>
      <c r="H284" s="6">
        <v>110.8</v>
      </c>
      <c r="U284" s="8"/>
      <c r="V284" s="8"/>
      <c r="Z284" s="8"/>
      <c r="AA284" s="8"/>
    </row>
    <row r="285" spans="1:27">
      <c r="A285" s="6">
        <v>747</v>
      </c>
      <c r="B285" s="6">
        <v>127.25</v>
      </c>
      <c r="C285" s="6">
        <v>747</v>
      </c>
      <c r="D285" s="6">
        <v>125</v>
      </c>
      <c r="E285" s="6">
        <v>747</v>
      </c>
      <c r="F285" s="6">
        <v>120.8</v>
      </c>
      <c r="G285" s="6">
        <v>747</v>
      </c>
      <c r="H285" s="6">
        <v>112.2</v>
      </c>
      <c r="U285" s="8"/>
      <c r="V285" s="8"/>
      <c r="Z285" s="8"/>
      <c r="AA285" s="8"/>
    </row>
    <row r="286" spans="1:27">
      <c r="A286" s="6">
        <v>746</v>
      </c>
      <c r="B286" s="6">
        <v>120.75</v>
      </c>
      <c r="C286" s="6">
        <v>746</v>
      </c>
      <c r="D286" s="6">
        <v>126.75</v>
      </c>
      <c r="E286" s="6">
        <v>746</v>
      </c>
      <c r="F286" s="6">
        <v>121.2</v>
      </c>
      <c r="G286" s="6">
        <v>746</v>
      </c>
      <c r="H286" s="6">
        <v>110.6</v>
      </c>
      <c r="U286" s="8"/>
      <c r="V286" s="8"/>
      <c r="Z286" s="8"/>
      <c r="AA286" s="8"/>
    </row>
    <row r="287" spans="1:27">
      <c r="A287" s="6">
        <v>745</v>
      </c>
      <c r="B287" s="6">
        <v>120</v>
      </c>
      <c r="C287" s="6">
        <v>745</v>
      </c>
      <c r="D287" s="6">
        <v>122</v>
      </c>
      <c r="E287" s="6">
        <v>745</v>
      </c>
      <c r="F287" s="6">
        <v>123.8</v>
      </c>
      <c r="G287" s="6">
        <v>745</v>
      </c>
      <c r="H287" s="6">
        <v>112.6</v>
      </c>
      <c r="U287" s="8"/>
      <c r="V287" s="8"/>
      <c r="Z287" s="8"/>
      <c r="AA287" s="8"/>
    </row>
    <row r="288" spans="1:27">
      <c r="A288" s="6">
        <v>744</v>
      </c>
      <c r="B288" s="6">
        <v>123.25</v>
      </c>
      <c r="C288" s="6">
        <v>744</v>
      </c>
      <c r="D288" s="6">
        <v>124.5</v>
      </c>
      <c r="E288" s="6">
        <v>744</v>
      </c>
      <c r="F288" s="6">
        <v>126.4</v>
      </c>
      <c r="G288" s="6">
        <v>744</v>
      </c>
      <c r="H288" s="6">
        <v>112.4</v>
      </c>
      <c r="U288" s="8"/>
      <c r="V288" s="8"/>
      <c r="Z288" s="8"/>
      <c r="AA288" s="8"/>
    </row>
    <row r="289" spans="1:27">
      <c r="A289" s="6">
        <v>743</v>
      </c>
      <c r="B289" s="6">
        <v>125.5</v>
      </c>
      <c r="C289" s="6">
        <v>743</v>
      </c>
      <c r="D289" s="6">
        <v>120</v>
      </c>
      <c r="E289" s="6">
        <v>743</v>
      </c>
      <c r="F289" s="6">
        <v>130.19999999999999</v>
      </c>
      <c r="G289" s="6">
        <v>743</v>
      </c>
      <c r="H289" s="6">
        <v>112.8</v>
      </c>
      <c r="U289" s="8"/>
      <c r="V289" s="8"/>
      <c r="Z289" s="8"/>
      <c r="AA289" s="8"/>
    </row>
    <row r="290" spans="1:27">
      <c r="A290" s="6">
        <v>742</v>
      </c>
      <c r="B290" s="6">
        <v>127.25</v>
      </c>
      <c r="C290" s="6">
        <v>742</v>
      </c>
      <c r="D290" s="6">
        <v>117.25</v>
      </c>
      <c r="E290" s="6">
        <v>742</v>
      </c>
      <c r="F290" s="6">
        <v>130.4</v>
      </c>
      <c r="G290" s="6">
        <v>742</v>
      </c>
      <c r="H290" s="6">
        <v>107.2</v>
      </c>
      <c r="U290" s="8"/>
      <c r="V290" s="8"/>
      <c r="Z290" s="8"/>
      <c r="AA290" s="8"/>
    </row>
    <row r="291" spans="1:27">
      <c r="A291" s="6">
        <v>741</v>
      </c>
      <c r="B291" s="6">
        <v>123.5</v>
      </c>
      <c r="C291" s="6">
        <v>741</v>
      </c>
      <c r="D291" s="6">
        <v>116.25</v>
      </c>
      <c r="E291" s="6">
        <v>741</v>
      </c>
      <c r="F291" s="6">
        <v>132</v>
      </c>
      <c r="G291" s="6">
        <v>741</v>
      </c>
      <c r="H291" s="6">
        <v>108.8</v>
      </c>
      <c r="U291" s="8"/>
      <c r="V291" s="8"/>
      <c r="Z291" s="8"/>
      <c r="AA291" s="8"/>
    </row>
    <row r="292" spans="1:27">
      <c r="A292" s="6">
        <v>740</v>
      </c>
      <c r="B292" s="6">
        <v>120.25</v>
      </c>
      <c r="C292" s="6">
        <v>740</v>
      </c>
      <c r="D292" s="6">
        <v>117.25</v>
      </c>
      <c r="E292" s="6">
        <v>740</v>
      </c>
      <c r="F292" s="6">
        <v>130.4</v>
      </c>
      <c r="G292" s="6">
        <v>740</v>
      </c>
      <c r="H292" s="6">
        <v>110.8</v>
      </c>
      <c r="U292" s="8"/>
      <c r="V292" s="8"/>
      <c r="Z292" s="8"/>
      <c r="AA292" s="8"/>
    </row>
    <row r="293" spans="1:27">
      <c r="A293" s="6">
        <v>739</v>
      </c>
      <c r="B293" s="6">
        <v>125</v>
      </c>
      <c r="C293" s="6">
        <v>739</v>
      </c>
      <c r="D293" s="6">
        <v>123</v>
      </c>
      <c r="E293" s="6">
        <v>739</v>
      </c>
      <c r="F293" s="6">
        <v>129.19999999999999</v>
      </c>
      <c r="G293" s="6">
        <v>739</v>
      </c>
      <c r="H293" s="6">
        <v>113.8</v>
      </c>
      <c r="U293" s="8"/>
      <c r="V293" s="8"/>
      <c r="Z293" s="8"/>
      <c r="AA293" s="8"/>
    </row>
    <row r="294" spans="1:27">
      <c r="A294" s="6">
        <v>738</v>
      </c>
      <c r="B294" s="6">
        <v>130.25</v>
      </c>
      <c r="C294" s="6">
        <v>738</v>
      </c>
      <c r="D294" s="6">
        <v>124</v>
      </c>
      <c r="E294" s="6">
        <v>738</v>
      </c>
      <c r="F294" s="6">
        <v>127.2</v>
      </c>
      <c r="G294" s="6">
        <v>738</v>
      </c>
      <c r="H294" s="6">
        <v>119.4</v>
      </c>
      <c r="U294" s="8"/>
      <c r="V294" s="8"/>
      <c r="Z294" s="8"/>
      <c r="AA294" s="8"/>
    </row>
    <row r="295" spans="1:27">
      <c r="A295" s="6">
        <v>737</v>
      </c>
      <c r="B295" s="6">
        <v>132.25</v>
      </c>
      <c r="C295" s="6">
        <v>737</v>
      </c>
      <c r="D295" s="6">
        <v>128</v>
      </c>
      <c r="E295" s="6">
        <v>737</v>
      </c>
      <c r="F295" s="6">
        <v>123.4</v>
      </c>
      <c r="G295" s="6">
        <v>737</v>
      </c>
      <c r="H295" s="6">
        <v>127</v>
      </c>
      <c r="U295" s="8"/>
      <c r="V295" s="8"/>
      <c r="Z295" s="8"/>
      <c r="AA295" s="8"/>
    </row>
    <row r="296" spans="1:27">
      <c r="A296" s="6">
        <v>736</v>
      </c>
      <c r="B296" s="6">
        <v>133</v>
      </c>
      <c r="C296" s="6">
        <v>736</v>
      </c>
      <c r="D296" s="6">
        <v>125</v>
      </c>
      <c r="E296" s="6">
        <v>736</v>
      </c>
      <c r="F296" s="6">
        <v>119</v>
      </c>
      <c r="G296" s="6">
        <v>736</v>
      </c>
      <c r="H296" s="6">
        <v>125.8</v>
      </c>
      <c r="U296" s="8"/>
      <c r="V296" s="8"/>
      <c r="Z296" s="8"/>
      <c r="AA296" s="8"/>
    </row>
    <row r="297" spans="1:27">
      <c r="A297" s="6">
        <v>735</v>
      </c>
      <c r="B297" s="6">
        <v>121.75</v>
      </c>
      <c r="C297" s="6">
        <v>735</v>
      </c>
      <c r="D297" s="6">
        <v>120.25</v>
      </c>
      <c r="E297" s="6">
        <v>735</v>
      </c>
      <c r="F297" s="6">
        <v>120</v>
      </c>
      <c r="G297" s="6">
        <v>735</v>
      </c>
      <c r="H297" s="6">
        <v>126.2</v>
      </c>
      <c r="U297" s="8"/>
      <c r="V297" s="8"/>
      <c r="Z297" s="8"/>
      <c r="AA297" s="8"/>
    </row>
    <row r="298" spans="1:27">
      <c r="A298" s="6">
        <v>734</v>
      </c>
      <c r="B298" s="6">
        <v>114</v>
      </c>
      <c r="C298" s="6">
        <v>734</v>
      </c>
      <c r="D298" s="6">
        <v>119.25</v>
      </c>
      <c r="E298" s="6">
        <v>734</v>
      </c>
      <c r="F298" s="6">
        <v>117.6</v>
      </c>
      <c r="G298" s="6">
        <v>734</v>
      </c>
      <c r="H298" s="6">
        <v>125.6</v>
      </c>
      <c r="U298" s="8"/>
      <c r="V298" s="8"/>
      <c r="Z298" s="8"/>
      <c r="AA298" s="8"/>
    </row>
    <row r="299" spans="1:27">
      <c r="A299" s="6">
        <v>733</v>
      </c>
      <c r="B299" s="6">
        <v>112.5</v>
      </c>
      <c r="C299" s="6">
        <v>733</v>
      </c>
      <c r="D299" s="6">
        <v>115.75</v>
      </c>
      <c r="E299" s="6">
        <v>733</v>
      </c>
      <c r="F299" s="6">
        <v>115.2</v>
      </c>
      <c r="G299" s="6">
        <v>733</v>
      </c>
      <c r="H299" s="6">
        <v>121.6</v>
      </c>
      <c r="U299" s="8"/>
      <c r="V299" s="8"/>
      <c r="Z299" s="8"/>
      <c r="AA299" s="8"/>
    </row>
    <row r="300" spans="1:27">
      <c r="A300" s="6">
        <v>732</v>
      </c>
      <c r="B300" s="6">
        <v>114</v>
      </c>
      <c r="C300" s="6">
        <v>732</v>
      </c>
      <c r="D300" s="6">
        <v>116.5</v>
      </c>
      <c r="E300" s="6">
        <v>732</v>
      </c>
      <c r="F300" s="6">
        <v>119.6</v>
      </c>
      <c r="G300" s="6">
        <v>732</v>
      </c>
      <c r="H300" s="6">
        <v>121.4</v>
      </c>
      <c r="U300" s="8"/>
      <c r="V300" s="8"/>
      <c r="Z300" s="8"/>
      <c r="AA300" s="8"/>
    </row>
    <row r="301" spans="1:27">
      <c r="A301" s="6">
        <v>731</v>
      </c>
      <c r="B301" s="6">
        <v>122.5</v>
      </c>
      <c r="C301" s="6">
        <v>731</v>
      </c>
      <c r="D301" s="6">
        <v>118.75</v>
      </c>
      <c r="E301" s="6">
        <v>731</v>
      </c>
      <c r="F301" s="6">
        <v>123.2</v>
      </c>
      <c r="G301" s="6">
        <v>731</v>
      </c>
      <c r="H301" s="6">
        <v>122.8</v>
      </c>
      <c r="U301" s="8"/>
      <c r="V301" s="8"/>
      <c r="Z301" s="8"/>
      <c r="AA301" s="8"/>
    </row>
    <row r="302" spans="1:27">
      <c r="A302" s="6">
        <v>730</v>
      </c>
      <c r="B302" s="6">
        <v>129.25</v>
      </c>
      <c r="C302" s="6">
        <v>730</v>
      </c>
      <c r="D302" s="6">
        <v>119.75</v>
      </c>
      <c r="E302" s="6">
        <v>730</v>
      </c>
      <c r="F302" s="6">
        <v>122.4</v>
      </c>
      <c r="G302" s="6">
        <v>730</v>
      </c>
      <c r="H302" s="6">
        <v>122</v>
      </c>
      <c r="U302" s="8"/>
      <c r="V302" s="8"/>
      <c r="Z302" s="8"/>
      <c r="AA302" s="8"/>
    </row>
    <row r="303" spans="1:27">
      <c r="A303" s="6">
        <v>729</v>
      </c>
      <c r="B303" s="6">
        <v>134.5</v>
      </c>
      <c r="C303" s="6">
        <v>729</v>
      </c>
      <c r="D303" s="6">
        <v>123.25</v>
      </c>
      <c r="E303" s="6">
        <v>729</v>
      </c>
      <c r="F303" s="6">
        <v>128.6</v>
      </c>
      <c r="G303" s="6">
        <v>729</v>
      </c>
      <c r="H303" s="6">
        <v>122.4</v>
      </c>
      <c r="U303" s="8"/>
      <c r="V303" s="8"/>
      <c r="Z303" s="8"/>
      <c r="AA303" s="8"/>
    </row>
    <row r="304" spans="1:27">
      <c r="A304" s="6">
        <v>728</v>
      </c>
      <c r="B304" s="6">
        <v>133.5</v>
      </c>
      <c r="C304" s="6">
        <v>728</v>
      </c>
      <c r="D304" s="6">
        <v>125.5</v>
      </c>
      <c r="E304" s="6">
        <v>728</v>
      </c>
      <c r="F304" s="6">
        <v>127.8</v>
      </c>
      <c r="G304" s="6">
        <v>728</v>
      </c>
      <c r="H304" s="6">
        <v>125.6</v>
      </c>
      <c r="U304" s="8"/>
      <c r="V304" s="8"/>
      <c r="Z304" s="8"/>
      <c r="AA304" s="8"/>
    </row>
    <row r="305" spans="1:27">
      <c r="A305" s="6">
        <v>727</v>
      </c>
      <c r="B305" s="6">
        <v>130.5</v>
      </c>
      <c r="C305" s="6">
        <v>727</v>
      </c>
      <c r="D305" s="6">
        <v>124.75</v>
      </c>
      <c r="E305" s="6">
        <v>727</v>
      </c>
      <c r="F305" s="6">
        <v>124.6</v>
      </c>
      <c r="G305" s="6">
        <v>727</v>
      </c>
      <c r="H305" s="6">
        <v>123.2</v>
      </c>
      <c r="U305" s="8"/>
      <c r="V305" s="8"/>
      <c r="Z305" s="8"/>
      <c r="AA305" s="8"/>
    </row>
    <row r="306" spans="1:27">
      <c r="A306" s="6">
        <v>726</v>
      </c>
      <c r="B306" s="6">
        <v>126.5</v>
      </c>
      <c r="C306" s="6">
        <v>726</v>
      </c>
      <c r="D306" s="6">
        <v>125.75</v>
      </c>
      <c r="E306" s="6">
        <v>726</v>
      </c>
      <c r="F306" s="6">
        <v>125.8</v>
      </c>
      <c r="G306" s="6">
        <v>726</v>
      </c>
      <c r="H306" s="6">
        <v>123.6</v>
      </c>
      <c r="U306" s="8"/>
      <c r="V306" s="8"/>
      <c r="Z306" s="8"/>
      <c r="AA306" s="8"/>
    </row>
    <row r="307" spans="1:27">
      <c r="A307" s="6">
        <v>725</v>
      </c>
      <c r="B307" s="6">
        <v>127.5</v>
      </c>
      <c r="C307" s="6">
        <v>725</v>
      </c>
      <c r="D307" s="6">
        <v>124</v>
      </c>
      <c r="E307" s="6">
        <v>725</v>
      </c>
      <c r="F307" s="6">
        <v>126.8</v>
      </c>
      <c r="G307" s="6">
        <v>725</v>
      </c>
      <c r="H307" s="6">
        <v>126</v>
      </c>
      <c r="U307" s="8"/>
      <c r="V307" s="8"/>
      <c r="Z307" s="8"/>
      <c r="AA307" s="8"/>
    </row>
    <row r="308" spans="1:27">
      <c r="A308" s="6">
        <v>724</v>
      </c>
      <c r="B308" s="6">
        <v>127.25</v>
      </c>
      <c r="C308" s="6">
        <v>724</v>
      </c>
      <c r="D308" s="6">
        <v>124</v>
      </c>
      <c r="E308" s="6">
        <v>724</v>
      </c>
      <c r="F308" s="6">
        <v>123</v>
      </c>
      <c r="G308" s="6">
        <v>724</v>
      </c>
      <c r="H308" s="6">
        <v>126.2</v>
      </c>
      <c r="U308" s="8"/>
      <c r="V308" s="8"/>
      <c r="Z308" s="8"/>
      <c r="AA308" s="8"/>
    </row>
    <row r="309" spans="1:27">
      <c r="A309" s="6">
        <v>723</v>
      </c>
      <c r="B309" s="6">
        <v>126</v>
      </c>
      <c r="C309" s="6">
        <v>723</v>
      </c>
      <c r="D309" s="6">
        <v>128.5</v>
      </c>
      <c r="E309" s="6">
        <v>723</v>
      </c>
      <c r="F309" s="6">
        <v>124</v>
      </c>
      <c r="G309" s="6">
        <v>723</v>
      </c>
      <c r="H309" s="6">
        <v>124.4</v>
      </c>
      <c r="U309" s="8"/>
      <c r="V309" s="8"/>
      <c r="Z309" s="8"/>
      <c r="AA309" s="8"/>
    </row>
    <row r="310" spans="1:27">
      <c r="A310" s="6">
        <v>722</v>
      </c>
      <c r="B310" s="6">
        <v>124.5</v>
      </c>
      <c r="C310" s="6">
        <v>722</v>
      </c>
      <c r="D310" s="6">
        <v>131.25</v>
      </c>
      <c r="E310" s="6">
        <v>722</v>
      </c>
      <c r="F310" s="6">
        <v>127.4</v>
      </c>
      <c r="G310" s="6">
        <v>722</v>
      </c>
      <c r="H310" s="6">
        <v>119.4</v>
      </c>
      <c r="U310" s="8"/>
      <c r="V310" s="8"/>
      <c r="Z310" s="8"/>
      <c r="AA310" s="8"/>
    </row>
    <row r="311" spans="1:27">
      <c r="A311" s="6">
        <v>721</v>
      </c>
      <c r="B311" s="6">
        <v>118.25</v>
      </c>
      <c r="C311" s="6">
        <v>721</v>
      </c>
      <c r="D311" s="6">
        <v>128.75</v>
      </c>
      <c r="E311" s="6">
        <v>721</v>
      </c>
      <c r="F311" s="6">
        <v>130</v>
      </c>
      <c r="G311" s="6">
        <v>721</v>
      </c>
      <c r="H311" s="6">
        <v>122.6</v>
      </c>
      <c r="U311" s="8"/>
      <c r="V311" s="8"/>
      <c r="Z311" s="8"/>
      <c r="AA311" s="8"/>
    </row>
    <row r="312" spans="1:27">
      <c r="A312" s="6">
        <v>720</v>
      </c>
      <c r="B312" s="6">
        <v>118.5</v>
      </c>
      <c r="C312" s="6">
        <v>720</v>
      </c>
      <c r="D312" s="6">
        <v>125.25</v>
      </c>
      <c r="E312" s="6">
        <v>720</v>
      </c>
      <c r="F312" s="6">
        <v>128.6</v>
      </c>
      <c r="G312" s="6">
        <v>720</v>
      </c>
      <c r="H312" s="6">
        <v>121.4</v>
      </c>
      <c r="U312" s="8"/>
      <c r="V312" s="8"/>
      <c r="Z312" s="8"/>
      <c r="AA312" s="8"/>
    </row>
    <row r="313" spans="1:27">
      <c r="A313" s="6">
        <v>719</v>
      </c>
      <c r="B313" s="6">
        <v>122.75</v>
      </c>
      <c r="C313" s="6">
        <v>719</v>
      </c>
      <c r="D313" s="6">
        <v>124.75</v>
      </c>
      <c r="E313" s="6">
        <v>719</v>
      </c>
      <c r="F313" s="6">
        <v>127.6</v>
      </c>
      <c r="G313" s="6">
        <v>719</v>
      </c>
      <c r="H313" s="6">
        <v>122.6</v>
      </c>
      <c r="U313" s="8"/>
      <c r="V313" s="8"/>
      <c r="Z313" s="8"/>
      <c r="AA313" s="8"/>
    </row>
    <row r="314" spans="1:27">
      <c r="A314" s="6">
        <v>718</v>
      </c>
      <c r="B314" s="6">
        <v>128.75</v>
      </c>
      <c r="C314" s="6">
        <v>718</v>
      </c>
      <c r="D314" s="6">
        <v>122.75</v>
      </c>
      <c r="E314" s="6">
        <v>718</v>
      </c>
      <c r="F314" s="6">
        <v>125.8</v>
      </c>
      <c r="G314" s="6">
        <v>718</v>
      </c>
      <c r="H314" s="6">
        <v>121.6</v>
      </c>
      <c r="U314" s="8"/>
      <c r="V314" s="8"/>
      <c r="Z314" s="8"/>
      <c r="AA314" s="8"/>
    </row>
    <row r="315" spans="1:27">
      <c r="A315" s="6">
        <v>717</v>
      </c>
      <c r="B315" s="6">
        <v>136.25</v>
      </c>
      <c r="C315" s="6">
        <v>717</v>
      </c>
      <c r="D315" s="6">
        <v>126.75</v>
      </c>
      <c r="E315" s="6">
        <v>717</v>
      </c>
      <c r="F315" s="6">
        <v>125.4</v>
      </c>
      <c r="G315" s="6">
        <v>717</v>
      </c>
      <c r="H315" s="6">
        <v>127.4</v>
      </c>
      <c r="U315" s="8"/>
      <c r="V315" s="8"/>
      <c r="Z315" s="8"/>
      <c r="AA315" s="8"/>
    </row>
    <row r="316" spans="1:27">
      <c r="A316" s="6">
        <v>716</v>
      </c>
      <c r="B316" s="6">
        <v>138.75</v>
      </c>
      <c r="C316" s="6">
        <v>716</v>
      </c>
      <c r="D316" s="6">
        <v>128.75</v>
      </c>
      <c r="E316" s="6">
        <v>716</v>
      </c>
      <c r="F316" s="6">
        <v>124.6</v>
      </c>
      <c r="G316" s="6">
        <v>716</v>
      </c>
      <c r="H316" s="6">
        <v>125.2</v>
      </c>
      <c r="U316" s="8"/>
      <c r="V316" s="8"/>
      <c r="Z316" s="8"/>
      <c r="AA316" s="8"/>
    </row>
    <row r="317" spans="1:27">
      <c r="A317" s="6">
        <v>715</v>
      </c>
      <c r="B317" s="6">
        <v>134</v>
      </c>
      <c r="C317" s="6">
        <v>715</v>
      </c>
      <c r="D317" s="6">
        <v>127</v>
      </c>
      <c r="E317" s="6">
        <v>715</v>
      </c>
      <c r="F317" s="6">
        <v>125.6</v>
      </c>
      <c r="G317" s="6">
        <v>715</v>
      </c>
      <c r="H317" s="6">
        <v>123.4</v>
      </c>
      <c r="U317" s="8"/>
      <c r="V317" s="8"/>
      <c r="Z317" s="8"/>
      <c r="AA317" s="8"/>
    </row>
    <row r="318" spans="1:27">
      <c r="A318" s="6">
        <v>714</v>
      </c>
      <c r="B318" s="6">
        <v>128.25</v>
      </c>
      <c r="C318" s="6">
        <v>714</v>
      </c>
      <c r="D318" s="6">
        <v>122.25</v>
      </c>
      <c r="E318" s="6">
        <v>714</v>
      </c>
      <c r="F318" s="6">
        <v>125.2</v>
      </c>
      <c r="G318" s="6">
        <v>714</v>
      </c>
      <c r="H318" s="6">
        <v>123.4</v>
      </c>
      <c r="U318" s="8"/>
      <c r="V318" s="8"/>
      <c r="Z318" s="8"/>
      <c r="AA318" s="8"/>
    </row>
    <row r="319" spans="1:27">
      <c r="A319" s="6">
        <v>713</v>
      </c>
      <c r="B319" s="6">
        <v>120.75</v>
      </c>
      <c r="C319" s="6">
        <v>713</v>
      </c>
      <c r="D319" s="6">
        <v>125.25</v>
      </c>
      <c r="E319" s="6">
        <v>713</v>
      </c>
      <c r="F319" s="6">
        <v>129</v>
      </c>
      <c r="G319" s="6">
        <v>713</v>
      </c>
      <c r="H319" s="6">
        <v>125</v>
      </c>
      <c r="U319" s="8"/>
      <c r="V319" s="8"/>
      <c r="Z319" s="8"/>
      <c r="AA319" s="8"/>
    </row>
    <row r="320" spans="1:27">
      <c r="A320" s="6">
        <v>712</v>
      </c>
      <c r="B320" s="6">
        <v>120.25</v>
      </c>
      <c r="C320" s="6">
        <v>712</v>
      </c>
      <c r="D320" s="6">
        <v>125.75</v>
      </c>
      <c r="E320" s="6">
        <v>712</v>
      </c>
      <c r="F320" s="6">
        <v>127</v>
      </c>
      <c r="G320" s="6">
        <v>712</v>
      </c>
      <c r="H320" s="6">
        <v>123</v>
      </c>
      <c r="U320" s="8"/>
      <c r="V320" s="8"/>
      <c r="Z320" s="8"/>
      <c r="AA320" s="8"/>
    </row>
    <row r="321" spans="1:27">
      <c r="A321" s="6">
        <v>711</v>
      </c>
      <c r="B321" s="6">
        <v>126.5</v>
      </c>
      <c r="C321" s="6">
        <v>711</v>
      </c>
      <c r="D321" s="6">
        <v>123.75</v>
      </c>
      <c r="E321" s="6">
        <v>711</v>
      </c>
      <c r="F321" s="6">
        <v>122.2</v>
      </c>
      <c r="G321" s="6">
        <v>711</v>
      </c>
      <c r="H321" s="6">
        <v>126.2</v>
      </c>
      <c r="U321" s="8"/>
      <c r="V321" s="8"/>
      <c r="Z321" s="8"/>
      <c r="AA321" s="8"/>
    </row>
    <row r="322" spans="1:27">
      <c r="A322" s="6">
        <v>710</v>
      </c>
      <c r="B322" s="6">
        <v>127</v>
      </c>
      <c r="C322" s="6">
        <v>710</v>
      </c>
      <c r="D322" s="6">
        <v>128.25</v>
      </c>
      <c r="E322" s="6">
        <v>710</v>
      </c>
      <c r="F322" s="6">
        <v>121</v>
      </c>
      <c r="G322" s="6">
        <v>710</v>
      </c>
      <c r="H322" s="6">
        <v>126.6</v>
      </c>
      <c r="U322" s="8"/>
      <c r="V322" s="8"/>
      <c r="Z322" s="8"/>
      <c r="AA322" s="8"/>
    </row>
    <row r="323" spans="1:27">
      <c r="A323" s="6">
        <v>709</v>
      </c>
      <c r="B323" s="6">
        <v>133.75</v>
      </c>
      <c r="C323" s="6">
        <v>709</v>
      </c>
      <c r="D323" s="6">
        <v>126.5</v>
      </c>
      <c r="E323" s="6">
        <v>709</v>
      </c>
      <c r="F323" s="6">
        <v>125.8</v>
      </c>
      <c r="G323" s="6">
        <v>709</v>
      </c>
      <c r="H323" s="6">
        <v>123.4</v>
      </c>
      <c r="U323" s="8"/>
      <c r="V323" s="8"/>
      <c r="Z323" s="8"/>
      <c r="AA323" s="8"/>
    </row>
    <row r="324" spans="1:27">
      <c r="A324" s="6">
        <v>708</v>
      </c>
      <c r="B324" s="6">
        <v>130.75</v>
      </c>
      <c r="C324" s="6">
        <v>708</v>
      </c>
      <c r="D324" s="6">
        <v>134.75</v>
      </c>
      <c r="E324" s="6">
        <v>708</v>
      </c>
      <c r="F324" s="6">
        <v>129.4</v>
      </c>
      <c r="G324" s="6">
        <v>708</v>
      </c>
      <c r="H324" s="6">
        <v>122.2</v>
      </c>
      <c r="U324" s="8"/>
      <c r="V324" s="8"/>
      <c r="Z324" s="8"/>
      <c r="AA324" s="8"/>
    </row>
    <row r="325" spans="1:27">
      <c r="A325" s="6">
        <v>707</v>
      </c>
      <c r="B325" s="6">
        <v>121.75</v>
      </c>
      <c r="C325" s="6">
        <v>707</v>
      </c>
      <c r="D325" s="6">
        <v>139.25</v>
      </c>
      <c r="E325" s="6">
        <v>707</v>
      </c>
      <c r="F325" s="6">
        <v>131.6</v>
      </c>
      <c r="G325" s="6">
        <v>707</v>
      </c>
      <c r="H325" s="6">
        <v>126.6</v>
      </c>
      <c r="U325" s="8"/>
      <c r="V325" s="8"/>
      <c r="Z325" s="8"/>
      <c r="AA325" s="8"/>
    </row>
    <row r="326" spans="1:27">
      <c r="A326" s="6">
        <v>706</v>
      </c>
      <c r="B326" s="6">
        <v>122.75</v>
      </c>
      <c r="C326" s="6">
        <v>706</v>
      </c>
      <c r="D326" s="6">
        <v>141</v>
      </c>
      <c r="E326" s="6">
        <v>706</v>
      </c>
      <c r="F326" s="6">
        <v>135</v>
      </c>
      <c r="G326" s="6">
        <v>706</v>
      </c>
      <c r="H326" s="6">
        <v>123.4</v>
      </c>
      <c r="U326" s="8"/>
      <c r="V326" s="8"/>
      <c r="Z326" s="8"/>
      <c r="AA326" s="8"/>
    </row>
    <row r="327" spans="1:27">
      <c r="A327" s="6">
        <v>705</v>
      </c>
      <c r="B327" s="6">
        <v>120.75</v>
      </c>
      <c r="C327" s="6">
        <v>705</v>
      </c>
      <c r="D327" s="6">
        <v>145</v>
      </c>
      <c r="E327" s="6">
        <v>705</v>
      </c>
      <c r="F327" s="6">
        <v>142.6</v>
      </c>
      <c r="G327" s="6">
        <v>705</v>
      </c>
      <c r="H327" s="6">
        <v>125.2</v>
      </c>
      <c r="U327" s="8"/>
      <c r="V327" s="8"/>
      <c r="Z327" s="8"/>
      <c r="AA327" s="8"/>
    </row>
    <row r="328" spans="1:27">
      <c r="A328" s="6">
        <v>704</v>
      </c>
      <c r="B328" s="6">
        <v>123.75</v>
      </c>
      <c r="C328" s="6">
        <v>704</v>
      </c>
      <c r="D328" s="6">
        <v>136.5</v>
      </c>
      <c r="E328" s="6">
        <v>704</v>
      </c>
      <c r="F328" s="6">
        <v>136.6</v>
      </c>
      <c r="G328" s="6">
        <v>704</v>
      </c>
      <c r="H328" s="6">
        <v>129.4</v>
      </c>
      <c r="U328" s="8"/>
      <c r="V328" s="8"/>
      <c r="Z328" s="8"/>
      <c r="AA328" s="8"/>
    </row>
    <row r="329" spans="1:27">
      <c r="A329" s="6">
        <v>703</v>
      </c>
      <c r="B329" s="6">
        <v>128.5</v>
      </c>
      <c r="C329" s="6">
        <v>703</v>
      </c>
      <c r="D329" s="6">
        <v>135</v>
      </c>
      <c r="E329" s="6">
        <v>703</v>
      </c>
      <c r="F329" s="6">
        <v>132.80000000000001</v>
      </c>
      <c r="G329" s="6">
        <v>703</v>
      </c>
      <c r="H329" s="6">
        <v>131.4</v>
      </c>
      <c r="U329" s="8"/>
      <c r="V329" s="8"/>
      <c r="Z329" s="8"/>
      <c r="AA329" s="8"/>
    </row>
    <row r="330" spans="1:27">
      <c r="A330" s="6">
        <v>702</v>
      </c>
      <c r="B330" s="6">
        <v>130</v>
      </c>
      <c r="C330" s="6">
        <v>702</v>
      </c>
      <c r="D330" s="6">
        <v>127.25</v>
      </c>
      <c r="E330" s="6">
        <v>702</v>
      </c>
      <c r="F330" s="6">
        <v>132.19999999999999</v>
      </c>
      <c r="G330" s="6">
        <v>702</v>
      </c>
      <c r="H330" s="6">
        <v>126.8</v>
      </c>
      <c r="U330" s="8"/>
      <c r="V330" s="8"/>
      <c r="Z330" s="8"/>
      <c r="AA330" s="8"/>
    </row>
    <row r="331" spans="1:27">
      <c r="A331" s="6">
        <v>701</v>
      </c>
      <c r="B331" s="6">
        <v>129.5</v>
      </c>
      <c r="C331" s="6">
        <v>701</v>
      </c>
      <c r="D331" s="6">
        <v>125.25</v>
      </c>
      <c r="E331" s="6">
        <v>701</v>
      </c>
      <c r="F331" s="6">
        <v>132</v>
      </c>
      <c r="G331" s="6">
        <v>701</v>
      </c>
      <c r="H331" s="6">
        <v>128</v>
      </c>
      <c r="U331" s="8"/>
      <c r="V331" s="8"/>
      <c r="Z331" s="8"/>
      <c r="AA331" s="8"/>
    </row>
    <row r="332" spans="1:27">
      <c r="A332" s="6">
        <v>700</v>
      </c>
      <c r="B332" s="6">
        <v>128</v>
      </c>
      <c r="C332" s="6">
        <v>700</v>
      </c>
      <c r="D332" s="6">
        <v>125.25</v>
      </c>
      <c r="E332" s="6">
        <v>700</v>
      </c>
      <c r="F332" s="6">
        <v>124</v>
      </c>
      <c r="G332" s="6">
        <v>700</v>
      </c>
      <c r="H332" s="6">
        <v>129</v>
      </c>
      <c r="U332" s="8"/>
      <c r="V332" s="8"/>
      <c r="Z332" s="8"/>
      <c r="AA332" s="8"/>
    </row>
    <row r="333" spans="1:27">
      <c r="A333" s="6">
        <v>699</v>
      </c>
      <c r="B333" s="6">
        <v>126</v>
      </c>
      <c r="C333" s="6">
        <v>699</v>
      </c>
      <c r="D333" s="6">
        <v>131.25</v>
      </c>
      <c r="E333" s="6">
        <v>699</v>
      </c>
      <c r="F333" s="6">
        <v>127.6</v>
      </c>
      <c r="G333" s="6">
        <v>699</v>
      </c>
      <c r="H333" s="6">
        <v>125</v>
      </c>
      <c r="U333" s="8"/>
      <c r="V333" s="8"/>
      <c r="Z333" s="8"/>
      <c r="AA333" s="8"/>
    </row>
    <row r="334" spans="1:27">
      <c r="A334" s="6">
        <v>698</v>
      </c>
      <c r="B334" s="6">
        <v>123.25</v>
      </c>
      <c r="C334" s="6">
        <v>698</v>
      </c>
      <c r="D334" s="6">
        <v>135.5</v>
      </c>
      <c r="E334" s="6">
        <v>698</v>
      </c>
      <c r="F334" s="6">
        <v>123.4</v>
      </c>
      <c r="G334" s="6">
        <v>698</v>
      </c>
      <c r="H334" s="6">
        <v>120</v>
      </c>
      <c r="U334" s="8"/>
      <c r="V334" s="8"/>
      <c r="Z334" s="8"/>
      <c r="AA334" s="8"/>
    </row>
    <row r="335" spans="1:27">
      <c r="A335" s="6">
        <v>697</v>
      </c>
      <c r="B335" s="6">
        <v>126</v>
      </c>
      <c r="C335" s="6">
        <v>697</v>
      </c>
      <c r="D335" s="6">
        <v>134.25</v>
      </c>
      <c r="E335" s="6">
        <v>697</v>
      </c>
      <c r="F335" s="6">
        <v>119.8</v>
      </c>
      <c r="G335" s="6">
        <v>697</v>
      </c>
      <c r="H335" s="6">
        <v>123.8</v>
      </c>
      <c r="U335" s="8"/>
      <c r="V335" s="8"/>
      <c r="Z335" s="8"/>
      <c r="AA335" s="8"/>
    </row>
    <row r="336" spans="1:27">
      <c r="A336" s="6">
        <v>696</v>
      </c>
      <c r="B336" s="6">
        <v>126.25</v>
      </c>
      <c r="C336" s="6">
        <v>696</v>
      </c>
      <c r="D336" s="6">
        <v>134.25</v>
      </c>
      <c r="E336" s="6">
        <v>696</v>
      </c>
      <c r="F336" s="6">
        <v>117.2</v>
      </c>
      <c r="G336" s="6">
        <v>696</v>
      </c>
      <c r="H336" s="6">
        <v>122.6</v>
      </c>
      <c r="U336" s="8"/>
      <c r="V336" s="8"/>
      <c r="Z336" s="8"/>
      <c r="AA336" s="8"/>
    </row>
    <row r="337" spans="1:27">
      <c r="A337" s="6">
        <v>695</v>
      </c>
      <c r="B337" s="6">
        <v>128</v>
      </c>
      <c r="C337" s="6">
        <v>695</v>
      </c>
      <c r="D337" s="6">
        <v>123.5</v>
      </c>
      <c r="E337" s="6">
        <v>695</v>
      </c>
      <c r="F337" s="6">
        <v>118.4</v>
      </c>
      <c r="G337" s="6">
        <v>695</v>
      </c>
      <c r="H337" s="6">
        <v>122.6</v>
      </c>
      <c r="U337" s="8"/>
      <c r="V337" s="8"/>
      <c r="Z337" s="8"/>
      <c r="AA337" s="8"/>
    </row>
    <row r="338" spans="1:27">
      <c r="A338" s="6">
        <v>694</v>
      </c>
      <c r="B338" s="6">
        <v>134.5</v>
      </c>
      <c r="C338" s="6">
        <v>694</v>
      </c>
      <c r="D338" s="6">
        <v>121.75</v>
      </c>
      <c r="E338" s="6">
        <v>694</v>
      </c>
      <c r="F338" s="6">
        <v>117.6</v>
      </c>
      <c r="G338" s="6">
        <v>694</v>
      </c>
      <c r="H338" s="6">
        <v>123.4</v>
      </c>
      <c r="U338" s="8"/>
      <c r="V338" s="8"/>
      <c r="Z338" s="8"/>
      <c r="AA338" s="8"/>
    </row>
    <row r="339" spans="1:27">
      <c r="A339" s="6">
        <v>693</v>
      </c>
      <c r="B339" s="6">
        <v>131.5</v>
      </c>
      <c r="C339" s="6">
        <v>693</v>
      </c>
      <c r="D339" s="6">
        <v>119</v>
      </c>
      <c r="E339" s="6">
        <v>693</v>
      </c>
      <c r="F339" s="6">
        <v>123.8</v>
      </c>
      <c r="G339" s="6">
        <v>693</v>
      </c>
      <c r="H339" s="6">
        <v>130.4</v>
      </c>
      <c r="U339" s="8"/>
      <c r="V339" s="8"/>
      <c r="Z339" s="8"/>
      <c r="AA339" s="8"/>
    </row>
    <row r="340" spans="1:27">
      <c r="A340" s="6">
        <v>692</v>
      </c>
      <c r="B340" s="6">
        <v>132.75</v>
      </c>
      <c r="C340" s="6">
        <v>692</v>
      </c>
      <c r="D340" s="6">
        <v>118.75</v>
      </c>
      <c r="E340" s="6">
        <v>692</v>
      </c>
      <c r="F340" s="6">
        <v>127.6</v>
      </c>
      <c r="G340" s="6">
        <v>692</v>
      </c>
      <c r="H340" s="6">
        <v>134.6</v>
      </c>
      <c r="U340" s="8"/>
      <c r="V340" s="8"/>
      <c r="Z340" s="8"/>
      <c r="AA340" s="8"/>
    </row>
    <row r="341" spans="1:27">
      <c r="A341" s="6">
        <v>691</v>
      </c>
      <c r="B341" s="6">
        <v>134.25</v>
      </c>
      <c r="C341" s="6">
        <v>691</v>
      </c>
      <c r="D341" s="6">
        <v>128</v>
      </c>
      <c r="E341" s="6">
        <v>691</v>
      </c>
      <c r="F341" s="6">
        <v>131</v>
      </c>
      <c r="G341" s="6">
        <v>691</v>
      </c>
      <c r="H341" s="6">
        <v>136.19999999999999</v>
      </c>
      <c r="U341" s="8"/>
      <c r="V341" s="8"/>
      <c r="Z341" s="8"/>
      <c r="AA341" s="8"/>
    </row>
    <row r="342" spans="1:27">
      <c r="A342" s="6">
        <v>690</v>
      </c>
      <c r="B342" s="6">
        <v>134.25</v>
      </c>
      <c r="C342" s="6">
        <v>690</v>
      </c>
      <c r="D342" s="6">
        <v>132</v>
      </c>
      <c r="E342" s="6">
        <v>690</v>
      </c>
      <c r="F342" s="6">
        <v>133.19999999999999</v>
      </c>
      <c r="G342" s="6">
        <v>690</v>
      </c>
      <c r="H342" s="6">
        <v>133.6</v>
      </c>
      <c r="U342" s="8"/>
      <c r="V342" s="8"/>
      <c r="Z342" s="8"/>
      <c r="AA342" s="8"/>
    </row>
    <row r="343" spans="1:27">
      <c r="A343" s="6">
        <v>689</v>
      </c>
      <c r="B343" s="6">
        <v>135.75</v>
      </c>
      <c r="C343" s="6">
        <v>689</v>
      </c>
      <c r="D343" s="6">
        <v>136.5</v>
      </c>
      <c r="E343" s="6">
        <v>689</v>
      </c>
      <c r="F343" s="6">
        <v>135</v>
      </c>
      <c r="G343" s="6">
        <v>689</v>
      </c>
      <c r="H343" s="6">
        <v>133.4</v>
      </c>
      <c r="U343" s="8"/>
      <c r="V343" s="8"/>
      <c r="Z343" s="8"/>
      <c r="AA343" s="8"/>
    </row>
    <row r="344" spans="1:27">
      <c r="A344" s="6">
        <v>688</v>
      </c>
      <c r="B344" s="6">
        <v>135.5</v>
      </c>
      <c r="C344" s="6">
        <v>688</v>
      </c>
      <c r="D344" s="6">
        <v>144</v>
      </c>
      <c r="E344" s="6">
        <v>688</v>
      </c>
      <c r="F344" s="6">
        <v>131.4</v>
      </c>
      <c r="G344" s="6">
        <v>688</v>
      </c>
      <c r="H344" s="6">
        <v>133.4</v>
      </c>
      <c r="U344" s="8"/>
      <c r="V344" s="8"/>
      <c r="Z344" s="8"/>
      <c r="AA344" s="8"/>
    </row>
    <row r="345" spans="1:27">
      <c r="A345" s="6">
        <v>687</v>
      </c>
      <c r="B345" s="6">
        <v>137.5</v>
      </c>
      <c r="C345" s="6">
        <v>687</v>
      </c>
      <c r="D345" s="6">
        <v>136.75</v>
      </c>
      <c r="E345" s="6">
        <v>687</v>
      </c>
      <c r="F345" s="6">
        <v>130.6</v>
      </c>
      <c r="G345" s="6">
        <v>687</v>
      </c>
      <c r="H345" s="6">
        <v>129.4</v>
      </c>
      <c r="U345" s="8"/>
      <c r="V345" s="8"/>
      <c r="Z345" s="8"/>
      <c r="AA345" s="8"/>
    </row>
    <row r="346" spans="1:27">
      <c r="A346" s="6">
        <v>686</v>
      </c>
      <c r="B346" s="6">
        <v>132</v>
      </c>
      <c r="C346" s="6">
        <v>686</v>
      </c>
      <c r="D346" s="6">
        <v>138.75</v>
      </c>
      <c r="E346" s="6">
        <v>686</v>
      </c>
      <c r="F346" s="6">
        <v>132</v>
      </c>
      <c r="G346" s="6">
        <v>686</v>
      </c>
      <c r="H346" s="6">
        <v>132.19999999999999</v>
      </c>
      <c r="U346" s="8"/>
      <c r="V346" s="8"/>
      <c r="Z346" s="8"/>
      <c r="AA346" s="8"/>
    </row>
    <row r="347" spans="1:27">
      <c r="A347" s="6">
        <v>685</v>
      </c>
      <c r="B347" s="6">
        <v>128.75</v>
      </c>
      <c r="C347" s="6">
        <v>685</v>
      </c>
      <c r="D347" s="6">
        <v>140.5</v>
      </c>
      <c r="E347" s="6">
        <v>685</v>
      </c>
      <c r="F347" s="6">
        <v>133.4</v>
      </c>
      <c r="G347" s="6">
        <v>685</v>
      </c>
      <c r="H347" s="6">
        <v>137.6</v>
      </c>
      <c r="U347" s="8"/>
      <c r="V347" s="8"/>
      <c r="Z347" s="8"/>
      <c r="AA347" s="8"/>
    </row>
    <row r="348" spans="1:27">
      <c r="A348" s="6">
        <v>684</v>
      </c>
      <c r="B348" s="6">
        <v>129</v>
      </c>
      <c r="C348" s="6">
        <v>684</v>
      </c>
      <c r="D348" s="6">
        <v>138.5</v>
      </c>
      <c r="E348" s="6">
        <v>684</v>
      </c>
      <c r="F348" s="6">
        <v>136.19999999999999</v>
      </c>
      <c r="G348" s="6">
        <v>684</v>
      </c>
      <c r="H348" s="6">
        <v>135</v>
      </c>
      <c r="U348" s="8"/>
      <c r="V348" s="8"/>
      <c r="Z348" s="8"/>
      <c r="AA348" s="8"/>
    </row>
    <row r="349" spans="1:27">
      <c r="A349" s="6">
        <v>683</v>
      </c>
      <c r="B349" s="6">
        <v>121.5</v>
      </c>
      <c r="C349" s="6">
        <v>683</v>
      </c>
      <c r="D349" s="6">
        <v>144</v>
      </c>
      <c r="E349" s="6">
        <v>683</v>
      </c>
      <c r="F349" s="6">
        <v>138.4</v>
      </c>
      <c r="G349" s="6">
        <v>683</v>
      </c>
      <c r="H349" s="6">
        <v>130</v>
      </c>
      <c r="U349" s="8"/>
      <c r="V349" s="8"/>
      <c r="Z349" s="8"/>
      <c r="AA349" s="8"/>
    </row>
    <row r="350" spans="1:27">
      <c r="A350" s="6">
        <v>682</v>
      </c>
      <c r="B350" s="6">
        <v>124</v>
      </c>
      <c r="C350" s="6">
        <v>682</v>
      </c>
      <c r="D350" s="6">
        <v>146.75</v>
      </c>
      <c r="E350" s="6">
        <v>682</v>
      </c>
      <c r="F350" s="6">
        <v>139.4</v>
      </c>
      <c r="G350" s="6">
        <v>682</v>
      </c>
      <c r="H350" s="6">
        <v>127</v>
      </c>
      <c r="U350" s="8"/>
      <c r="V350" s="8"/>
      <c r="Z350" s="8"/>
      <c r="AA350" s="8"/>
    </row>
    <row r="351" spans="1:27">
      <c r="A351" s="6">
        <v>681</v>
      </c>
      <c r="B351" s="6">
        <v>128.75</v>
      </c>
      <c r="C351" s="6">
        <v>681</v>
      </c>
      <c r="D351" s="6">
        <v>144.25</v>
      </c>
      <c r="E351" s="6">
        <v>681</v>
      </c>
      <c r="F351" s="6">
        <v>134.4</v>
      </c>
      <c r="G351" s="6">
        <v>681</v>
      </c>
      <c r="H351" s="6">
        <v>123.8</v>
      </c>
      <c r="U351" s="8"/>
      <c r="V351" s="8"/>
      <c r="Z351" s="8"/>
      <c r="AA351" s="8"/>
    </row>
    <row r="352" spans="1:27">
      <c r="A352" s="6">
        <v>680</v>
      </c>
      <c r="B352" s="6">
        <v>130.25</v>
      </c>
      <c r="C352" s="6">
        <v>680</v>
      </c>
      <c r="D352" s="6">
        <v>141</v>
      </c>
      <c r="E352" s="6">
        <v>680</v>
      </c>
      <c r="F352" s="6">
        <v>127.4</v>
      </c>
      <c r="G352" s="6">
        <v>680</v>
      </c>
      <c r="H352" s="6">
        <v>122.6</v>
      </c>
      <c r="U352" s="8"/>
      <c r="V352" s="8"/>
      <c r="Z352" s="8"/>
      <c r="AA352" s="8"/>
    </row>
    <row r="353" spans="1:27">
      <c r="A353" s="6">
        <v>679</v>
      </c>
      <c r="B353" s="6">
        <v>134.75</v>
      </c>
      <c r="C353" s="6">
        <v>679</v>
      </c>
      <c r="D353" s="6">
        <v>142.75</v>
      </c>
      <c r="E353" s="6">
        <v>679</v>
      </c>
      <c r="F353" s="6">
        <v>124</v>
      </c>
      <c r="G353" s="6">
        <v>679</v>
      </c>
      <c r="H353" s="6">
        <v>127.6</v>
      </c>
      <c r="U353" s="8"/>
      <c r="V353" s="8"/>
      <c r="Z353" s="8"/>
      <c r="AA353" s="8"/>
    </row>
    <row r="354" spans="1:27">
      <c r="A354" s="6">
        <v>678</v>
      </c>
      <c r="B354" s="6">
        <v>131.5</v>
      </c>
      <c r="C354" s="6">
        <v>678</v>
      </c>
      <c r="D354" s="6">
        <v>138.5</v>
      </c>
      <c r="E354" s="6">
        <v>678</v>
      </c>
      <c r="F354" s="6">
        <v>130.19999999999999</v>
      </c>
      <c r="G354" s="6">
        <v>678</v>
      </c>
      <c r="H354" s="6">
        <v>129.19999999999999</v>
      </c>
      <c r="U354" s="8"/>
      <c r="V354" s="8"/>
      <c r="Z354" s="8"/>
      <c r="AA354" s="8"/>
    </row>
    <row r="355" spans="1:27">
      <c r="A355" s="6">
        <v>677</v>
      </c>
      <c r="B355" s="6">
        <v>129.25</v>
      </c>
      <c r="C355" s="6">
        <v>677</v>
      </c>
      <c r="D355" s="6">
        <v>137.75</v>
      </c>
      <c r="E355" s="6">
        <v>677</v>
      </c>
      <c r="F355" s="6">
        <v>130.6</v>
      </c>
      <c r="G355" s="6">
        <v>677</v>
      </c>
      <c r="H355" s="6">
        <v>130</v>
      </c>
      <c r="U355" s="8"/>
      <c r="V355" s="8"/>
      <c r="Z355" s="8"/>
      <c r="AA355" s="8"/>
    </row>
    <row r="356" spans="1:27">
      <c r="A356" s="6">
        <v>676</v>
      </c>
      <c r="B356" s="6">
        <v>131.75</v>
      </c>
      <c r="C356" s="6">
        <v>676</v>
      </c>
      <c r="D356" s="6">
        <v>137.5</v>
      </c>
      <c r="E356" s="6">
        <v>676</v>
      </c>
      <c r="F356" s="6">
        <v>129.6</v>
      </c>
      <c r="G356" s="6">
        <v>676</v>
      </c>
      <c r="H356" s="6">
        <v>132.19999999999999</v>
      </c>
      <c r="U356" s="8"/>
      <c r="V356" s="8"/>
      <c r="Z356" s="8"/>
      <c r="AA356" s="8"/>
    </row>
    <row r="357" spans="1:27">
      <c r="A357" s="6">
        <v>675</v>
      </c>
      <c r="B357" s="6">
        <v>131.5</v>
      </c>
      <c r="C357" s="6">
        <v>675</v>
      </c>
      <c r="D357" s="6">
        <v>136.25</v>
      </c>
      <c r="E357" s="6">
        <v>675</v>
      </c>
      <c r="F357" s="6">
        <v>134.80000000000001</v>
      </c>
      <c r="G357" s="6">
        <v>675</v>
      </c>
      <c r="H357" s="6">
        <v>131.80000000000001</v>
      </c>
      <c r="U357" s="8"/>
      <c r="V357" s="8"/>
      <c r="Z357" s="8"/>
      <c r="AA357" s="8"/>
    </row>
    <row r="358" spans="1:27">
      <c r="A358" s="6">
        <v>674</v>
      </c>
      <c r="B358" s="6">
        <v>139.25</v>
      </c>
      <c r="C358" s="6">
        <v>674</v>
      </c>
      <c r="D358" s="6">
        <v>134.25</v>
      </c>
      <c r="E358" s="6">
        <v>674</v>
      </c>
      <c r="F358" s="6">
        <v>132.4</v>
      </c>
      <c r="G358" s="6">
        <v>674</v>
      </c>
      <c r="H358" s="6">
        <v>134.4</v>
      </c>
      <c r="U358" s="8"/>
      <c r="V358" s="8"/>
      <c r="Z358" s="8"/>
      <c r="AA358" s="8"/>
    </row>
    <row r="359" spans="1:27">
      <c r="A359" s="6">
        <v>673</v>
      </c>
      <c r="B359" s="6">
        <v>148</v>
      </c>
      <c r="C359" s="6">
        <v>673</v>
      </c>
      <c r="D359" s="6">
        <v>132.25</v>
      </c>
      <c r="E359" s="6">
        <v>673</v>
      </c>
      <c r="F359" s="6">
        <v>128.6</v>
      </c>
      <c r="G359" s="6">
        <v>673</v>
      </c>
      <c r="H359" s="6">
        <v>137.80000000000001</v>
      </c>
      <c r="U359" s="8"/>
      <c r="V359" s="8"/>
      <c r="Z359" s="8"/>
      <c r="AA359" s="8"/>
    </row>
    <row r="360" spans="1:27">
      <c r="A360" s="6">
        <v>672</v>
      </c>
      <c r="B360" s="6">
        <v>147</v>
      </c>
      <c r="C360" s="6">
        <v>672</v>
      </c>
      <c r="D360" s="6">
        <v>134</v>
      </c>
      <c r="E360" s="6">
        <v>672</v>
      </c>
      <c r="F360" s="6">
        <v>126.4</v>
      </c>
      <c r="G360" s="6">
        <v>672</v>
      </c>
      <c r="H360" s="6">
        <v>138.19999999999999</v>
      </c>
      <c r="U360" s="8"/>
      <c r="V360" s="8"/>
      <c r="Z360" s="8"/>
      <c r="AA360" s="8"/>
    </row>
    <row r="361" spans="1:27">
      <c r="A361" s="6">
        <v>671</v>
      </c>
      <c r="B361" s="6">
        <v>149.25</v>
      </c>
      <c r="C361" s="6">
        <v>671</v>
      </c>
      <c r="D361" s="6">
        <v>136.25</v>
      </c>
      <c r="E361" s="6">
        <v>671</v>
      </c>
      <c r="F361" s="6">
        <v>133</v>
      </c>
      <c r="G361" s="6">
        <v>671</v>
      </c>
      <c r="H361" s="6">
        <v>137.80000000000001</v>
      </c>
      <c r="U361" s="8"/>
      <c r="V361" s="8"/>
      <c r="Z361" s="8"/>
      <c r="AA361" s="8"/>
    </row>
    <row r="362" spans="1:27">
      <c r="A362" s="6">
        <v>670</v>
      </c>
      <c r="B362" s="6">
        <v>146.75</v>
      </c>
      <c r="C362" s="6">
        <v>670</v>
      </c>
      <c r="D362" s="6">
        <v>139</v>
      </c>
      <c r="E362" s="6">
        <v>670</v>
      </c>
      <c r="F362" s="6">
        <v>136</v>
      </c>
      <c r="G362" s="6">
        <v>670</v>
      </c>
      <c r="H362" s="6">
        <v>136.19999999999999</v>
      </c>
      <c r="U362" s="8"/>
      <c r="V362" s="8"/>
      <c r="Z362" s="8"/>
      <c r="AA362" s="8"/>
    </row>
    <row r="363" spans="1:27">
      <c r="A363" s="6">
        <v>669</v>
      </c>
      <c r="B363" s="6">
        <v>134.75</v>
      </c>
      <c r="C363" s="6">
        <v>669</v>
      </c>
      <c r="D363" s="6">
        <v>144.75</v>
      </c>
      <c r="E363" s="6">
        <v>669</v>
      </c>
      <c r="F363" s="6">
        <v>135.80000000000001</v>
      </c>
      <c r="G363" s="6">
        <v>669</v>
      </c>
      <c r="H363" s="6">
        <v>133.80000000000001</v>
      </c>
      <c r="U363" s="8"/>
      <c r="V363" s="8"/>
      <c r="Z363" s="8"/>
      <c r="AA363" s="8"/>
    </row>
    <row r="364" spans="1:27">
      <c r="A364" s="6">
        <v>668</v>
      </c>
      <c r="B364" s="6">
        <v>130.5</v>
      </c>
      <c r="C364" s="6">
        <v>668</v>
      </c>
      <c r="D364" s="6">
        <v>146.75</v>
      </c>
      <c r="E364" s="6">
        <v>668</v>
      </c>
      <c r="F364" s="6">
        <v>132.19999999999999</v>
      </c>
      <c r="G364" s="6">
        <v>668</v>
      </c>
      <c r="H364" s="6">
        <v>131.4</v>
      </c>
      <c r="U364" s="8"/>
      <c r="V364" s="8"/>
      <c r="Z364" s="8"/>
      <c r="AA364" s="8"/>
    </row>
    <row r="365" spans="1:27">
      <c r="A365" s="6">
        <v>667</v>
      </c>
      <c r="B365" s="6">
        <v>131</v>
      </c>
      <c r="C365" s="6">
        <v>667</v>
      </c>
      <c r="D365" s="6">
        <v>142.5</v>
      </c>
      <c r="E365" s="6">
        <v>667</v>
      </c>
      <c r="F365" s="6">
        <v>136.80000000000001</v>
      </c>
      <c r="G365" s="6">
        <v>667</v>
      </c>
      <c r="H365" s="6">
        <v>134.4</v>
      </c>
      <c r="U365" s="8"/>
      <c r="V365" s="8"/>
      <c r="Z365" s="8"/>
      <c r="AA365" s="8"/>
    </row>
    <row r="366" spans="1:27">
      <c r="A366" s="6">
        <v>666</v>
      </c>
      <c r="B366" s="6">
        <v>136.75</v>
      </c>
      <c r="C366" s="6">
        <v>666</v>
      </c>
      <c r="D366" s="6">
        <v>135.25</v>
      </c>
      <c r="E366" s="6">
        <v>666</v>
      </c>
      <c r="F366" s="6">
        <v>134.19999999999999</v>
      </c>
      <c r="G366" s="6">
        <v>666</v>
      </c>
      <c r="H366" s="6">
        <v>130.6</v>
      </c>
      <c r="U366" s="8"/>
      <c r="V366" s="8"/>
      <c r="Z366" s="8"/>
      <c r="AA366" s="8"/>
    </row>
    <row r="367" spans="1:27">
      <c r="A367" s="6">
        <v>665</v>
      </c>
      <c r="B367" s="6">
        <v>141</v>
      </c>
      <c r="C367" s="6">
        <v>665</v>
      </c>
      <c r="D367" s="6">
        <v>130.25</v>
      </c>
      <c r="E367" s="6">
        <v>665</v>
      </c>
      <c r="F367" s="6">
        <v>133.19999999999999</v>
      </c>
      <c r="G367" s="6">
        <v>665</v>
      </c>
      <c r="H367" s="6">
        <v>133.4</v>
      </c>
      <c r="U367" s="8"/>
      <c r="V367" s="8"/>
      <c r="Z367" s="8"/>
      <c r="AA367" s="8"/>
    </row>
    <row r="368" spans="1:27">
      <c r="A368" s="6">
        <v>664</v>
      </c>
      <c r="B368" s="6">
        <v>143</v>
      </c>
      <c r="C368" s="6">
        <v>664</v>
      </c>
      <c r="D368" s="6">
        <v>129.25</v>
      </c>
      <c r="E368" s="6">
        <v>664</v>
      </c>
      <c r="F368" s="6">
        <v>135.19999999999999</v>
      </c>
      <c r="G368" s="6">
        <v>664</v>
      </c>
      <c r="H368" s="6">
        <v>133.19999999999999</v>
      </c>
      <c r="U368" s="8"/>
      <c r="V368" s="8"/>
      <c r="Z368" s="8"/>
      <c r="AA368" s="8"/>
    </row>
    <row r="369" spans="1:27">
      <c r="A369" s="6">
        <v>663</v>
      </c>
      <c r="B369" s="6">
        <v>143.5</v>
      </c>
      <c r="C369" s="6">
        <v>663</v>
      </c>
      <c r="D369" s="6">
        <v>132</v>
      </c>
      <c r="E369" s="6">
        <v>663</v>
      </c>
      <c r="F369" s="6">
        <v>134.80000000000001</v>
      </c>
      <c r="G369" s="6">
        <v>663</v>
      </c>
      <c r="H369" s="6">
        <v>137.19999999999999</v>
      </c>
      <c r="U369" s="8"/>
      <c r="V369" s="8"/>
      <c r="Z369" s="8"/>
      <c r="AA369" s="8"/>
    </row>
    <row r="370" spans="1:27">
      <c r="A370" s="6">
        <v>662</v>
      </c>
      <c r="B370" s="6">
        <v>133.75</v>
      </c>
      <c r="C370" s="6">
        <v>662</v>
      </c>
      <c r="D370" s="6">
        <v>135</v>
      </c>
      <c r="E370" s="6">
        <v>662</v>
      </c>
      <c r="F370" s="6">
        <v>134.4</v>
      </c>
      <c r="G370" s="6">
        <v>662</v>
      </c>
      <c r="H370" s="6">
        <v>138.19999999999999</v>
      </c>
      <c r="U370" s="8"/>
      <c r="V370" s="8"/>
      <c r="Z370" s="8"/>
      <c r="AA370" s="8"/>
    </row>
    <row r="371" spans="1:27">
      <c r="A371" s="6">
        <v>661</v>
      </c>
      <c r="B371" s="6">
        <v>134.5</v>
      </c>
      <c r="C371" s="6">
        <v>661</v>
      </c>
      <c r="D371" s="6">
        <v>134</v>
      </c>
      <c r="E371" s="6">
        <v>661</v>
      </c>
      <c r="F371" s="6">
        <v>134.4</v>
      </c>
      <c r="G371" s="6">
        <v>661</v>
      </c>
      <c r="H371" s="6">
        <v>140</v>
      </c>
      <c r="U371" s="8"/>
      <c r="V371" s="8"/>
      <c r="Z371" s="8"/>
      <c r="AA371" s="8"/>
    </row>
    <row r="372" spans="1:27">
      <c r="A372" s="6">
        <v>660</v>
      </c>
      <c r="B372" s="6">
        <v>138</v>
      </c>
      <c r="C372" s="6">
        <v>660</v>
      </c>
      <c r="D372" s="6">
        <v>133.75</v>
      </c>
      <c r="E372" s="6">
        <v>660</v>
      </c>
      <c r="F372" s="6">
        <v>135.80000000000001</v>
      </c>
      <c r="G372" s="6">
        <v>660</v>
      </c>
      <c r="H372" s="6">
        <v>142</v>
      </c>
      <c r="U372" s="8"/>
      <c r="V372" s="8"/>
      <c r="Z372" s="8"/>
      <c r="AA372" s="8"/>
    </row>
    <row r="373" spans="1:27">
      <c r="A373" s="6">
        <v>659</v>
      </c>
      <c r="B373" s="6">
        <v>132</v>
      </c>
      <c r="C373" s="6">
        <v>659</v>
      </c>
      <c r="D373" s="6">
        <v>134.25</v>
      </c>
      <c r="E373" s="6">
        <v>659</v>
      </c>
      <c r="F373" s="6">
        <v>136.80000000000001</v>
      </c>
      <c r="G373" s="6">
        <v>659</v>
      </c>
      <c r="H373" s="6">
        <v>144</v>
      </c>
      <c r="U373" s="8"/>
      <c r="V373" s="8"/>
      <c r="Z373" s="8"/>
      <c r="AA373" s="8"/>
    </row>
    <row r="374" spans="1:27">
      <c r="A374" s="6">
        <v>658</v>
      </c>
      <c r="B374" s="6">
        <v>137</v>
      </c>
      <c r="C374" s="6">
        <v>658</v>
      </c>
      <c r="D374" s="6">
        <v>137.25</v>
      </c>
      <c r="E374" s="6">
        <v>658</v>
      </c>
      <c r="F374" s="6">
        <v>141.19999999999999</v>
      </c>
      <c r="G374" s="6">
        <v>658</v>
      </c>
      <c r="H374" s="6">
        <v>138.4</v>
      </c>
      <c r="U374" s="8"/>
      <c r="V374" s="8"/>
      <c r="Z374" s="8"/>
      <c r="AA374" s="8"/>
    </row>
    <row r="375" spans="1:27">
      <c r="A375" s="6">
        <v>657</v>
      </c>
      <c r="B375" s="6">
        <v>136.75</v>
      </c>
      <c r="C375" s="6">
        <v>657</v>
      </c>
      <c r="D375" s="6">
        <v>138.75</v>
      </c>
      <c r="E375" s="6">
        <v>657</v>
      </c>
      <c r="F375" s="6">
        <v>141.6</v>
      </c>
      <c r="G375" s="6">
        <v>657</v>
      </c>
      <c r="H375" s="6">
        <v>137.19999999999999</v>
      </c>
      <c r="U375" s="8"/>
      <c r="V375" s="8"/>
      <c r="Z375" s="8"/>
      <c r="AA375" s="8"/>
    </row>
    <row r="376" spans="1:27">
      <c r="A376" s="6">
        <v>656</v>
      </c>
      <c r="B376" s="6">
        <v>128.5</v>
      </c>
      <c r="C376" s="6">
        <v>656</v>
      </c>
      <c r="D376" s="6">
        <v>134.5</v>
      </c>
      <c r="E376" s="6">
        <v>656</v>
      </c>
      <c r="F376" s="6">
        <v>146.80000000000001</v>
      </c>
      <c r="G376" s="6">
        <v>656</v>
      </c>
      <c r="H376" s="6">
        <v>138.19999999999999</v>
      </c>
      <c r="U376" s="8"/>
      <c r="V376" s="8"/>
      <c r="Z376" s="8"/>
      <c r="AA376" s="8"/>
    </row>
    <row r="377" spans="1:27">
      <c r="A377" s="6">
        <v>655</v>
      </c>
      <c r="B377" s="6">
        <v>136</v>
      </c>
      <c r="C377" s="6">
        <v>655</v>
      </c>
      <c r="D377" s="6">
        <v>126.25</v>
      </c>
      <c r="E377" s="6">
        <v>655</v>
      </c>
      <c r="F377" s="6">
        <v>145</v>
      </c>
      <c r="G377" s="6">
        <v>655</v>
      </c>
      <c r="H377" s="6">
        <v>138.4</v>
      </c>
      <c r="U377" s="8"/>
      <c r="V377" s="8"/>
      <c r="Z377" s="8"/>
      <c r="AA377" s="8"/>
    </row>
    <row r="378" spans="1:27">
      <c r="A378" s="6">
        <v>654</v>
      </c>
      <c r="B378" s="6">
        <v>134.25</v>
      </c>
      <c r="C378" s="6">
        <v>654</v>
      </c>
      <c r="D378" s="6">
        <v>124.75</v>
      </c>
      <c r="E378" s="6">
        <v>654</v>
      </c>
      <c r="F378" s="6">
        <v>149.4</v>
      </c>
      <c r="G378" s="6">
        <v>654</v>
      </c>
      <c r="H378" s="6">
        <v>141.4</v>
      </c>
      <c r="U378" s="8"/>
      <c r="V378" s="8"/>
      <c r="Z378" s="8"/>
      <c r="AA378" s="8"/>
    </row>
    <row r="379" spans="1:27">
      <c r="A379" s="6">
        <v>653</v>
      </c>
      <c r="B379" s="6">
        <v>140.75</v>
      </c>
      <c r="C379" s="6">
        <v>653</v>
      </c>
      <c r="D379" s="6">
        <v>126.25</v>
      </c>
      <c r="E379" s="6">
        <v>653</v>
      </c>
      <c r="F379" s="6">
        <v>148.6</v>
      </c>
      <c r="G379" s="6">
        <v>653</v>
      </c>
      <c r="H379" s="6">
        <v>146</v>
      </c>
      <c r="U379" s="8"/>
      <c r="V379" s="8"/>
      <c r="Z379" s="8"/>
      <c r="AA379" s="8"/>
    </row>
    <row r="380" spans="1:27">
      <c r="A380" s="6">
        <v>652</v>
      </c>
      <c r="B380" s="6">
        <v>148.25</v>
      </c>
      <c r="C380" s="6">
        <v>652</v>
      </c>
      <c r="D380" s="6">
        <v>125.75</v>
      </c>
      <c r="E380" s="6">
        <v>652</v>
      </c>
      <c r="F380" s="6">
        <v>150.4</v>
      </c>
      <c r="G380" s="6">
        <v>652</v>
      </c>
      <c r="H380" s="6">
        <v>146</v>
      </c>
      <c r="U380" s="8"/>
      <c r="V380" s="8"/>
      <c r="Z380" s="8"/>
      <c r="AA380" s="8"/>
    </row>
    <row r="381" spans="1:27">
      <c r="A381" s="6">
        <v>651</v>
      </c>
      <c r="B381" s="6">
        <v>149.25</v>
      </c>
      <c r="C381" s="6">
        <v>651</v>
      </c>
      <c r="D381" s="6">
        <v>129.5</v>
      </c>
      <c r="E381" s="6">
        <v>651</v>
      </c>
      <c r="F381" s="6">
        <v>144.80000000000001</v>
      </c>
      <c r="G381" s="6">
        <v>651</v>
      </c>
      <c r="H381" s="6">
        <v>146.4</v>
      </c>
      <c r="U381" s="8"/>
      <c r="V381" s="8"/>
      <c r="Z381" s="8"/>
      <c r="AA381" s="8"/>
    </row>
    <row r="382" spans="1:27">
      <c r="A382" s="6">
        <v>650</v>
      </c>
      <c r="B382" s="6">
        <v>152.25</v>
      </c>
      <c r="C382" s="6">
        <v>650</v>
      </c>
      <c r="D382" s="6">
        <v>130.25</v>
      </c>
      <c r="E382" s="6">
        <v>650</v>
      </c>
      <c r="F382" s="6">
        <v>147.80000000000001</v>
      </c>
      <c r="G382" s="6">
        <v>650</v>
      </c>
      <c r="H382" s="6">
        <v>143</v>
      </c>
      <c r="U382" s="8"/>
      <c r="V382" s="8"/>
      <c r="Z382" s="8"/>
      <c r="AA382" s="8"/>
    </row>
    <row r="383" spans="1:27">
      <c r="A383" s="6">
        <v>649</v>
      </c>
      <c r="B383" s="6">
        <v>154.25</v>
      </c>
      <c r="C383" s="6">
        <v>649</v>
      </c>
      <c r="D383" s="6">
        <v>129.75</v>
      </c>
      <c r="E383" s="6">
        <v>649</v>
      </c>
      <c r="F383" s="6">
        <v>146.4</v>
      </c>
      <c r="G383" s="6">
        <v>649</v>
      </c>
      <c r="H383" s="6">
        <v>140.4</v>
      </c>
      <c r="U383" s="8"/>
      <c r="V383" s="8"/>
      <c r="Z383" s="8"/>
      <c r="AA383" s="8"/>
    </row>
    <row r="384" spans="1:27">
      <c r="A384" s="6">
        <v>648</v>
      </c>
      <c r="B384" s="6">
        <v>155</v>
      </c>
      <c r="C384" s="6">
        <v>648</v>
      </c>
      <c r="D384" s="6">
        <v>131.25</v>
      </c>
      <c r="E384" s="6">
        <v>648</v>
      </c>
      <c r="F384" s="6">
        <v>148.4</v>
      </c>
      <c r="G384" s="6">
        <v>648</v>
      </c>
      <c r="H384" s="6">
        <v>143.6</v>
      </c>
      <c r="U384" s="8"/>
      <c r="V384" s="8"/>
      <c r="Z384" s="8"/>
      <c r="AA384" s="8"/>
    </row>
    <row r="385" spans="1:27">
      <c r="A385" s="6">
        <v>647</v>
      </c>
      <c r="B385" s="6">
        <v>154</v>
      </c>
      <c r="C385" s="6">
        <v>647</v>
      </c>
      <c r="D385" s="6">
        <v>132</v>
      </c>
      <c r="E385" s="6">
        <v>647</v>
      </c>
      <c r="F385" s="6">
        <v>146.80000000000001</v>
      </c>
      <c r="G385" s="6">
        <v>647</v>
      </c>
      <c r="H385" s="6">
        <v>145</v>
      </c>
      <c r="U385" s="8"/>
      <c r="V385" s="8"/>
      <c r="Z385" s="8"/>
      <c r="AA385" s="8"/>
    </row>
    <row r="386" spans="1:27">
      <c r="A386" s="6">
        <v>646</v>
      </c>
      <c r="B386" s="6">
        <v>151.25</v>
      </c>
      <c r="C386" s="6">
        <v>646</v>
      </c>
      <c r="D386" s="6">
        <v>137.75</v>
      </c>
      <c r="E386" s="6">
        <v>646</v>
      </c>
      <c r="F386" s="6">
        <v>149.80000000000001</v>
      </c>
      <c r="G386" s="6">
        <v>646</v>
      </c>
      <c r="H386" s="6">
        <v>143.19999999999999</v>
      </c>
      <c r="U386" s="8"/>
      <c r="V386" s="8"/>
      <c r="Z386" s="8"/>
      <c r="AA386" s="8"/>
    </row>
    <row r="387" spans="1:27">
      <c r="A387" s="6">
        <v>645</v>
      </c>
      <c r="B387" s="6">
        <v>146</v>
      </c>
      <c r="C387" s="6">
        <v>645</v>
      </c>
      <c r="D387" s="6">
        <v>139</v>
      </c>
      <c r="E387" s="6">
        <v>645</v>
      </c>
      <c r="F387" s="6">
        <v>150.19999999999999</v>
      </c>
      <c r="G387" s="6">
        <v>645</v>
      </c>
      <c r="H387" s="6">
        <v>141.19999999999999</v>
      </c>
      <c r="U387" s="8"/>
      <c r="V387" s="8"/>
      <c r="Z387" s="8"/>
      <c r="AA387" s="8"/>
    </row>
    <row r="388" spans="1:27">
      <c r="A388" s="6">
        <v>644</v>
      </c>
      <c r="B388" s="6">
        <v>144.25</v>
      </c>
      <c r="C388" s="6">
        <v>644</v>
      </c>
      <c r="D388" s="6">
        <v>136.75</v>
      </c>
      <c r="E388" s="6">
        <v>644</v>
      </c>
      <c r="F388" s="6">
        <v>146.80000000000001</v>
      </c>
      <c r="G388" s="6">
        <v>644</v>
      </c>
      <c r="H388" s="6">
        <v>138.6</v>
      </c>
      <c r="U388" s="8"/>
      <c r="V388" s="8"/>
      <c r="Z388" s="8"/>
      <c r="AA388" s="8"/>
    </row>
    <row r="389" spans="1:27">
      <c r="A389" s="6">
        <v>643</v>
      </c>
      <c r="B389" s="6">
        <v>138.25</v>
      </c>
      <c r="C389" s="6">
        <v>643</v>
      </c>
      <c r="D389" s="6">
        <v>138.5</v>
      </c>
      <c r="E389" s="6">
        <v>643</v>
      </c>
      <c r="F389" s="6">
        <v>143.4</v>
      </c>
      <c r="G389" s="6">
        <v>643</v>
      </c>
      <c r="H389" s="6">
        <v>139.6</v>
      </c>
      <c r="U389" s="8"/>
      <c r="V389" s="8"/>
      <c r="Z389" s="8"/>
      <c r="AA389" s="8"/>
    </row>
    <row r="390" spans="1:27">
      <c r="A390" s="6">
        <v>642</v>
      </c>
      <c r="B390" s="6">
        <v>136.5</v>
      </c>
      <c r="C390" s="6">
        <v>642</v>
      </c>
      <c r="D390" s="6">
        <v>135.5</v>
      </c>
      <c r="E390" s="6">
        <v>642</v>
      </c>
      <c r="F390" s="6">
        <v>141.6</v>
      </c>
      <c r="G390" s="6">
        <v>642</v>
      </c>
      <c r="H390" s="6">
        <v>138.4</v>
      </c>
      <c r="U390" s="8"/>
      <c r="V390" s="8"/>
      <c r="Z390" s="8"/>
      <c r="AA390" s="8"/>
    </row>
    <row r="391" spans="1:27">
      <c r="A391" s="6">
        <v>641</v>
      </c>
      <c r="B391" s="6">
        <v>134.75</v>
      </c>
      <c r="C391" s="6">
        <v>641</v>
      </c>
      <c r="D391" s="6">
        <v>135</v>
      </c>
      <c r="E391" s="6">
        <v>641</v>
      </c>
      <c r="F391" s="6">
        <v>139.80000000000001</v>
      </c>
      <c r="G391" s="6">
        <v>641</v>
      </c>
      <c r="H391" s="6">
        <v>142.6</v>
      </c>
      <c r="U391" s="8"/>
      <c r="V391" s="8"/>
      <c r="Z391" s="8"/>
      <c r="AA391" s="8"/>
    </row>
    <row r="392" spans="1:27">
      <c r="A392" s="6">
        <v>640</v>
      </c>
      <c r="B392" s="6">
        <v>139</v>
      </c>
      <c r="C392" s="6">
        <v>640</v>
      </c>
      <c r="D392" s="6">
        <v>139.5</v>
      </c>
      <c r="E392" s="6">
        <v>640</v>
      </c>
      <c r="F392" s="6">
        <v>134.19999999999999</v>
      </c>
      <c r="G392" s="6">
        <v>640</v>
      </c>
      <c r="H392" s="6">
        <v>147</v>
      </c>
      <c r="U392" s="8"/>
      <c r="V392" s="8"/>
      <c r="Z392" s="8"/>
      <c r="AA392" s="8"/>
    </row>
    <row r="393" spans="1:27">
      <c r="A393" s="6">
        <v>639</v>
      </c>
      <c r="B393" s="6">
        <v>146.25</v>
      </c>
      <c r="C393" s="6">
        <v>639</v>
      </c>
      <c r="D393" s="6">
        <v>138</v>
      </c>
      <c r="E393" s="6">
        <v>639</v>
      </c>
      <c r="F393" s="6">
        <v>138.6</v>
      </c>
      <c r="G393" s="6">
        <v>639</v>
      </c>
      <c r="H393" s="6">
        <v>151</v>
      </c>
      <c r="U393" s="8"/>
      <c r="V393" s="8"/>
      <c r="Z393" s="8"/>
      <c r="AA393" s="8"/>
    </row>
    <row r="394" spans="1:27">
      <c r="A394" s="6">
        <v>638</v>
      </c>
      <c r="B394" s="6">
        <v>151.25</v>
      </c>
      <c r="C394" s="6">
        <v>638</v>
      </c>
      <c r="D394" s="6">
        <v>138</v>
      </c>
      <c r="E394" s="6">
        <v>638</v>
      </c>
      <c r="F394" s="6">
        <v>141.80000000000001</v>
      </c>
      <c r="G394" s="6">
        <v>638</v>
      </c>
      <c r="H394" s="6">
        <v>149.80000000000001</v>
      </c>
      <c r="U394" s="8"/>
      <c r="V394" s="8"/>
      <c r="Z394" s="8"/>
      <c r="AA394" s="8"/>
    </row>
    <row r="395" spans="1:27">
      <c r="A395" s="6">
        <v>637</v>
      </c>
      <c r="B395" s="6">
        <v>150</v>
      </c>
      <c r="C395" s="6">
        <v>637</v>
      </c>
      <c r="D395" s="6">
        <v>138</v>
      </c>
      <c r="E395" s="6">
        <v>637</v>
      </c>
      <c r="F395" s="6">
        <v>145.80000000000001</v>
      </c>
      <c r="G395" s="6">
        <v>637</v>
      </c>
      <c r="H395" s="6">
        <v>149.19999999999999</v>
      </c>
      <c r="U395" s="8"/>
      <c r="V395" s="8"/>
      <c r="Z395" s="8"/>
      <c r="AA395" s="8"/>
    </row>
    <row r="396" spans="1:27">
      <c r="A396" s="6">
        <v>636</v>
      </c>
      <c r="B396" s="6">
        <v>141.25</v>
      </c>
      <c r="C396" s="6">
        <v>636</v>
      </c>
      <c r="D396" s="6">
        <v>137</v>
      </c>
      <c r="E396" s="6">
        <v>636</v>
      </c>
      <c r="F396" s="6">
        <v>152.19999999999999</v>
      </c>
      <c r="G396" s="6">
        <v>636</v>
      </c>
      <c r="H396" s="6">
        <v>150</v>
      </c>
      <c r="U396" s="8"/>
      <c r="V396" s="8"/>
      <c r="Z396" s="8"/>
      <c r="AA396" s="8"/>
    </row>
    <row r="397" spans="1:27">
      <c r="A397" s="6">
        <v>635</v>
      </c>
      <c r="B397" s="6">
        <v>139.25</v>
      </c>
      <c r="C397" s="6">
        <v>635</v>
      </c>
      <c r="D397" s="6">
        <v>135.25</v>
      </c>
      <c r="E397" s="6">
        <v>635</v>
      </c>
      <c r="F397" s="6">
        <v>155.4</v>
      </c>
      <c r="G397" s="6">
        <v>635</v>
      </c>
      <c r="H397" s="6">
        <v>153.4</v>
      </c>
      <c r="U397" s="8"/>
      <c r="V397" s="8"/>
      <c r="Z397" s="8"/>
      <c r="AA397" s="8"/>
    </row>
    <row r="398" spans="1:27">
      <c r="A398" s="6">
        <v>634</v>
      </c>
      <c r="B398" s="6">
        <v>138.75</v>
      </c>
      <c r="C398" s="6">
        <v>634</v>
      </c>
      <c r="D398" s="6">
        <v>133.75</v>
      </c>
      <c r="E398" s="6">
        <v>634</v>
      </c>
      <c r="F398" s="6">
        <v>153.4</v>
      </c>
      <c r="G398" s="6">
        <v>634</v>
      </c>
      <c r="H398" s="6">
        <v>152.19999999999999</v>
      </c>
      <c r="U398" s="8"/>
      <c r="V398" s="8"/>
      <c r="Z398" s="8"/>
      <c r="AA398" s="8"/>
    </row>
    <row r="399" spans="1:27">
      <c r="A399" s="6">
        <v>633</v>
      </c>
      <c r="B399" s="6">
        <v>138.5</v>
      </c>
      <c r="C399" s="6">
        <v>633</v>
      </c>
      <c r="D399" s="6">
        <v>128.25</v>
      </c>
      <c r="E399" s="6">
        <v>633</v>
      </c>
      <c r="F399" s="6">
        <v>150.6</v>
      </c>
      <c r="G399" s="6">
        <v>633</v>
      </c>
      <c r="H399" s="6">
        <v>153</v>
      </c>
      <c r="U399" s="8"/>
      <c r="V399" s="8"/>
      <c r="Z399" s="8"/>
      <c r="AA399" s="8"/>
    </row>
    <row r="400" spans="1:27">
      <c r="A400" s="6">
        <v>632</v>
      </c>
      <c r="B400" s="6">
        <v>143.5</v>
      </c>
      <c r="C400" s="6">
        <v>632</v>
      </c>
      <c r="D400" s="6">
        <v>130.25</v>
      </c>
      <c r="E400" s="6">
        <v>632</v>
      </c>
      <c r="F400" s="6">
        <v>145.80000000000001</v>
      </c>
      <c r="G400" s="6">
        <v>632</v>
      </c>
      <c r="H400" s="6">
        <v>159.19999999999999</v>
      </c>
      <c r="U400" s="8"/>
      <c r="V400" s="8"/>
      <c r="Z400" s="8"/>
      <c r="AA400" s="8"/>
    </row>
    <row r="401" spans="1:27">
      <c r="A401" s="6">
        <v>631</v>
      </c>
      <c r="B401" s="6">
        <v>143.75</v>
      </c>
      <c r="C401" s="6">
        <v>631</v>
      </c>
      <c r="D401" s="6">
        <v>139</v>
      </c>
      <c r="E401" s="6">
        <v>631</v>
      </c>
      <c r="F401" s="6">
        <v>143.6</v>
      </c>
      <c r="G401" s="6">
        <v>631</v>
      </c>
      <c r="H401" s="6">
        <v>153.4</v>
      </c>
      <c r="U401" s="8"/>
      <c r="V401" s="8"/>
      <c r="Z401" s="8"/>
      <c r="AA401" s="8"/>
    </row>
    <row r="402" spans="1:27">
      <c r="A402" s="6">
        <v>630</v>
      </c>
      <c r="B402" s="6">
        <v>140.5</v>
      </c>
      <c r="C402" s="6">
        <v>630</v>
      </c>
      <c r="D402" s="6">
        <v>137</v>
      </c>
      <c r="E402" s="6">
        <v>630</v>
      </c>
      <c r="F402" s="6">
        <v>142.4</v>
      </c>
      <c r="G402" s="6">
        <v>630</v>
      </c>
      <c r="H402" s="6">
        <v>146.6</v>
      </c>
      <c r="U402" s="8"/>
      <c r="V402" s="8"/>
      <c r="Z402" s="8"/>
      <c r="AA402" s="8"/>
    </row>
    <row r="403" spans="1:27">
      <c r="A403" s="6">
        <v>629</v>
      </c>
      <c r="B403" s="6">
        <v>145</v>
      </c>
      <c r="C403" s="6">
        <v>629</v>
      </c>
      <c r="D403" s="6">
        <v>140.75</v>
      </c>
      <c r="E403" s="6">
        <v>629</v>
      </c>
      <c r="F403" s="6">
        <v>144.4</v>
      </c>
      <c r="G403" s="6">
        <v>629</v>
      </c>
      <c r="H403" s="6">
        <v>150.80000000000001</v>
      </c>
      <c r="U403" s="8"/>
      <c r="V403" s="8"/>
      <c r="Z403" s="8"/>
      <c r="AA403" s="8"/>
    </row>
    <row r="404" spans="1:27">
      <c r="A404" s="6">
        <v>628</v>
      </c>
      <c r="B404" s="6">
        <v>146.25</v>
      </c>
      <c r="C404" s="6">
        <v>628</v>
      </c>
      <c r="D404" s="6">
        <v>142.25</v>
      </c>
      <c r="E404" s="6">
        <v>628</v>
      </c>
      <c r="F404" s="6">
        <v>147</v>
      </c>
      <c r="G404" s="6">
        <v>628</v>
      </c>
      <c r="H404" s="6">
        <v>147</v>
      </c>
      <c r="U404" s="8"/>
      <c r="V404" s="8"/>
      <c r="Z404" s="8"/>
      <c r="AA404" s="8"/>
    </row>
    <row r="405" spans="1:27">
      <c r="A405" s="6">
        <v>627</v>
      </c>
      <c r="B405" s="6">
        <v>150.25</v>
      </c>
      <c r="C405" s="6">
        <v>627</v>
      </c>
      <c r="D405" s="6">
        <v>141.75</v>
      </c>
      <c r="E405" s="6">
        <v>627</v>
      </c>
      <c r="F405" s="6">
        <v>144.4</v>
      </c>
      <c r="G405" s="6">
        <v>627</v>
      </c>
      <c r="H405" s="6">
        <v>139.80000000000001</v>
      </c>
      <c r="U405" s="8"/>
      <c r="V405" s="8"/>
      <c r="Z405" s="8"/>
      <c r="AA405" s="8"/>
    </row>
    <row r="406" spans="1:27">
      <c r="A406" s="6">
        <v>626</v>
      </c>
      <c r="B406" s="6">
        <v>153.5</v>
      </c>
      <c r="C406" s="6">
        <v>626</v>
      </c>
      <c r="D406" s="6">
        <v>138.5</v>
      </c>
      <c r="E406" s="6">
        <v>626</v>
      </c>
      <c r="F406" s="6">
        <v>147</v>
      </c>
      <c r="G406" s="6">
        <v>626</v>
      </c>
      <c r="H406" s="6">
        <v>143.80000000000001</v>
      </c>
      <c r="U406" s="8"/>
      <c r="V406" s="8"/>
      <c r="Z406" s="8"/>
      <c r="AA406" s="8"/>
    </row>
    <row r="407" spans="1:27">
      <c r="A407" s="6">
        <v>625</v>
      </c>
      <c r="B407" s="6">
        <v>151.5</v>
      </c>
      <c r="C407" s="6">
        <v>625</v>
      </c>
      <c r="D407" s="6">
        <v>137.75</v>
      </c>
      <c r="E407" s="6">
        <v>625</v>
      </c>
      <c r="F407" s="6">
        <v>149.80000000000001</v>
      </c>
      <c r="G407" s="6">
        <v>625</v>
      </c>
      <c r="H407" s="6">
        <v>145.80000000000001</v>
      </c>
      <c r="U407" s="8"/>
      <c r="V407" s="8"/>
      <c r="Z407" s="8"/>
      <c r="AA407" s="8"/>
    </row>
    <row r="408" spans="1:27">
      <c r="A408" s="6">
        <v>624</v>
      </c>
      <c r="B408" s="6">
        <v>153.5</v>
      </c>
      <c r="C408" s="6">
        <v>624</v>
      </c>
      <c r="D408" s="6">
        <v>136.75</v>
      </c>
      <c r="E408" s="6">
        <v>624</v>
      </c>
      <c r="F408" s="6">
        <v>149</v>
      </c>
      <c r="G408" s="6">
        <v>624</v>
      </c>
      <c r="H408" s="6">
        <v>143.4</v>
      </c>
      <c r="U408" s="8"/>
      <c r="V408" s="8"/>
      <c r="Z408" s="8"/>
      <c r="AA408" s="8"/>
    </row>
    <row r="409" spans="1:27">
      <c r="A409" s="6">
        <v>623</v>
      </c>
      <c r="B409" s="6">
        <v>148.25</v>
      </c>
      <c r="C409" s="6">
        <v>623</v>
      </c>
      <c r="D409" s="6">
        <v>131.5</v>
      </c>
      <c r="E409" s="6">
        <v>623</v>
      </c>
      <c r="F409" s="6">
        <v>152.6</v>
      </c>
      <c r="G409" s="6">
        <v>623</v>
      </c>
      <c r="H409" s="6">
        <v>149.4</v>
      </c>
      <c r="U409" s="8"/>
      <c r="V409" s="8"/>
      <c r="Z409" s="8"/>
      <c r="AA409" s="8"/>
    </row>
    <row r="410" spans="1:27">
      <c r="A410" s="6">
        <v>622</v>
      </c>
      <c r="B410" s="6">
        <v>143</v>
      </c>
      <c r="C410" s="6">
        <v>622</v>
      </c>
      <c r="D410" s="6">
        <v>135.75</v>
      </c>
      <c r="E410" s="6">
        <v>622</v>
      </c>
      <c r="F410" s="6">
        <v>163.19999999999999</v>
      </c>
      <c r="G410" s="6">
        <v>622</v>
      </c>
      <c r="H410" s="6">
        <v>146.80000000000001</v>
      </c>
      <c r="U410" s="8"/>
      <c r="V410" s="8"/>
      <c r="Z410" s="8"/>
      <c r="AA410" s="8"/>
    </row>
    <row r="411" spans="1:27">
      <c r="A411" s="6">
        <v>621</v>
      </c>
      <c r="B411" s="6">
        <v>139.25</v>
      </c>
      <c r="C411" s="6">
        <v>621</v>
      </c>
      <c r="D411" s="6">
        <v>137.75</v>
      </c>
      <c r="E411" s="6">
        <v>621</v>
      </c>
      <c r="F411" s="6">
        <v>161.4</v>
      </c>
      <c r="G411" s="6">
        <v>621</v>
      </c>
      <c r="H411" s="6">
        <v>145.4</v>
      </c>
      <c r="U411" s="8"/>
      <c r="V411" s="8"/>
      <c r="Z411" s="8"/>
      <c r="AA411" s="8"/>
    </row>
    <row r="412" spans="1:27">
      <c r="A412" s="6">
        <v>620</v>
      </c>
      <c r="B412" s="6">
        <v>136.5</v>
      </c>
      <c r="C412" s="6">
        <v>620</v>
      </c>
      <c r="D412" s="6">
        <v>135.75</v>
      </c>
      <c r="E412" s="6">
        <v>620</v>
      </c>
      <c r="F412" s="6">
        <v>158.4</v>
      </c>
      <c r="G412" s="6">
        <v>620</v>
      </c>
      <c r="H412" s="6">
        <v>147.6</v>
      </c>
      <c r="U412" s="8"/>
      <c r="V412" s="8"/>
      <c r="Z412" s="8"/>
      <c r="AA412" s="8"/>
    </row>
    <row r="413" spans="1:27">
      <c r="A413" s="6">
        <v>619</v>
      </c>
      <c r="B413" s="6">
        <v>137.75</v>
      </c>
      <c r="C413" s="6">
        <v>619</v>
      </c>
      <c r="D413" s="6">
        <v>135</v>
      </c>
      <c r="E413" s="6">
        <v>619</v>
      </c>
      <c r="F413" s="6">
        <v>155.80000000000001</v>
      </c>
      <c r="G413" s="6">
        <v>619</v>
      </c>
      <c r="H413" s="6">
        <v>147.6</v>
      </c>
      <c r="U413" s="8"/>
      <c r="V413" s="8"/>
      <c r="Z413" s="8"/>
      <c r="AA413" s="8"/>
    </row>
    <row r="414" spans="1:27">
      <c r="A414" s="6">
        <v>618</v>
      </c>
      <c r="B414" s="6">
        <v>147.25</v>
      </c>
      <c r="C414" s="6">
        <v>618</v>
      </c>
      <c r="D414" s="6">
        <v>138.75</v>
      </c>
      <c r="E414" s="6">
        <v>618</v>
      </c>
      <c r="F414" s="6">
        <v>153.4</v>
      </c>
      <c r="G414" s="6">
        <v>618</v>
      </c>
      <c r="H414" s="6">
        <v>143.4</v>
      </c>
      <c r="U414" s="8"/>
      <c r="V414" s="8"/>
      <c r="Z414" s="8"/>
      <c r="AA414" s="8"/>
    </row>
    <row r="415" spans="1:27">
      <c r="A415" s="6">
        <v>617</v>
      </c>
      <c r="B415" s="6">
        <v>148.5</v>
      </c>
      <c r="C415" s="6">
        <v>617</v>
      </c>
      <c r="D415" s="6">
        <v>141.25</v>
      </c>
      <c r="E415" s="6">
        <v>617</v>
      </c>
      <c r="F415" s="6">
        <v>146.19999999999999</v>
      </c>
      <c r="G415" s="6">
        <v>617</v>
      </c>
      <c r="H415" s="6">
        <v>150.4</v>
      </c>
      <c r="U415" s="8"/>
      <c r="V415" s="8"/>
      <c r="Z415" s="8"/>
      <c r="AA415" s="8"/>
    </row>
    <row r="416" spans="1:27">
      <c r="A416" s="6">
        <v>616</v>
      </c>
      <c r="B416" s="6">
        <v>151.5</v>
      </c>
      <c r="C416" s="6">
        <v>616</v>
      </c>
      <c r="D416" s="6">
        <v>143.75</v>
      </c>
      <c r="E416" s="6">
        <v>616</v>
      </c>
      <c r="F416" s="6">
        <v>143.19999999999999</v>
      </c>
      <c r="G416" s="6">
        <v>616</v>
      </c>
      <c r="H416" s="6">
        <v>157.4</v>
      </c>
      <c r="U416" s="8"/>
      <c r="V416" s="8"/>
      <c r="Z416" s="8"/>
      <c r="AA416" s="8"/>
    </row>
    <row r="417" spans="1:27">
      <c r="A417" s="6">
        <v>615</v>
      </c>
      <c r="B417" s="6">
        <v>154.5</v>
      </c>
      <c r="C417" s="6">
        <v>615</v>
      </c>
      <c r="D417" s="6">
        <v>143</v>
      </c>
      <c r="E417" s="6">
        <v>615</v>
      </c>
      <c r="F417" s="6">
        <v>146.80000000000001</v>
      </c>
      <c r="G417" s="6">
        <v>615</v>
      </c>
      <c r="H417" s="6">
        <v>161.19999999999999</v>
      </c>
      <c r="U417" s="8"/>
      <c r="V417" s="8"/>
      <c r="Z417" s="8"/>
      <c r="AA417" s="8"/>
    </row>
    <row r="418" spans="1:27">
      <c r="A418" s="6">
        <v>614</v>
      </c>
      <c r="B418" s="6">
        <v>150.75</v>
      </c>
      <c r="C418" s="6">
        <v>614</v>
      </c>
      <c r="D418" s="6">
        <v>141</v>
      </c>
      <c r="E418" s="6">
        <v>614</v>
      </c>
      <c r="F418" s="6">
        <v>147.80000000000001</v>
      </c>
      <c r="G418" s="6">
        <v>614</v>
      </c>
      <c r="H418" s="6">
        <v>160.6</v>
      </c>
      <c r="U418" s="8"/>
      <c r="V418" s="8"/>
      <c r="Z418" s="8"/>
      <c r="AA418" s="8"/>
    </row>
    <row r="419" spans="1:27">
      <c r="A419" s="6">
        <v>613</v>
      </c>
      <c r="B419" s="6">
        <v>152.75</v>
      </c>
      <c r="C419" s="6">
        <v>613</v>
      </c>
      <c r="D419" s="6">
        <v>140.5</v>
      </c>
      <c r="E419" s="6">
        <v>613</v>
      </c>
      <c r="F419" s="6">
        <v>146.80000000000001</v>
      </c>
      <c r="G419" s="6">
        <v>613</v>
      </c>
      <c r="H419" s="6">
        <v>158.4</v>
      </c>
      <c r="U419" s="8"/>
      <c r="V419" s="8"/>
      <c r="Z419" s="8"/>
      <c r="AA419" s="8"/>
    </row>
    <row r="420" spans="1:27">
      <c r="A420" s="6">
        <v>612</v>
      </c>
      <c r="B420" s="6">
        <v>149.25</v>
      </c>
      <c r="C420" s="6">
        <v>612</v>
      </c>
      <c r="D420" s="6">
        <v>143.25</v>
      </c>
      <c r="E420" s="6">
        <v>612</v>
      </c>
      <c r="F420" s="6">
        <v>151</v>
      </c>
      <c r="G420" s="6">
        <v>612</v>
      </c>
      <c r="H420" s="6">
        <v>160</v>
      </c>
      <c r="U420" s="8"/>
      <c r="V420" s="8"/>
      <c r="Z420" s="8"/>
      <c r="AA420" s="8"/>
    </row>
    <row r="421" spans="1:27">
      <c r="A421" s="6">
        <v>611</v>
      </c>
      <c r="B421" s="6">
        <v>151.25</v>
      </c>
      <c r="C421" s="6">
        <v>611</v>
      </c>
      <c r="D421" s="6">
        <v>146.5</v>
      </c>
      <c r="E421" s="6">
        <v>611</v>
      </c>
      <c r="F421" s="6">
        <v>153.4</v>
      </c>
      <c r="G421" s="6">
        <v>611</v>
      </c>
      <c r="H421" s="6">
        <v>152</v>
      </c>
      <c r="U421" s="8"/>
      <c r="V421" s="8"/>
      <c r="Z421" s="8"/>
      <c r="AA421" s="8"/>
    </row>
    <row r="422" spans="1:27">
      <c r="A422" s="6">
        <v>610</v>
      </c>
      <c r="B422" s="6">
        <v>155.75</v>
      </c>
      <c r="C422" s="6">
        <v>610</v>
      </c>
      <c r="D422" s="6">
        <v>148.5</v>
      </c>
      <c r="E422" s="6">
        <v>610</v>
      </c>
      <c r="F422" s="6">
        <v>157.80000000000001</v>
      </c>
      <c r="G422" s="6">
        <v>610</v>
      </c>
      <c r="H422" s="6">
        <v>149.6</v>
      </c>
      <c r="U422" s="8"/>
      <c r="V422" s="8"/>
      <c r="Z422" s="8"/>
      <c r="AA422" s="8"/>
    </row>
    <row r="423" spans="1:27">
      <c r="A423" s="6">
        <v>609</v>
      </c>
      <c r="B423" s="6">
        <v>157.5</v>
      </c>
      <c r="C423" s="6">
        <v>609</v>
      </c>
      <c r="D423" s="6">
        <v>149.25</v>
      </c>
      <c r="E423" s="6">
        <v>609</v>
      </c>
      <c r="F423" s="6">
        <v>158.4</v>
      </c>
      <c r="G423" s="6">
        <v>609</v>
      </c>
      <c r="H423" s="6">
        <v>153</v>
      </c>
      <c r="U423" s="8"/>
      <c r="V423" s="8"/>
      <c r="Z423" s="8"/>
      <c r="AA423" s="8"/>
    </row>
    <row r="424" spans="1:27">
      <c r="A424" s="6">
        <v>608</v>
      </c>
      <c r="B424" s="6">
        <v>157.25</v>
      </c>
      <c r="C424" s="6">
        <v>608</v>
      </c>
      <c r="D424" s="6">
        <v>151.25</v>
      </c>
      <c r="E424" s="6">
        <v>608</v>
      </c>
      <c r="F424" s="6">
        <v>159.6</v>
      </c>
      <c r="G424" s="6">
        <v>608</v>
      </c>
      <c r="H424" s="6">
        <v>157.19999999999999</v>
      </c>
      <c r="U424" s="8"/>
      <c r="V424" s="8"/>
      <c r="Z424" s="8"/>
      <c r="AA424" s="8"/>
    </row>
    <row r="425" spans="1:27">
      <c r="A425" s="6">
        <v>607</v>
      </c>
      <c r="B425" s="6">
        <v>155.25</v>
      </c>
      <c r="C425" s="6">
        <v>607</v>
      </c>
      <c r="D425" s="6">
        <v>153</v>
      </c>
      <c r="E425" s="6">
        <v>607</v>
      </c>
      <c r="F425" s="6">
        <v>158.80000000000001</v>
      </c>
      <c r="G425" s="6">
        <v>607</v>
      </c>
      <c r="H425" s="6">
        <v>149.6</v>
      </c>
      <c r="U425" s="8"/>
      <c r="V425" s="8"/>
      <c r="Z425" s="8"/>
      <c r="AA425" s="8"/>
    </row>
    <row r="426" spans="1:27">
      <c r="A426" s="6">
        <v>606</v>
      </c>
      <c r="B426" s="6">
        <v>146.75</v>
      </c>
      <c r="C426" s="6">
        <v>606</v>
      </c>
      <c r="D426" s="6">
        <v>157.25</v>
      </c>
      <c r="E426" s="6">
        <v>606</v>
      </c>
      <c r="F426" s="6">
        <v>155.6</v>
      </c>
      <c r="G426" s="6">
        <v>606</v>
      </c>
      <c r="H426" s="6">
        <v>152.19999999999999</v>
      </c>
      <c r="U426" s="8"/>
      <c r="V426" s="8"/>
      <c r="Z426" s="8"/>
      <c r="AA426" s="8"/>
    </row>
    <row r="427" spans="1:27">
      <c r="A427" s="6">
        <v>605</v>
      </c>
      <c r="B427" s="6">
        <v>146.5</v>
      </c>
      <c r="C427" s="6">
        <v>605</v>
      </c>
      <c r="D427" s="6">
        <v>154.75</v>
      </c>
      <c r="E427" s="6">
        <v>605</v>
      </c>
      <c r="F427" s="6">
        <v>152</v>
      </c>
      <c r="G427" s="6">
        <v>605</v>
      </c>
      <c r="H427" s="6">
        <v>146.19999999999999</v>
      </c>
      <c r="U427" s="8"/>
      <c r="V427" s="8"/>
      <c r="Z427" s="8"/>
      <c r="AA427" s="8"/>
    </row>
    <row r="428" spans="1:27">
      <c r="A428" s="6">
        <v>604</v>
      </c>
      <c r="B428" s="6">
        <v>145.25</v>
      </c>
      <c r="C428" s="6">
        <v>604</v>
      </c>
      <c r="D428" s="6">
        <v>149.5</v>
      </c>
      <c r="E428" s="6">
        <v>604</v>
      </c>
      <c r="F428" s="6">
        <v>154.4</v>
      </c>
      <c r="G428" s="6">
        <v>604</v>
      </c>
      <c r="H428" s="6">
        <v>143.19999999999999</v>
      </c>
      <c r="U428" s="8"/>
      <c r="V428" s="8"/>
      <c r="Z428" s="8"/>
      <c r="AA428" s="8"/>
    </row>
    <row r="429" spans="1:27">
      <c r="A429" s="6">
        <v>603</v>
      </c>
      <c r="B429" s="6">
        <v>143.5</v>
      </c>
      <c r="C429" s="6">
        <v>603</v>
      </c>
      <c r="D429" s="6">
        <v>145.25</v>
      </c>
      <c r="E429" s="6">
        <v>603</v>
      </c>
      <c r="F429" s="6">
        <v>151.80000000000001</v>
      </c>
      <c r="G429" s="6">
        <v>603</v>
      </c>
      <c r="H429" s="6">
        <v>141</v>
      </c>
      <c r="U429" s="8"/>
      <c r="V429" s="8"/>
      <c r="Z429" s="8"/>
      <c r="AA429" s="8"/>
    </row>
    <row r="430" spans="1:27">
      <c r="A430" s="6">
        <v>602</v>
      </c>
      <c r="B430" s="6">
        <v>152.25</v>
      </c>
      <c r="C430" s="6">
        <v>602</v>
      </c>
      <c r="D430" s="6">
        <v>143</v>
      </c>
      <c r="E430" s="6">
        <v>602</v>
      </c>
      <c r="F430" s="6">
        <v>149.4</v>
      </c>
      <c r="G430" s="6">
        <v>602</v>
      </c>
      <c r="H430" s="6">
        <v>148.80000000000001</v>
      </c>
      <c r="U430" s="8"/>
      <c r="V430" s="8"/>
      <c r="Z430" s="8"/>
      <c r="AA430" s="8"/>
    </row>
    <row r="431" spans="1:27">
      <c r="A431" s="6">
        <v>601</v>
      </c>
      <c r="B431" s="6">
        <v>153.75</v>
      </c>
      <c r="C431" s="6">
        <v>601</v>
      </c>
      <c r="D431" s="6">
        <v>146</v>
      </c>
      <c r="E431" s="6">
        <v>601</v>
      </c>
      <c r="F431" s="6">
        <v>151.6</v>
      </c>
      <c r="G431" s="6">
        <v>601</v>
      </c>
      <c r="H431" s="6">
        <v>152.4</v>
      </c>
      <c r="U431" s="8"/>
      <c r="V431" s="8"/>
      <c r="Z431" s="8"/>
      <c r="AA431" s="8"/>
    </row>
    <row r="432" spans="1:27">
      <c r="A432" s="6">
        <v>600</v>
      </c>
      <c r="B432" s="6">
        <v>160.5</v>
      </c>
      <c r="C432" s="6">
        <v>600</v>
      </c>
      <c r="D432" s="6">
        <v>149.75</v>
      </c>
      <c r="E432" s="6">
        <v>600</v>
      </c>
      <c r="F432" s="6">
        <v>151.19999999999999</v>
      </c>
      <c r="G432" s="6">
        <v>600</v>
      </c>
      <c r="H432" s="6">
        <v>158.19999999999999</v>
      </c>
      <c r="U432" s="8"/>
      <c r="V432" s="8"/>
      <c r="Z432" s="8"/>
      <c r="AA432" s="8"/>
    </row>
    <row r="433" spans="1:27">
      <c r="A433" s="6">
        <v>599</v>
      </c>
      <c r="B433" s="6">
        <v>162</v>
      </c>
      <c r="C433" s="6">
        <v>599</v>
      </c>
      <c r="D433" s="6">
        <v>150.5</v>
      </c>
      <c r="E433" s="6">
        <v>599</v>
      </c>
      <c r="F433" s="6">
        <v>149</v>
      </c>
      <c r="G433" s="6">
        <v>599</v>
      </c>
      <c r="H433" s="6">
        <v>156.4</v>
      </c>
      <c r="U433" s="8"/>
      <c r="V433" s="8"/>
      <c r="Z433" s="8"/>
      <c r="AA433" s="8"/>
    </row>
    <row r="434" spans="1:27">
      <c r="A434" s="6">
        <v>598</v>
      </c>
      <c r="B434" s="6">
        <v>161.25</v>
      </c>
      <c r="C434" s="6">
        <v>598</v>
      </c>
      <c r="D434" s="6">
        <v>144</v>
      </c>
      <c r="E434" s="6">
        <v>598</v>
      </c>
      <c r="F434" s="6">
        <v>154.19999999999999</v>
      </c>
      <c r="G434" s="6">
        <v>598</v>
      </c>
      <c r="H434" s="6">
        <v>157.19999999999999</v>
      </c>
      <c r="U434" s="8"/>
      <c r="V434" s="8"/>
      <c r="Z434" s="8"/>
      <c r="AA434" s="8"/>
    </row>
    <row r="435" spans="1:27">
      <c r="A435" s="6">
        <v>597</v>
      </c>
      <c r="B435" s="6">
        <v>166.25</v>
      </c>
      <c r="C435" s="6">
        <v>597</v>
      </c>
      <c r="D435" s="6">
        <v>142.75</v>
      </c>
      <c r="E435" s="6">
        <v>597</v>
      </c>
      <c r="F435" s="6">
        <v>159.19999999999999</v>
      </c>
      <c r="G435" s="6">
        <v>597</v>
      </c>
      <c r="H435" s="6">
        <v>160.19999999999999</v>
      </c>
      <c r="U435" s="8"/>
      <c r="V435" s="8"/>
      <c r="Z435" s="8"/>
      <c r="AA435" s="8"/>
    </row>
    <row r="436" spans="1:27">
      <c r="A436" s="6">
        <v>596</v>
      </c>
      <c r="B436" s="6">
        <v>167</v>
      </c>
      <c r="C436" s="6">
        <v>596</v>
      </c>
      <c r="D436" s="6">
        <v>140.5</v>
      </c>
      <c r="E436" s="6">
        <v>596</v>
      </c>
      <c r="F436" s="6">
        <v>161.80000000000001</v>
      </c>
      <c r="G436" s="6">
        <v>596</v>
      </c>
      <c r="H436" s="6">
        <v>161</v>
      </c>
      <c r="U436" s="8"/>
      <c r="V436" s="8"/>
      <c r="Z436" s="8"/>
      <c r="AA436" s="8"/>
    </row>
    <row r="437" spans="1:27">
      <c r="A437" s="6">
        <v>595</v>
      </c>
      <c r="B437" s="6">
        <v>167.5</v>
      </c>
      <c r="C437" s="6">
        <v>595</v>
      </c>
      <c r="D437" s="6">
        <v>147.75</v>
      </c>
      <c r="E437" s="6">
        <v>595</v>
      </c>
      <c r="F437" s="6">
        <v>165</v>
      </c>
      <c r="G437" s="6">
        <v>595</v>
      </c>
      <c r="H437" s="6">
        <v>163.6</v>
      </c>
      <c r="U437" s="8"/>
      <c r="V437" s="8"/>
      <c r="Z437" s="8"/>
      <c r="AA437" s="8"/>
    </row>
    <row r="438" spans="1:27">
      <c r="A438" s="6">
        <v>594</v>
      </c>
      <c r="B438" s="6">
        <v>168.25</v>
      </c>
      <c r="C438" s="6">
        <v>594</v>
      </c>
      <c r="D438" s="6">
        <v>153.75</v>
      </c>
      <c r="E438" s="6">
        <v>594</v>
      </c>
      <c r="F438" s="6">
        <v>165.4</v>
      </c>
      <c r="G438" s="6">
        <v>594</v>
      </c>
      <c r="H438" s="6">
        <v>165.4</v>
      </c>
      <c r="U438" s="8"/>
      <c r="V438" s="8"/>
      <c r="Z438" s="8"/>
      <c r="AA438" s="8"/>
    </row>
    <row r="439" spans="1:27">
      <c r="A439" s="6">
        <v>593</v>
      </c>
      <c r="B439" s="6">
        <v>165.5</v>
      </c>
      <c r="C439" s="6">
        <v>593</v>
      </c>
      <c r="D439" s="6">
        <v>156.5</v>
      </c>
      <c r="E439" s="6">
        <v>593</v>
      </c>
      <c r="F439" s="6">
        <v>164.2</v>
      </c>
      <c r="G439" s="6">
        <v>593</v>
      </c>
      <c r="H439" s="6">
        <v>169.8</v>
      </c>
      <c r="U439" s="8"/>
      <c r="V439" s="8"/>
      <c r="Z439" s="8"/>
      <c r="AA439" s="8"/>
    </row>
    <row r="440" spans="1:27">
      <c r="A440" s="6">
        <v>592</v>
      </c>
      <c r="B440" s="6">
        <v>158.75</v>
      </c>
      <c r="C440" s="6">
        <v>592</v>
      </c>
      <c r="D440" s="6">
        <v>154.5</v>
      </c>
      <c r="E440" s="6">
        <v>592</v>
      </c>
      <c r="F440" s="6">
        <v>162.19999999999999</v>
      </c>
      <c r="G440" s="6">
        <v>592</v>
      </c>
      <c r="H440" s="6">
        <v>168.4</v>
      </c>
      <c r="U440" s="8"/>
      <c r="V440" s="8"/>
      <c r="Z440" s="8"/>
      <c r="AA440" s="8"/>
    </row>
    <row r="441" spans="1:27">
      <c r="A441" s="6">
        <v>591</v>
      </c>
      <c r="B441" s="6">
        <v>159.5</v>
      </c>
      <c r="C441" s="6">
        <v>591</v>
      </c>
      <c r="D441" s="6">
        <v>148.5</v>
      </c>
      <c r="E441" s="6">
        <v>591</v>
      </c>
      <c r="F441" s="6">
        <v>160.19999999999999</v>
      </c>
      <c r="G441" s="6">
        <v>591</v>
      </c>
      <c r="H441" s="6">
        <v>167.4</v>
      </c>
      <c r="U441" s="8"/>
      <c r="V441" s="8"/>
      <c r="Z441" s="8"/>
      <c r="AA441" s="8"/>
    </row>
    <row r="442" spans="1:27">
      <c r="A442" s="6">
        <v>590</v>
      </c>
      <c r="B442" s="6">
        <v>158.25</v>
      </c>
      <c r="C442" s="6">
        <v>590</v>
      </c>
      <c r="D442" s="6">
        <v>144.5</v>
      </c>
      <c r="E442" s="6">
        <v>590</v>
      </c>
      <c r="F442" s="6">
        <v>156.4</v>
      </c>
      <c r="G442" s="6">
        <v>590</v>
      </c>
      <c r="H442" s="6">
        <v>162</v>
      </c>
      <c r="U442" s="8"/>
      <c r="V442" s="8"/>
      <c r="Z442" s="8"/>
      <c r="AA442" s="8"/>
    </row>
    <row r="443" spans="1:27">
      <c r="A443" s="6">
        <v>589</v>
      </c>
      <c r="B443" s="6">
        <v>158.25</v>
      </c>
      <c r="C443" s="6">
        <v>589</v>
      </c>
      <c r="D443" s="6">
        <v>141.5</v>
      </c>
      <c r="E443" s="6">
        <v>589</v>
      </c>
      <c r="F443" s="6">
        <v>158</v>
      </c>
      <c r="G443" s="6">
        <v>589</v>
      </c>
      <c r="H443" s="6">
        <v>162.6</v>
      </c>
      <c r="U443" s="8"/>
      <c r="V443" s="8"/>
      <c r="Z443" s="8"/>
      <c r="AA443" s="8"/>
    </row>
    <row r="444" spans="1:27">
      <c r="A444" s="6">
        <v>588</v>
      </c>
      <c r="B444" s="6">
        <v>163.5</v>
      </c>
      <c r="C444" s="6">
        <v>588</v>
      </c>
      <c r="D444" s="6">
        <v>144.5</v>
      </c>
      <c r="E444" s="6">
        <v>588</v>
      </c>
      <c r="F444" s="6">
        <v>159</v>
      </c>
      <c r="G444" s="6">
        <v>588</v>
      </c>
      <c r="H444" s="6">
        <v>163.19999999999999</v>
      </c>
      <c r="U444" s="8"/>
      <c r="V444" s="8"/>
      <c r="Z444" s="8"/>
      <c r="AA444" s="8"/>
    </row>
    <row r="445" spans="1:27">
      <c r="A445" s="6">
        <v>587</v>
      </c>
      <c r="B445" s="6">
        <v>164</v>
      </c>
      <c r="C445" s="6">
        <v>587</v>
      </c>
      <c r="D445" s="6">
        <v>142.75</v>
      </c>
      <c r="E445" s="6">
        <v>587</v>
      </c>
      <c r="F445" s="6">
        <v>161.6</v>
      </c>
      <c r="G445" s="6">
        <v>587</v>
      </c>
      <c r="H445" s="6">
        <v>162</v>
      </c>
      <c r="U445" s="8"/>
      <c r="V445" s="8"/>
      <c r="Z445" s="8"/>
      <c r="AA445" s="8"/>
    </row>
    <row r="446" spans="1:27">
      <c r="A446" s="6">
        <v>586</v>
      </c>
      <c r="B446" s="6">
        <v>162</v>
      </c>
      <c r="C446" s="6">
        <v>586</v>
      </c>
      <c r="D446" s="6">
        <v>138.5</v>
      </c>
      <c r="E446" s="6">
        <v>586</v>
      </c>
      <c r="F446" s="6">
        <v>165.2</v>
      </c>
      <c r="G446" s="6">
        <v>586</v>
      </c>
      <c r="H446" s="6">
        <v>164</v>
      </c>
      <c r="U446" s="8"/>
      <c r="V446" s="8"/>
      <c r="Z446" s="8"/>
      <c r="AA446" s="8"/>
    </row>
    <row r="447" spans="1:27">
      <c r="A447" s="6">
        <v>585</v>
      </c>
      <c r="B447" s="6">
        <v>160.5</v>
      </c>
      <c r="C447" s="6">
        <v>585</v>
      </c>
      <c r="D447" s="6">
        <v>141.75</v>
      </c>
      <c r="E447" s="6">
        <v>585</v>
      </c>
      <c r="F447" s="6">
        <v>172.2</v>
      </c>
      <c r="G447" s="6">
        <v>585</v>
      </c>
      <c r="H447" s="6">
        <v>164.6</v>
      </c>
      <c r="U447" s="8"/>
      <c r="V447" s="8"/>
      <c r="Z447" s="8"/>
      <c r="AA447" s="8"/>
    </row>
    <row r="448" spans="1:27">
      <c r="A448" s="6">
        <v>584</v>
      </c>
      <c r="B448" s="6">
        <v>159.75</v>
      </c>
      <c r="C448" s="6">
        <v>584</v>
      </c>
      <c r="D448" s="6">
        <v>139.5</v>
      </c>
      <c r="E448" s="6">
        <v>584</v>
      </c>
      <c r="F448" s="6">
        <v>172.4</v>
      </c>
      <c r="G448" s="6">
        <v>584</v>
      </c>
      <c r="H448" s="6">
        <v>165.8</v>
      </c>
      <c r="U448" s="8"/>
      <c r="V448" s="8"/>
      <c r="Z448" s="8"/>
      <c r="AA448" s="8"/>
    </row>
    <row r="449" spans="1:27">
      <c r="A449" s="6">
        <v>583</v>
      </c>
      <c r="B449" s="6">
        <v>154.5</v>
      </c>
      <c r="C449" s="6">
        <v>583</v>
      </c>
      <c r="D449" s="6">
        <v>146.75</v>
      </c>
      <c r="E449" s="6">
        <v>583</v>
      </c>
      <c r="F449" s="6">
        <v>170.4</v>
      </c>
      <c r="G449" s="6">
        <v>583</v>
      </c>
      <c r="H449" s="6">
        <v>160.6</v>
      </c>
      <c r="U449" s="8"/>
      <c r="V449" s="8"/>
      <c r="Z449" s="8"/>
      <c r="AA449" s="8"/>
    </row>
    <row r="450" spans="1:27">
      <c r="A450" s="6">
        <v>582</v>
      </c>
      <c r="B450" s="6">
        <v>158.5</v>
      </c>
      <c r="C450" s="6">
        <v>582</v>
      </c>
      <c r="D450" s="6">
        <v>149.75</v>
      </c>
      <c r="E450" s="6">
        <v>582</v>
      </c>
      <c r="F450" s="6">
        <v>168</v>
      </c>
      <c r="G450" s="6">
        <v>582</v>
      </c>
      <c r="H450" s="6">
        <v>162.6</v>
      </c>
      <c r="U450" s="8"/>
      <c r="V450" s="8"/>
      <c r="Z450" s="8"/>
      <c r="AA450" s="8"/>
    </row>
    <row r="451" spans="1:27">
      <c r="A451" s="6">
        <v>581</v>
      </c>
      <c r="B451" s="6">
        <v>154.25</v>
      </c>
      <c r="C451" s="6">
        <v>581</v>
      </c>
      <c r="D451" s="6">
        <v>148.75</v>
      </c>
      <c r="E451" s="6">
        <v>581</v>
      </c>
      <c r="F451" s="6">
        <v>166.2</v>
      </c>
      <c r="G451" s="6">
        <v>581</v>
      </c>
      <c r="H451" s="6">
        <v>169.2</v>
      </c>
      <c r="U451" s="8"/>
      <c r="V451" s="8"/>
      <c r="Z451" s="8"/>
      <c r="AA451" s="8"/>
    </row>
    <row r="452" spans="1:27">
      <c r="A452" s="6">
        <v>580</v>
      </c>
      <c r="B452" s="6">
        <v>150.5</v>
      </c>
      <c r="C452" s="6">
        <v>580</v>
      </c>
      <c r="D452" s="6">
        <v>147.75</v>
      </c>
      <c r="E452" s="6">
        <v>580</v>
      </c>
      <c r="F452" s="6">
        <v>160.6</v>
      </c>
      <c r="G452" s="6">
        <v>580</v>
      </c>
      <c r="H452" s="6">
        <v>171.6</v>
      </c>
      <c r="U452" s="8"/>
      <c r="V452" s="8"/>
      <c r="Z452" s="8"/>
      <c r="AA452" s="8"/>
    </row>
    <row r="453" spans="1:27">
      <c r="A453" s="6">
        <v>579</v>
      </c>
      <c r="B453" s="6">
        <v>155.25</v>
      </c>
      <c r="C453" s="6">
        <v>579</v>
      </c>
      <c r="D453" s="6">
        <v>135.5</v>
      </c>
      <c r="E453" s="6">
        <v>579</v>
      </c>
      <c r="F453" s="6">
        <v>159.6</v>
      </c>
      <c r="G453" s="6">
        <v>579</v>
      </c>
      <c r="H453" s="6">
        <v>168.2</v>
      </c>
      <c r="U453" s="8"/>
      <c r="V453" s="8"/>
      <c r="Z453" s="8"/>
      <c r="AA453" s="8"/>
    </row>
    <row r="454" spans="1:27">
      <c r="A454" s="6">
        <v>578</v>
      </c>
      <c r="B454" s="6">
        <v>151.75</v>
      </c>
      <c r="C454" s="6">
        <v>578</v>
      </c>
      <c r="D454" s="6">
        <v>132.75</v>
      </c>
      <c r="E454" s="6">
        <v>578</v>
      </c>
      <c r="F454" s="6">
        <v>159.6</v>
      </c>
      <c r="G454" s="6">
        <v>578</v>
      </c>
      <c r="H454" s="6">
        <v>166</v>
      </c>
      <c r="U454" s="8"/>
      <c r="V454" s="8"/>
      <c r="Z454" s="8"/>
      <c r="AA454" s="8"/>
    </row>
    <row r="455" spans="1:27">
      <c r="A455" s="6">
        <v>577</v>
      </c>
      <c r="B455" s="6">
        <v>153.5</v>
      </c>
      <c r="C455" s="6">
        <v>577</v>
      </c>
      <c r="D455" s="6">
        <v>127.5</v>
      </c>
      <c r="E455" s="6">
        <v>577</v>
      </c>
      <c r="F455" s="6">
        <v>156.19999999999999</v>
      </c>
      <c r="G455" s="6">
        <v>577</v>
      </c>
      <c r="H455" s="6">
        <v>163.19999999999999</v>
      </c>
      <c r="U455" s="8"/>
      <c r="V455" s="8"/>
      <c r="Z455" s="8"/>
      <c r="AA455" s="8"/>
    </row>
    <row r="456" spans="1:27">
      <c r="A456" s="6">
        <v>576</v>
      </c>
      <c r="B456" s="6">
        <v>150.5</v>
      </c>
      <c r="C456" s="6">
        <v>576</v>
      </c>
      <c r="D456" s="6">
        <v>124</v>
      </c>
      <c r="E456" s="6">
        <v>576</v>
      </c>
      <c r="F456" s="6">
        <v>156.80000000000001</v>
      </c>
      <c r="G456" s="6">
        <v>576</v>
      </c>
      <c r="H456" s="6">
        <v>154</v>
      </c>
      <c r="U456" s="8"/>
      <c r="V456" s="8"/>
      <c r="Z456" s="8"/>
      <c r="AA456" s="8"/>
    </row>
    <row r="457" spans="1:27">
      <c r="A457" s="6">
        <v>575</v>
      </c>
      <c r="B457" s="6">
        <v>151.75</v>
      </c>
      <c r="C457" s="6">
        <v>575</v>
      </c>
      <c r="D457" s="6">
        <v>130</v>
      </c>
      <c r="E457" s="6">
        <v>575</v>
      </c>
      <c r="F457" s="6">
        <v>151.80000000000001</v>
      </c>
      <c r="G457" s="6">
        <v>575</v>
      </c>
      <c r="H457" s="6">
        <v>155.4</v>
      </c>
      <c r="U457" s="8"/>
      <c r="V457" s="8"/>
      <c r="Z457" s="8"/>
      <c r="AA457" s="8"/>
    </row>
    <row r="458" spans="1:27">
      <c r="A458" s="6">
        <v>574</v>
      </c>
      <c r="B458" s="6">
        <v>150</v>
      </c>
      <c r="C458" s="6">
        <v>574</v>
      </c>
      <c r="D458" s="6">
        <v>134.75</v>
      </c>
      <c r="E458" s="6">
        <v>574</v>
      </c>
      <c r="F458" s="6">
        <v>153.6</v>
      </c>
      <c r="G458" s="6">
        <v>574</v>
      </c>
      <c r="H458" s="6">
        <v>158.19999999999999</v>
      </c>
      <c r="U458" s="8"/>
      <c r="V458" s="8"/>
      <c r="Z458" s="8"/>
      <c r="AA458" s="8"/>
    </row>
    <row r="459" spans="1:27">
      <c r="A459" s="6">
        <v>573</v>
      </c>
      <c r="B459" s="6">
        <v>152.75</v>
      </c>
      <c r="C459" s="6">
        <v>573</v>
      </c>
      <c r="D459" s="6">
        <v>139</v>
      </c>
      <c r="E459" s="6">
        <v>573</v>
      </c>
      <c r="F459" s="6">
        <v>154.4</v>
      </c>
      <c r="G459" s="6">
        <v>573</v>
      </c>
      <c r="H459" s="6">
        <v>162.6</v>
      </c>
      <c r="U459" s="8"/>
      <c r="V459" s="8"/>
      <c r="Z459" s="8"/>
      <c r="AA459" s="8"/>
    </row>
    <row r="460" spans="1:27">
      <c r="A460" s="6">
        <v>572</v>
      </c>
      <c r="B460" s="6">
        <v>155</v>
      </c>
      <c r="C460" s="6">
        <v>572</v>
      </c>
      <c r="D460" s="6">
        <v>146.5</v>
      </c>
      <c r="E460" s="6">
        <v>572</v>
      </c>
      <c r="F460" s="6">
        <v>158</v>
      </c>
      <c r="G460" s="6">
        <v>572</v>
      </c>
      <c r="H460" s="6">
        <v>159.4</v>
      </c>
      <c r="U460" s="8"/>
      <c r="V460" s="8"/>
      <c r="Z460" s="8"/>
      <c r="AA460" s="8"/>
    </row>
    <row r="461" spans="1:27">
      <c r="A461" s="6">
        <v>571</v>
      </c>
      <c r="B461" s="6">
        <v>152.25</v>
      </c>
      <c r="C461" s="6">
        <v>571</v>
      </c>
      <c r="D461" s="6">
        <v>150.75</v>
      </c>
      <c r="E461" s="6">
        <v>571</v>
      </c>
      <c r="F461" s="6">
        <v>159.4</v>
      </c>
      <c r="G461" s="6">
        <v>571</v>
      </c>
      <c r="H461" s="6">
        <v>160</v>
      </c>
      <c r="U461" s="8"/>
      <c r="V461" s="8"/>
      <c r="Z461" s="8"/>
      <c r="AA461" s="8"/>
    </row>
    <row r="462" spans="1:27">
      <c r="A462" s="6">
        <v>570</v>
      </c>
      <c r="B462" s="6">
        <v>153.5</v>
      </c>
      <c r="C462" s="6">
        <v>570</v>
      </c>
      <c r="D462" s="6">
        <v>153.75</v>
      </c>
      <c r="E462" s="6">
        <v>570</v>
      </c>
      <c r="F462" s="6">
        <v>166.2</v>
      </c>
      <c r="G462" s="6">
        <v>570</v>
      </c>
      <c r="H462" s="6">
        <v>160.19999999999999</v>
      </c>
      <c r="U462" s="8"/>
      <c r="V462" s="8"/>
      <c r="Z462" s="8"/>
      <c r="AA462" s="8"/>
    </row>
    <row r="463" spans="1:27">
      <c r="A463" s="6">
        <v>569</v>
      </c>
      <c r="B463" s="6">
        <v>163.75</v>
      </c>
      <c r="C463" s="6">
        <v>569</v>
      </c>
      <c r="D463" s="6">
        <v>154.25</v>
      </c>
      <c r="E463" s="6">
        <v>569</v>
      </c>
      <c r="F463" s="6">
        <v>172.6</v>
      </c>
      <c r="G463" s="6">
        <v>569</v>
      </c>
      <c r="H463" s="6">
        <v>163</v>
      </c>
      <c r="U463" s="8"/>
      <c r="V463" s="8"/>
      <c r="Z463" s="8"/>
      <c r="AA463" s="8"/>
    </row>
    <row r="464" spans="1:27">
      <c r="A464" s="6">
        <v>568</v>
      </c>
      <c r="B464" s="6">
        <v>173</v>
      </c>
      <c r="C464" s="6">
        <v>568</v>
      </c>
      <c r="D464" s="6">
        <v>147.75</v>
      </c>
      <c r="E464" s="6">
        <v>568</v>
      </c>
      <c r="F464" s="6">
        <v>178.8</v>
      </c>
      <c r="G464" s="6">
        <v>568</v>
      </c>
      <c r="H464" s="6">
        <v>170</v>
      </c>
      <c r="U464" s="8"/>
      <c r="V464" s="8"/>
      <c r="Z464" s="8"/>
      <c r="AA464" s="8"/>
    </row>
    <row r="465" spans="1:27">
      <c r="A465" s="6">
        <v>567</v>
      </c>
      <c r="B465" s="6">
        <v>181.25</v>
      </c>
      <c r="C465" s="6">
        <v>567</v>
      </c>
      <c r="D465" s="6">
        <v>150.25</v>
      </c>
      <c r="E465" s="6">
        <v>567</v>
      </c>
      <c r="F465" s="6">
        <v>178.4</v>
      </c>
      <c r="G465" s="6">
        <v>567</v>
      </c>
      <c r="H465" s="6">
        <v>172.6</v>
      </c>
      <c r="U465" s="8"/>
      <c r="V465" s="8"/>
      <c r="Z465" s="8"/>
      <c r="AA465" s="8"/>
    </row>
    <row r="466" spans="1:27">
      <c r="A466" s="6">
        <v>566</v>
      </c>
      <c r="B466" s="6">
        <v>189.25</v>
      </c>
      <c r="C466" s="6">
        <v>566</v>
      </c>
      <c r="D466" s="6">
        <v>154.25</v>
      </c>
      <c r="E466" s="6">
        <v>566</v>
      </c>
      <c r="F466" s="6">
        <v>170.4</v>
      </c>
      <c r="G466" s="6">
        <v>566</v>
      </c>
      <c r="H466" s="6">
        <v>177.4</v>
      </c>
      <c r="U466" s="8"/>
      <c r="V466" s="8"/>
      <c r="Z466" s="8"/>
      <c r="AA466" s="8"/>
    </row>
    <row r="467" spans="1:27">
      <c r="A467" s="6">
        <v>565</v>
      </c>
      <c r="B467" s="6">
        <v>182.75</v>
      </c>
      <c r="C467" s="6">
        <v>565</v>
      </c>
      <c r="D467" s="6">
        <v>154.25</v>
      </c>
      <c r="E467" s="6">
        <v>565</v>
      </c>
      <c r="F467" s="6">
        <v>167.4</v>
      </c>
      <c r="G467" s="6">
        <v>565</v>
      </c>
      <c r="H467" s="6">
        <v>173.6</v>
      </c>
      <c r="U467" s="8"/>
      <c r="V467" s="8"/>
      <c r="Z467" s="8"/>
      <c r="AA467" s="8"/>
    </row>
    <row r="468" spans="1:27">
      <c r="A468" s="6">
        <v>564</v>
      </c>
      <c r="B468" s="6">
        <v>186.25</v>
      </c>
      <c r="C468" s="6">
        <v>564</v>
      </c>
      <c r="D468" s="6">
        <v>163</v>
      </c>
      <c r="E468" s="6">
        <v>564</v>
      </c>
      <c r="F468" s="6">
        <v>165.4</v>
      </c>
      <c r="G468" s="6">
        <v>564</v>
      </c>
      <c r="H468" s="6">
        <v>175.8</v>
      </c>
      <c r="U468" s="8"/>
      <c r="V468" s="8"/>
      <c r="Z468" s="8"/>
      <c r="AA468" s="8"/>
    </row>
    <row r="469" spans="1:27">
      <c r="A469" s="6">
        <v>563</v>
      </c>
      <c r="B469" s="6">
        <v>183.75</v>
      </c>
      <c r="C469" s="6">
        <v>563</v>
      </c>
      <c r="D469" s="6">
        <v>159.5</v>
      </c>
      <c r="E469" s="6">
        <v>563</v>
      </c>
      <c r="F469" s="6">
        <v>160.6</v>
      </c>
      <c r="G469" s="6">
        <v>563</v>
      </c>
      <c r="H469" s="6">
        <v>173.4</v>
      </c>
      <c r="U469" s="8"/>
      <c r="V469" s="8"/>
      <c r="Z469" s="8"/>
      <c r="AA469" s="8"/>
    </row>
    <row r="470" spans="1:27">
      <c r="A470" s="6">
        <v>562</v>
      </c>
      <c r="B470" s="6">
        <v>179</v>
      </c>
      <c r="C470" s="6">
        <v>562</v>
      </c>
      <c r="D470" s="6">
        <v>156</v>
      </c>
      <c r="E470" s="6">
        <v>562</v>
      </c>
      <c r="F470" s="6">
        <v>164.8</v>
      </c>
      <c r="G470" s="6">
        <v>562</v>
      </c>
      <c r="H470" s="6">
        <v>176.2</v>
      </c>
      <c r="U470" s="8"/>
      <c r="V470" s="8"/>
      <c r="Z470" s="8"/>
      <c r="AA470" s="8"/>
    </row>
    <row r="471" spans="1:27">
      <c r="A471" s="6">
        <v>561</v>
      </c>
      <c r="B471" s="6">
        <v>172.5</v>
      </c>
      <c r="C471" s="6">
        <v>561</v>
      </c>
      <c r="D471" s="6">
        <v>159.75</v>
      </c>
      <c r="E471" s="6">
        <v>561</v>
      </c>
      <c r="F471" s="6">
        <v>166.6</v>
      </c>
      <c r="G471" s="6">
        <v>561</v>
      </c>
      <c r="H471" s="6">
        <v>170.6</v>
      </c>
      <c r="U471" s="8"/>
      <c r="V471" s="8"/>
      <c r="Z471" s="8"/>
      <c r="AA471" s="8"/>
    </row>
    <row r="472" spans="1:27">
      <c r="A472" s="6">
        <v>560</v>
      </c>
      <c r="B472" s="6">
        <v>161.5</v>
      </c>
      <c r="C472" s="6">
        <v>560</v>
      </c>
      <c r="D472" s="6">
        <v>157.25</v>
      </c>
      <c r="E472" s="6">
        <v>560</v>
      </c>
      <c r="F472" s="6">
        <v>164.6</v>
      </c>
      <c r="G472" s="6">
        <v>560</v>
      </c>
      <c r="H472" s="6">
        <v>175.4</v>
      </c>
      <c r="U472" s="8"/>
      <c r="V472" s="8"/>
      <c r="Z472" s="8"/>
      <c r="AA472" s="8"/>
    </row>
    <row r="473" spans="1:27">
      <c r="A473" s="6">
        <v>559</v>
      </c>
      <c r="B473" s="6">
        <v>155</v>
      </c>
      <c r="C473" s="6">
        <v>559</v>
      </c>
      <c r="D473" s="6">
        <v>154.75</v>
      </c>
      <c r="E473" s="6">
        <v>559</v>
      </c>
      <c r="F473" s="6">
        <v>163.19999999999999</v>
      </c>
      <c r="G473" s="6">
        <v>559</v>
      </c>
      <c r="H473" s="6">
        <v>167.4</v>
      </c>
      <c r="U473" s="8"/>
      <c r="V473" s="8"/>
      <c r="Z473" s="8"/>
      <c r="AA473" s="8"/>
    </row>
    <row r="474" spans="1:27">
      <c r="A474" s="6">
        <v>558</v>
      </c>
      <c r="B474" s="6">
        <v>147</v>
      </c>
      <c r="C474" s="6">
        <v>558</v>
      </c>
      <c r="D474" s="6">
        <v>153</v>
      </c>
      <c r="E474" s="6">
        <v>558</v>
      </c>
      <c r="F474" s="6">
        <v>159.6</v>
      </c>
      <c r="G474" s="6">
        <v>558</v>
      </c>
      <c r="H474" s="6">
        <v>162</v>
      </c>
      <c r="U474" s="8"/>
      <c r="V474" s="8"/>
      <c r="Z474" s="8"/>
      <c r="AA474" s="8"/>
    </row>
    <row r="475" spans="1:27">
      <c r="A475" s="6">
        <v>557</v>
      </c>
      <c r="B475" s="6">
        <v>143.25</v>
      </c>
      <c r="C475" s="6">
        <v>557</v>
      </c>
      <c r="D475" s="6">
        <v>142</v>
      </c>
      <c r="E475" s="6">
        <v>557</v>
      </c>
      <c r="F475" s="6">
        <v>153.80000000000001</v>
      </c>
      <c r="G475" s="6">
        <v>557</v>
      </c>
      <c r="H475" s="6">
        <v>162.4</v>
      </c>
      <c r="U475" s="8"/>
      <c r="V475" s="8"/>
      <c r="Z475" s="8"/>
      <c r="AA475" s="8"/>
    </row>
    <row r="476" spans="1:27">
      <c r="A476" s="6">
        <v>556</v>
      </c>
      <c r="B476" s="6">
        <v>135.75</v>
      </c>
      <c r="C476" s="6">
        <v>556</v>
      </c>
      <c r="D476" s="6">
        <v>136.75</v>
      </c>
      <c r="E476" s="6">
        <v>556</v>
      </c>
      <c r="F476" s="6">
        <v>152.19999999999999</v>
      </c>
      <c r="G476" s="6">
        <v>556</v>
      </c>
      <c r="H476" s="6">
        <v>159.6</v>
      </c>
      <c r="U476" s="8"/>
      <c r="V476" s="8"/>
      <c r="Z476" s="8"/>
      <c r="AA476" s="8"/>
    </row>
    <row r="477" spans="1:27">
      <c r="A477" s="6">
        <v>555</v>
      </c>
      <c r="B477" s="6">
        <v>122.5</v>
      </c>
      <c r="C477" s="6">
        <v>555</v>
      </c>
      <c r="D477" s="6">
        <v>135.5</v>
      </c>
      <c r="E477" s="6">
        <v>555</v>
      </c>
      <c r="F477" s="6">
        <v>150</v>
      </c>
      <c r="G477" s="6">
        <v>555</v>
      </c>
      <c r="H477" s="6">
        <v>153.80000000000001</v>
      </c>
      <c r="U477" s="8"/>
      <c r="V477" s="8"/>
      <c r="Z477" s="8"/>
      <c r="AA477" s="8"/>
    </row>
    <row r="478" spans="1:27">
      <c r="A478" s="6">
        <v>554</v>
      </c>
      <c r="B478" s="6">
        <v>117.5</v>
      </c>
      <c r="C478" s="6">
        <v>554</v>
      </c>
      <c r="D478" s="6">
        <v>126</v>
      </c>
      <c r="E478" s="6">
        <v>554</v>
      </c>
      <c r="F478" s="6">
        <v>139.19999999999999</v>
      </c>
      <c r="G478" s="6">
        <v>554</v>
      </c>
      <c r="H478" s="6">
        <v>152</v>
      </c>
      <c r="U478" s="8"/>
      <c r="V478" s="8"/>
      <c r="Z478" s="8"/>
      <c r="AA478" s="8"/>
    </row>
    <row r="479" spans="1:27">
      <c r="A479" s="6">
        <v>553</v>
      </c>
      <c r="B479" s="6">
        <v>111.25</v>
      </c>
      <c r="C479" s="6">
        <v>553</v>
      </c>
      <c r="D479" s="6">
        <v>122.5</v>
      </c>
      <c r="E479" s="6">
        <v>553</v>
      </c>
      <c r="F479" s="6">
        <v>134.19999999999999</v>
      </c>
      <c r="G479" s="6">
        <v>553</v>
      </c>
      <c r="H479" s="6">
        <v>143.4</v>
      </c>
      <c r="U479" s="8"/>
      <c r="V479" s="8"/>
      <c r="Z479" s="8"/>
      <c r="AA479" s="8"/>
    </row>
    <row r="480" spans="1:27">
      <c r="A480" s="6">
        <v>552</v>
      </c>
      <c r="B480" s="6">
        <v>101.75</v>
      </c>
      <c r="C480" s="6">
        <v>552</v>
      </c>
      <c r="D480" s="6">
        <v>114.5</v>
      </c>
      <c r="E480" s="6">
        <v>552</v>
      </c>
      <c r="F480" s="6">
        <v>133.6</v>
      </c>
      <c r="G480" s="6">
        <v>552</v>
      </c>
      <c r="H480" s="6">
        <v>131.4</v>
      </c>
      <c r="U480" s="8"/>
      <c r="V480" s="8"/>
      <c r="Z480" s="8"/>
      <c r="AA480" s="8"/>
    </row>
    <row r="481" spans="1:27">
      <c r="A481" s="6">
        <v>551</v>
      </c>
      <c r="B481" s="6">
        <v>96.5</v>
      </c>
      <c r="C481" s="6">
        <v>551</v>
      </c>
      <c r="D481" s="6">
        <v>100</v>
      </c>
      <c r="E481" s="6">
        <v>551</v>
      </c>
      <c r="F481" s="6">
        <v>133.80000000000001</v>
      </c>
      <c r="G481" s="6">
        <v>551</v>
      </c>
      <c r="H481" s="6">
        <v>126.6</v>
      </c>
      <c r="U481" s="8"/>
      <c r="V481" s="8"/>
      <c r="Z481" s="8"/>
      <c r="AA481" s="8"/>
    </row>
    <row r="482" spans="1:27">
      <c r="A482" s="6">
        <v>550</v>
      </c>
      <c r="B482" s="6">
        <v>85.75</v>
      </c>
      <c r="C482" s="6">
        <v>550</v>
      </c>
      <c r="D482" s="6">
        <v>94.25</v>
      </c>
      <c r="E482" s="6">
        <v>550</v>
      </c>
      <c r="F482" s="6">
        <v>133.4</v>
      </c>
      <c r="G482" s="6">
        <v>550</v>
      </c>
      <c r="H482" s="6">
        <v>124.6</v>
      </c>
      <c r="U482" s="8"/>
      <c r="V482" s="8"/>
      <c r="Z482" s="8"/>
      <c r="AA482" s="8"/>
    </row>
    <row r="483" spans="1:27">
      <c r="A483" s="6">
        <v>549</v>
      </c>
      <c r="B483" s="6">
        <v>78.25</v>
      </c>
      <c r="C483" s="6">
        <v>549</v>
      </c>
      <c r="D483" s="6">
        <v>89.25</v>
      </c>
      <c r="E483" s="6">
        <v>549</v>
      </c>
      <c r="F483" s="6">
        <v>135</v>
      </c>
      <c r="G483" s="6">
        <v>549</v>
      </c>
      <c r="H483" s="6">
        <v>123</v>
      </c>
      <c r="U483" s="8"/>
      <c r="V483" s="8"/>
      <c r="Z483" s="8"/>
      <c r="AA483" s="8"/>
    </row>
    <row r="484" spans="1:27">
      <c r="A484" s="6">
        <v>548</v>
      </c>
      <c r="B484" s="6">
        <v>81</v>
      </c>
      <c r="C484" s="6">
        <v>548</v>
      </c>
      <c r="D484" s="6">
        <v>83.75</v>
      </c>
      <c r="E484" s="6">
        <v>548</v>
      </c>
      <c r="F484" s="6">
        <v>130.80000000000001</v>
      </c>
      <c r="G484" s="6">
        <v>548</v>
      </c>
      <c r="H484" s="6">
        <v>130.6</v>
      </c>
      <c r="U484" s="8"/>
      <c r="V484" s="8"/>
      <c r="Z484" s="8"/>
      <c r="AA484" s="8"/>
    </row>
    <row r="485" spans="1:27">
      <c r="A485" s="6">
        <v>547</v>
      </c>
      <c r="B485" s="6">
        <v>81.5</v>
      </c>
      <c r="C485" s="6">
        <v>547</v>
      </c>
      <c r="D485" s="6">
        <v>88.25</v>
      </c>
      <c r="E485" s="6">
        <v>547</v>
      </c>
      <c r="F485" s="6">
        <v>129.4</v>
      </c>
      <c r="G485" s="6">
        <v>547</v>
      </c>
      <c r="H485" s="6">
        <v>132.6</v>
      </c>
      <c r="U485" s="8"/>
      <c r="V485" s="8"/>
      <c r="Z485" s="8"/>
      <c r="AA485" s="8"/>
    </row>
    <row r="486" spans="1:27">
      <c r="A486" s="6">
        <v>546</v>
      </c>
      <c r="B486" s="6">
        <v>86.5</v>
      </c>
      <c r="C486" s="6">
        <v>546</v>
      </c>
      <c r="D486" s="6">
        <v>91</v>
      </c>
      <c r="E486" s="6">
        <v>546</v>
      </c>
      <c r="F486" s="6">
        <v>132</v>
      </c>
      <c r="G486" s="6">
        <v>546</v>
      </c>
      <c r="H486" s="6">
        <v>136.80000000000001</v>
      </c>
      <c r="U486" s="8"/>
      <c r="V486" s="8"/>
      <c r="Z486" s="8"/>
      <c r="AA486" s="8"/>
    </row>
    <row r="487" spans="1:27">
      <c r="A487" s="6">
        <v>545</v>
      </c>
      <c r="B487" s="6">
        <v>101.25</v>
      </c>
      <c r="C487" s="6">
        <v>545</v>
      </c>
      <c r="D487" s="6">
        <v>101</v>
      </c>
      <c r="E487" s="6">
        <v>545</v>
      </c>
      <c r="F487" s="6">
        <v>147.6</v>
      </c>
      <c r="G487" s="6">
        <v>545</v>
      </c>
      <c r="H487" s="6">
        <v>148</v>
      </c>
      <c r="U487" s="8"/>
      <c r="V487" s="8"/>
      <c r="Z487" s="8"/>
      <c r="AA487" s="8"/>
    </row>
    <row r="488" spans="1:27">
      <c r="A488" s="6">
        <v>544</v>
      </c>
      <c r="B488" s="6">
        <v>163</v>
      </c>
      <c r="C488" s="6">
        <v>544</v>
      </c>
      <c r="D488" s="6">
        <v>133.75</v>
      </c>
      <c r="E488" s="6">
        <v>544</v>
      </c>
      <c r="F488" s="6">
        <v>181.6</v>
      </c>
      <c r="G488" s="6">
        <v>544</v>
      </c>
      <c r="H488" s="6">
        <v>176.6</v>
      </c>
      <c r="U488" s="8"/>
      <c r="V488" s="8"/>
      <c r="Z488" s="8"/>
      <c r="AA488" s="8"/>
    </row>
    <row r="489" spans="1:27">
      <c r="A489" s="6">
        <v>543</v>
      </c>
      <c r="B489" s="6">
        <v>300.5</v>
      </c>
      <c r="C489" s="6">
        <v>543</v>
      </c>
      <c r="D489" s="6">
        <v>214.75</v>
      </c>
      <c r="E489" s="6">
        <v>543</v>
      </c>
      <c r="F489" s="6">
        <v>248.8</v>
      </c>
      <c r="G489" s="6">
        <v>543</v>
      </c>
      <c r="H489" s="6">
        <v>223.8</v>
      </c>
      <c r="U489" s="8"/>
      <c r="V489" s="8"/>
      <c r="Z489" s="8"/>
      <c r="AA489" s="8"/>
    </row>
    <row r="490" spans="1:27">
      <c r="A490" s="6">
        <v>542</v>
      </c>
      <c r="B490" s="6">
        <v>431.25</v>
      </c>
      <c r="C490" s="6">
        <v>542</v>
      </c>
      <c r="D490" s="6">
        <v>315.25</v>
      </c>
      <c r="E490" s="6">
        <v>542</v>
      </c>
      <c r="F490" s="6">
        <v>297.2</v>
      </c>
      <c r="G490" s="6">
        <v>542</v>
      </c>
      <c r="H490" s="6">
        <v>283.39999999999998</v>
      </c>
      <c r="U490" s="8"/>
      <c r="V490" s="8"/>
      <c r="Z490" s="8"/>
      <c r="AA490" s="8"/>
    </row>
    <row r="491" spans="1:27">
      <c r="A491" s="6">
        <v>541</v>
      </c>
      <c r="B491" s="6">
        <v>491.75</v>
      </c>
      <c r="C491" s="6">
        <v>541</v>
      </c>
      <c r="D491" s="6">
        <v>373.5</v>
      </c>
      <c r="E491" s="6">
        <v>541</v>
      </c>
      <c r="F491" s="6">
        <v>319.8</v>
      </c>
      <c r="G491" s="6">
        <v>541</v>
      </c>
      <c r="H491" s="6">
        <v>316.60000000000002</v>
      </c>
      <c r="U491" s="8"/>
      <c r="V491" s="8"/>
      <c r="Z491" s="8"/>
      <c r="AA491" s="8"/>
    </row>
    <row r="492" spans="1:27">
      <c r="A492" s="6">
        <v>540</v>
      </c>
      <c r="B492" s="6">
        <v>463.25</v>
      </c>
      <c r="C492" s="6">
        <v>540</v>
      </c>
      <c r="D492" s="6">
        <v>374.5</v>
      </c>
      <c r="E492" s="6">
        <v>540</v>
      </c>
      <c r="F492" s="6">
        <v>311</v>
      </c>
      <c r="G492" s="6">
        <v>540</v>
      </c>
      <c r="H492" s="6">
        <v>320.39999999999998</v>
      </c>
      <c r="U492" s="8"/>
      <c r="V492" s="8"/>
      <c r="Z492" s="8"/>
      <c r="AA492" s="8"/>
    </row>
    <row r="493" spans="1:27">
      <c r="A493" s="6">
        <v>539</v>
      </c>
      <c r="B493" s="6">
        <v>337</v>
      </c>
      <c r="C493" s="6">
        <v>539</v>
      </c>
      <c r="D493" s="6">
        <v>300.25</v>
      </c>
      <c r="E493" s="6">
        <v>539</v>
      </c>
      <c r="F493" s="6">
        <v>280.60000000000002</v>
      </c>
      <c r="G493" s="6">
        <v>539</v>
      </c>
      <c r="H493" s="6">
        <v>298.2</v>
      </c>
      <c r="U493" s="8"/>
      <c r="V493" s="8"/>
      <c r="Z493" s="8"/>
      <c r="AA493" s="8"/>
    </row>
    <row r="494" spans="1:27">
      <c r="A494" s="6">
        <v>538</v>
      </c>
      <c r="B494" s="6">
        <v>206.75</v>
      </c>
      <c r="C494" s="6">
        <v>538</v>
      </c>
      <c r="D494" s="6">
        <v>197.5</v>
      </c>
      <c r="E494" s="6">
        <v>538</v>
      </c>
      <c r="F494" s="6">
        <v>216</v>
      </c>
      <c r="G494" s="6">
        <v>538</v>
      </c>
      <c r="H494" s="6">
        <v>247</v>
      </c>
      <c r="U494" s="8"/>
      <c r="V494" s="8"/>
      <c r="Z494" s="8"/>
      <c r="AA494" s="8"/>
    </row>
    <row r="495" spans="1:27">
      <c r="A495" s="6">
        <v>537</v>
      </c>
      <c r="B495" s="6">
        <v>131</v>
      </c>
      <c r="C495" s="6">
        <v>537</v>
      </c>
      <c r="D495" s="6">
        <v>128.5</v>
      </c>
      <c r="E495" s="6">
        <v>537</v>
      </c>
      <c r="F495" s="6">
        <v>165.4</v>
      </c>
      <c r="G495" s="6">
        <v>537</v>
      </c>
      <c r="H495" s="6">
        <v>185.4</v>
      </c>
      <c r="U495" s="8"/>
      <c r="V495" s="8"/>
      <c r="Z495" s="8"/>
      <c r="AA495" s="8"/>
    </row>
    <row r="496" spans="1:27">
      <c r="A496" s="6">
        <v>536</v>
      </c>
      <c r="B496" s="6">
        <v>91.75</v>
      </c>
      <c r="C496" s="6">
        <v>536</v>
      </c>
      <c r="D496" s="6">
        <v>95</v>
      </c>
      <c r="E496" s="6">
        <v>536</v>
      </c>
      <c r="F496" s="6">
        <v>137.4</v>
      </c>
      <c r="G496" s="6">
        <v>536</v>
      </c>
      <c r="H496" s="6">
        <v>149.80000000000001</v>
      </c>
      <c r="U496" s="8"/>
      <c r="V496" s="8"/>
      <c r="Z496" s="8"/>
      <c r="AA496" s="8"/>
    </row>
    <row r="497" spans="1:27">
      <c r="A497" s="6">
        <v>535</v>
      </c>
      <c r="B497" s="6">
        <v>79</v>
      </c>
      <c r="C497" s="6">
        <v>535</v>
      </c>
      <c r="D497" s="6">
        <v>87.25</v>
      </c>
      <c r="E497" s="6">
        <v>535</v>
      </c>
      <c r="F497" s="6">
        <v>128.4</v>
      </c>
      <c r="G497" s="6">
        <v>535</v>
      </c>
      <c r="H497" s="6">
        <v>129.4</v>
      </c>
      <c r="U497" s="8"/>
      <c r="V497" s="8"/>
      <c r="Z497" s="8"/>
      <c r="AA497" s="8"/>
    </row>
    <row r="498" spans="1:27">
      <c r="A498" s="6">
        <v>534</v>
      </c>
      <c r="B498" s="6">
        <v>76.5</v>
      </c>
      <c r="C498" s="6">
        <v>534</v>
      </c>
      <c r="D498" s="6">
        <v>83.25</v>
      </c>
      <c r="E498" s="6">
        <v>534</v>
      </c>
      <c r="F498" s="6">
        <v>123</v>
      </c>
      <c r="G498" s="6">
        <v>534</v>
      </c>
      <c r="H498" s="6">
        <v>116</v>
      </c>
      <c r="U498" s="8"/>
      <c r="V498" s="8"/>
      <c r="Z498" s="8"/>
      <c r="AA498" s="8"/>
    </row>
    <row r="499" spans="1:27">
      <c r="A499" s="6">
        <v>533</v>
      </c>
      <c r="B499" s="6">
        <v>74.5</v>
      </c>
      <c r="C499" s="6">
        <v>533</v>
      </c>
      <c r="D499" s="6">
        <v>81</v>
      </c>
      <c r="E499" s="6">
        <v>533</v>
      </c>
      <c r="F499" s="6">
        <v>123.4</v>
      </c>
      <c r="G499" s="6">
        <v>533</v>
      </c>
      <c r="H499" s="6">
        <v>110</v>
      </c>
      <c r="U499" s="8"/>
      <c r="V499" s="8"/>
      <c r="Z499" s="8"/>
      <c r="AA499" s="8"/>
    </row>
    <row r="500" spans="1:27">
      <c r="A500" s="6">
        <v>532</v>
      </c>
      <c r="B500" s="6">
        <v>73.5</v>
      </c>
      <c r="C500" s="6">
        <v>532</v>
      </c>
      <c r="D500" s="6">
        <v>76.75</v>
      </c>
      <c r="E500" s="6">
        <v>532</v>
      </c>
      <c r="F500" s="6">
        <v>119.2</v>
      </c>
      <c r="G500" s="6">
        <v>532</v>
      </c>
      <c r="H500" s="6">
        <v>103.2</v>
      </c>
      <c r="U500" s="8"/>
      <c r="V500" s="8"/>
      <c r="Z500" s="8"/>
      <c r="AA500" s="8"/>
    </row>
    <row r="501" spans="1:27">
      <c r="A501" s="6">
        <v>531</v>
      </c>
      <c r="B501" s="6">
        <v>74</v>
      </c>
      <c r="C501" s="6">
        <v>531</v>
      </c>
      <c r="D501" s="6">
        <v>75</v>
      </c>
      <c r="E501" s="6">
        <v>531</v>
      </c>
      <c r="F501" s="6">
        <v>114.4</v>
      </c>
      <c r="G501" s="6">
        <v>531</v>
      </c>
      <c r="H501" s="6">
        <v>98.2</v>
      </c>
      <c r="U501" s="8"/>
      <c r="V501" s="8"/>
      <c r="Z501" s="8"/>
      <c r="AA501" s="8"/>
    </row>
    <row r="502" spans="1:27">
      <c r="A502" s="6">
        <v>530</v>
      </c>
      <c r="B502" s="6">
        <v>71.25</v>
      </c>
      <c r="C502" s="6">
        <v>530</v>
      </c>
      <c r="D502" s="6">
        <v>77.75</v>
      </c>
      <c r="E502" s="6">
        <v>530</v>
      </c>
      <c r="F502" s="6">
        <v>113</v>
      </c>
      <c r="G502" s="6">
        <v>530</v>
      </c>
      <c r="H502" s="6">
        <v>99.6</v>
      </c>
      <c r="U502" s="8"/>
      <c r="V502" s="8"/>
      <c r="Z502" s="8"/>
      <c r="AA502" s="8"/>
    </row>
    <row r="503" spans="1:27">
      <c r="A503" s="6">
        <v>529</v>
      </c>
      <c r="B503" s="6">
        <v>71.25</v>
      </c>
      <c r="C503" s="6">
        <v>529</v>
      </c>
      <c r="D503" s="6">
        <v>79</v>
      </c>
      <c r="E503" s="6">
        <v>529</v>
      </c>
      <c r="F503" s="6">
        <v>109.8</v>
      </c>
      <c r="G503" s="6">
        <v>529</v>
      </c>
      <c r="H503" s="6">
        <v>101.4</v>
      </c>
      <c r="U503" s="8"/>
      <c r="V503" s="8"/>
      <c r="Z503" s="8"/>
      <c r="AA503" s="8"/>
    </row>
    <row r="504" spans="1:27">
      <c r="A504" s="6">
        <v>528</v>
      </c>
      <c r="B504" s="6">
        <v>71</v>
      </c>
      <c r="C504" s="6">
        <v>528</v>
      </c>
      <c r="D504" s="6">
        <v>81.5</v>
      </c>
      <c r="E504" s="6">
        <v>528</v>
      </c>
      <c r="F504" s="6">
        <v>109.2</v>
      </c>
      <c r="G504" s="6">
        <v>528</v>
      </c>
      <c r="H504" s="6">
        <v>104.6</v>
      </c>
      <c r="U504" s="8"/>
      <c r="V504" s="8"/>
      <c r="Z504" s="8"/>
      <c r="AA504" s="8"/>
    </row>
    <row r="505" spans="1:27">
      <c r="A505" s="6">
        <v>527</v>
      </c>
      <c r="B505" s="6">
        <v>66.25</v>
      </c>
      <c r="C505" s="6">
        <v>527</v>
      </c>
      <c r="D505" s="6">
        <v>74.75</v>
      </c>
      <c r="E505" s="6">
        <v>527</v>
      </c>
      <c r="F505" s="6">
        <v>106.6</v>
      </c>
      <c r="G505" s="6">
        <v>527</v>
      </c>
      <c r="H505" s="6">
        <v>105.2</v>
      </c>
      <c r="U505" s="8"/>
      <c r="V505" s="8"/>
      <c r="Z505" s="8"/>
      <c r="AA505" s="8"/>
    </row>
    <row r="506" spans="1:27">
      <c r="A506" s="6">
        <v>526</v>
      </c>
      <c r="B506" s="6">
        <v>66</v>
      </c>
      <c r="C506" s="6">
        <v>526</v>
      </c>
      <c r="D506" s="6">
        <v>72</v>
      </c>
      <c r="E506" s="6">
        <v>526</v>
      </c>
      <c r="F506" s="6">
        <v>107.8</v>
      </c>
      <c r="G506" s="6">
        <v>526</v>
      </c>
      <c r="H506" s="6">
        <v>106.6</v>
      </c>
      <c r="U506" s="8"/>
      <c r="V506" s="8"/>
      <c r="Z506" s="8"/>
      <c r="AA506" s="8"/>
    </row>
    <row r="507" spans="1:27">
      <c r="A507" s="6">
        <v>525</v>
      </c>
      <c r="B507" s="6">
        <v>66</v>
      </c>
      <c r="C507" s="6">
        <v>525</v>
      </c>
      <c r="D507" s="6">
        <v>68.5</v>
      </c>
      <c r="E507" s="6">
        <v>525</v>
      </c>
      <c r="F507" s="6">
        <v>106.8</v>
      </c>
      <c r="G507" s="6">
        <v>525</v>
      </c>
      <c r="H507" s="6">
        <v>106.8</v>
      </c>
      <c r="U507" s="8"/>
      <c r="V507" s="8"/>
      <c r="Z507" s="8"/>
      <c r="AA507" s="8"/>
    </row>
    <row r="508" spans="1:27">
      <c r="A508" s="6">
        <v>524</v>
      </c>
      <c r="B508" s="6">
        <v>63.5</v>
      </c>
      <c r="C508" s="6">
        <v>524</v>
      </c>
      <c r="D508" s="6">
        <v>67</v>
      </c>
      <c r="E508" s="6">
        <v>524</v>
      </c>
      <c r="F508" s="6">
        <v>106.6</v>
      </c>
      <c r="G508" s="6">
        <v>524</v>
      </c>
      <c r="H508" s="6">
        <v>105.4</v>
      </c>
      <c r="U508" s="8"/>
      <c r="V508" s="8"/>
      <c r="Z508" s="8"/>
      <c r="AA508" s="8"/>
    </row>
    <row r="509" spans="1:27">
      <c r="A509" s="6">
        <v>523</v>
      </c>
      <c r="B509" s="6">
        <v>66</v>
      </c>
      <c r="C509" s="6">
        <v>523</v>
      </c>
      <c r="D509" s="6">
        <v>69.75</v>
      </c>
      <c r="E509" s="6">
        <v>523</v>
      </c>
      <c r="F509" s="6">
        <v>103.2</v>
      </c>
      <c r="G509" s="6">
        <v>523</v>
      </c>
      <c r="H509" s="6">
        <v>99.8</v>
      </c>
      <c r="U509" s="8"/>
      <c r="V509" s="8"/>
      <c r="Z509" s="8"/>
      <c r="AA509" s="8"/>
    </row>
    <row r="510" spans="1:27">
      <c r="A510" s="6">
        <v>522</v>
      </c>
      <c r="B510" s="6">
        <v>65</v>
      </c>
      <c r="C510" s="6">
        <v>522</v>
      </c>
      <c r="D510" s="6">
        <v>69.5</v>
      </c>
      <c r="E510" s="6">
        <v>522</v>
      </c>
      <c r="F510" s="6">
        <v>104.4</v>
      </c>
      <c r="G510" s="6">
        <v>522</v>
      </c>
      <c r="H510" s="6">
        <v>102.2</v>
      </c>
      <c r="U510" s="8"/>
      <c r="V510" s="8"/>
      <c r="Z510" s="8"/>
      <c r="AA510" s="8"/>
    </row>
    <row r="511" spans="1:27">
      <c r="A511" s="6">
        <v>521</v>
      </c>
      <c r="B511" s="6">
        <v>67</v>
      </c>
      <c r="C511" s="6">
        <v>521</v>
      </c>
      <c r="D511" s="6">
        <v>69.75</v>
      </c>
      <c r="E511" s="6">
        <v>521</v>
      </c>
      <c r="F511" s="6">
        <v>107</v>
      </c>
      <c r="G511" s="6">
        <v>521</v>
      </c>
      <c r="H511" s="6">
        <v>102.2</v>
      </c>
      <c r="U511" s="8"/>
      <c r="V511" s="8"/>
      <c r="Z511" s="8"/>
      <c r="AA511" s="8"/>
    </row>
    <row r="512" spans="1:27">
      <c r="A512" s="6">
        <v>520</v>
      </c>
      <c r="B512" s="6">
        <v>70.25</v>
      </c>
      <c r="C512" s="6">
        <v>520</v>
      </c>
      <c r="D512" s="6">
        <v>70</v>
      </c>
      <c r="E512" s="6">
        <v>520</v>
      </c>
      <c r="F512" s="6">
        <v>103.6</v>
      </c>
      <c r="G512" s="6">
        <v>520</v>
      </c>
      <c r="H512" s="6">
        <v>101.4</v>
      </c>
      <c r="U512" s="8"/>
      <c r="V512" s="8"/>
      <c r="Z512" s="8"/>
      <c r="AA512" s="8"/>
    </row>
    <row r="513" spans="1:27">
      <c r="A513" s="6">
        <v>519</v>
      </c>
      <c r="B513" s="6">
        <v>70.25</v>
      </c>
      <c r="C513" s="6">
        <v>519</v>
      </c>
      <c r="D513" s="6">
        <v>66.5</v>
      </c>
      <c r="E513" s="6">
        <v>519</v>
      </c>
      <c r="F513" s="6">
        <v>105.4</v>
      </c>
      <c r="G513" s="6">
        <v>519</v>
      </c>
      <c r="H513" s="6">
        <v>100.8</v>
      </c>
      <c r="U513" s="8"/>
      <c r="V513" s="8"/>
      <c r="Z513" s="8"/>
      <c r="AA513" s="8"/>
    </row>
    <row r="514" spans="1:27">
      <c r="A514" s="6">
        <v>518</v>
      </c>
      <c r="B514" s="6">
        <v>69.5</v>
      </c>
      <c r="C514" s="6">
        <v>518</v>
      </c>
      <c r="D514" s="6">
        <v>62.5</v>
      </c>
      <c r="E514" s="6">
        <v>518</v>
      </c>
      <c r="F514" s="6">
        <v>105.4</v>
      </c>
      <c r="G514" s="6">
        <v>518</v>
      </c>
      <c r="H514" s="6">
        <v>111.6</v>
      </c>
      <c r="U514" s="8"/>
      <c r="V514" s="8"/>
      <c r="Z514" s="8"/>
      <c r="AA514" s="8"/>
    </row>
    <row r="515" spans="1:27">
      <c r="A515" s="6">
        <v>517</v>
      </c>
      <c r="B515" s="6">
        <v>67</v>
      </c>
      <c r="C515" s="6">
        <v>517</v>
      </c>
      <c r="D515" s="6">
        <v>62.5</v>
      </c>
      <c r="E515" s="6">
        <v>517</v>
      </c>
      <c r="F515" s="6">
        <v>105.6</v>
      </c>
      <c r="G515" s="6">
        <v>517</v>
      </c>
      <c r="H515" s="6">
        <v>118.4</v>
      </c>
      <c r="U515" s="8"/>
      <c r="V515" s="8"/>
      <c r="Z515" s="8"/>
      <c r="AA515" s="8"/>
    </row>
    <row r="516" spans="1:27">
      <c r="A516" s="6">
        <v>516</v>
      </c>
      <c r="B516" s="6">
        <v>69.5</v>
      </c>
      <c r="C516" s="6">
        <v>516</v>
      </c>
      <c r="D516" s="6">
        <v>61.75</v>
      </c>
      <c r="E516" s="6">
        <v>516</v>
      </c>
      <c r="F516" s="6">
        <v>101</v>
      </c>
      <c r="G516" s="6">
        <v>516</v>
      </c>
      <c r="H516" s="6">
        <v>119</v>
      </c>
      <c r="U516" s="8"/>
      <c r="V516" s="8"/>
      <c r="Z516" s="8"/>
      <c r="AA516" s="8"/>
    </row>
    <row r="517" spans="1:27">
      <c r="A517" s="6">
        <v>515</v>
      </c>
      <c r="B517" s="6">
        <v>70</v>
      </c>
      <c r="C517" s="6">
        <v>515</v>
      </c>
      <c r="D517" s="6">
        <v>62</v>
      </c>
      <c r="E517" s="6">
        <v>515</v>
      </c>
      <c r="F517" s="6">
        <v>103.6</v>
      </c>
      <c r="G517" s="6">
        <v>515</v>
      </c>
      <c r="H517" s="6">
        <v>121</v>
      </c>
      <c r="U517" s="8"/>
      <c r="V517" s="8"/>
      <c r="Z517" s="8"/>
      <c r="AA517" s="8"/>
    </row>
    <row r="518" spans="1:27">
      <c r="A518" s="6">
        <v>514</v>
      </c>
      <c r="B518" s="6">
        <v>68</v>
      </c>
      <c r="C518" s="6">
        <v>514</v>
      </c>
      <c r="D518" s="6">
        <v>70</v>
      </c>
      <c r="E518" s="6">
        <v>514</v>
      </c>
      <c r="F518" s="6">
        <v>103.4</v>
      </c>
      <c r="G518" s="6">
        <v>514</v>
      </c>
      <c r="H518" s="6">
        <v>127</v>
      </c>
      <c r="U518" s="8"/>
      <c r="V518" s="8"/>
      <c r="Z518" s="8"/>
      <c r="AA518" s="8"/>
    </row>
    <row r="519" spans="1:27">
      <c r="A519" s="6">
        <v>513</v>
      </c>
      <c r="B519" s="6">
        <v>70.75</v>
      </c>
      <c r="C519" s="6">
        <v>513</v>
      </c>
      <c r="D519" s="6">
        <v>70.5</v>
      </c>
      <c r="E519" s="6">
        <v>513</v>
      </c>
      <c r="F519" s="6">
        <v>104.4</v>
      </c>
      <c r="G519" s="6">
        <v>513</v>
      </c>
      <c r="H519" s="6">
        <v>123.4</v>
      </c>
      <c r="U519" s="8"/>
      <c r="V519" s="8"/>
      <c r="Z519" s="8"/>
      <c r="AA519" s="8"/>
    </row>
    <row r="520" spans="1:27">
      <c r="A520" s="6">
        <v>512</v>
      </c>
      <c r="B520" s="6">
        <v>72.25</v>
      </c>
      <c r="C520" s="6">
        <v>512</v>
      </c>
      <c r="D520" s="6">
        <v>71.75</v>
      </c>
      <c r="E520" s="6">
        <v>512</v>
      </c>
      <c r="F520" s="6">
        <v>106.2</v>
      </c>
      <c r="G520" s="6">
        <v>512</v>
      </c>
      <c r="H520" s="6">
        <v>122.6</v>
      </c>
      <c r="U520" s="8"/>
      <c r="V520" s="8"/>
      <c r="Z520" s="8"/>
      <c r="AA520" s="8"/>
    </row>
    <row r="521" spans="1:27">
      <c r="A521" s="6">
        <v>511</v>
      </c>
      <c r="B521" s="6">
        <v>73</v>
      </c>
      <c r="C521" s="6">
        <v>511</v>
      </c>
      <c r="D521" s="6">
        <v>75.25</v>
      </c>
      <c r="E521" s="6">
        <v>511</v>
      </c>
      <c r="F521" s="6">
        <v>110</v>
      </c>
      <c r="G521" s="6">
        <v>511</v>
      </c>
      <c r="H521" s="6">
        <v>126</v>
      </c>
      <c r="U521" s="8"/>
      <c r="V521" s="8"/>
      <c r="Z521" s="8"/>
      <c r="AA521" s="8"/>
    </row>
    <row r="522" spans="1:27">
      <c r="A522" s="6">
        <v>510</v>
      </c>
      <c r="B522" s="6">
        <v>71.25</v>
      </c>
      <c r="C522" s="6">
        <v>510</v>
      </c>
      <c r="D522" s="6">
        <v>72.5</v>
      </c>
      <c r="E522" s="6">
        <v>510</v>
      </c>
      <c r="F522" s="6">
        <v>111.4</v>
      </c>
      <c r="G522" s="6">
        <v>510</v>
      </c>
      <c r="H522" s="6">
        <v>124.4</v>
      </c>
      <c r="U522" s="8"/>
      <c r="V522" s="8"/>
      <c r="Z522" s="8"/>
      <c r="AA522" s="8"/>
    </row>
    <row r="523" spans="1:27">
      <c r="A523" s="6">
        <v>509</v>
      </c>
      <c r="B523" s="6">
        <v>67</v>
      </c>
      <c r="C523" s="6">
        <v>509</v>
      </c>
      <c r="D523" s="6">
        <v>76.25</v>
      </c>
      <c r="E523" s="6">
        <v>509</v>
      </c>
      <c r="F523" s="6">
        <v>112.8</v>
      </c>
      <c r="G523" s="6">
        <v>509</v>
      </c>
      <c r="H523" s="6">
        <v>123.6</v>
      </c>
      <c r="U523" s="8"/>
      <c r="V523" s="8"/>
      <c r="Z523" s="8"/>
      <c r="AA523" s="8"/>
    </row>
    <row r="524" spans="1:27">
      <c r="A524" s="6">
        <v>508</v>
      </c>
      <c r="B524" s="6">
        <v>61</v>
      </c>
      <c r="C524" s="6">
        <v>508</v>
      </c>
      <c r="D524" s="6">
        <v>77.75</v>
      </c>
      <c r="E524" s="6">
        <v>508</v>
      </c>
      <c r="F524" s="6">
        <v>117.6</v>
      </c>
      <c r="G524" s="6">
        <v>508</v>
      </c>
      <c r="H524" s="6">
        <v>124.2</v>
      </c>
      <c r="U524" s="8"/>
      <c r="V524" s="8"/>
      <c r="Z524" s="8"/>
      <c r="AA524" s="8"/>
    </row>
    <row r="525" spans="1:27">
      <c r="A525" s="6">
        <v>507</v>
      </c>
      <c r="B525" s="6">
        <v>62.75</v>
      </c>
      <c r="C525" s="6">
        <v>507</v>
      </c>
      <c r="D525" s="6">
        <v>83</v>
      </c>
      <c r="E525" s="6">
        <v>507</v>
      </c>
      <c r="F525" s="6">
        <v>118.8</v>
      </c>
      <c r="G525" s="6">
        <v>507</v>
      </c>
      <c r="H525" s="6">
        <v>124.6</v>
      </c>
      <c r="U525" s="8"/>
      <c r="V525" s="8"/>
      <c r="Z525" s="8"/>
      <c r="AA525" s="8"/>
    </row>
    <row r="526" spans="1:27">
      <c r="A526" s="6">
        <v>506</v>
      </c>
      <c r="B526" s="6">
        <v>69.75</v>
      </c>
      <c r="C526" s="6">
        <v>506</v>
      </c>
      <c r="D526" s="6">
        <v>84.25</v>
      </c>
      <c r="E526" s="6">
        <v>506</v>
      </c>
      <c r="F526" s="6">
        <v>118.8</v>
      </c>
      <c r="G526" s="6">
        <v>506</v>
      </c>
      <c r="H526" s="6">
        <v>123</v>
      </c>
      <c r="U526" s="8"/>
      <c r="V526" s="8"/>
      <c r="Z526" s="8"/>
      <c r="AA526" s="8"/>
    </row>
    <row r="527" spans="1:27">
      <c r="A527" s="6">
        <v>505</v>
      </c>
      <c r="B527" s="6">
        <v>72</v>
      </c>
      <c r="C527" s="6">
        <v>505</v>
      </c>
      <c r="D527" s="6">
        <v>80.75</v>
      </c>
      <c r="E527" s="6">
        <v>505</v>
      </c>
      <c r="F527" s="6">
        <v>121.2</v>
      </c>
      <c r="G527" s="6">
        <v>505</v>
      </c>
      <c r="H527" s="6">
        <v>121.8</v>
      </c>
      <c r="U527" s="8"/>
      <c r="V527" s="8"/>
      <c r="Z527" s="8"/>
      <c r="AA527" s="8"/>
    </row>
    <row r="528" spans="1:27">
      <c r="A528" s="6">
        <v>504</v>
      </c>
      <c r="B528" s="6">
        <v>75.75</v>
      </c>
      <c r="C528" s="6">
        <v>504</v>
      </c>
      <c r="D528" s="6">
        <v>73.75</v>
      </c>
      <c r="E528" s="6">
        <v>504</v>
      </c>
      <c r="F528" s="6">
        <v>119.4</v>
      </c>
      <c r="G528" s="6">
        <v>504</v>
      </c>
      <c r="H528" s="6">
        <v>116.6</v>
      </c>
      <c r="U528" s="8"/>
      <c r="V528" s="8"/>
      <c r="Z528" s="8"/>
      <c r="AA528" s="8"/>
    </row>
    <row r="529" spans="1:27">
      <c r="A529" s="6">
        <v>503</v>
      </c>
      <c r="B529" s="6">
        <v>72</v>
      </c>
      <c r="C529" s="6">
        <v>503</v>
      </c>
      <c r="D529" s="6">
        <v>67</v>
      </c>
      <c r="E529" s="6">
        <v>503</v>
      </c>
      <c r="F529" s="6">
        <v>114.4</v>
      </c>
      <c r="G529" s="6">
        <v>503</v>
      </c>
      <c r="H529" s="6">
        <v>114.4</v>
      </c>
      <c r="U529" s="8"/>
      <c r="V529" s="8"/>
      <c r="Z529" s="8"/>
      <c r="AA529" s="8"/>
    </row>
    <row r="530" spans="1:27">
      <c r="A530" s="6">
        <v>502</v>
      </c>
      <c r="B530" s="6">
        <v>69.5</v>
      </c>
      <c r="C530" s="6">
        <v>502</v>
      </c>
      <c r="D530" s="6">
        <v>61.25</v>
      </c>
      <c r="E530" s="6">
        <v>502</v>
      </c>
      <c r="F530" s="6">
        <v>107.6</v>
      </c>
      <c r="G530" s="6">
        <v>502</v>
      </c>
      <c r="H530" s="6">
        <v>112.6</v>
      </c>
      <c r="U530" s="8"/>
      <c r="V530" s="8"/>
      <c r="Z530" s="8"/>
      <c r="AA530" s="8"/>
    </row>
    <row r="531" spans="1:27">
      <c r="A531" s="6">
        <v>501</v>
      </c>
      <c r="B531" s="6">
        <v>73.25</v>
      </c>
      <c r="C531" s="6">
        <v>501</v>
      </c>
      <c r="D531" s="6">
        <v>61.25</v>
      </c>
      <c r="E531" s="6">
        <v>501</v>
      </c>
      <c r="F531" s="6">
        <v>105.4</v>
      </c>
      <c r="G531" s="6">
        <v>501</v>
      </c>
      <c r="H531" s="6">
        <v>113</v>
      </c>
      <c r="U531" s="8"/>
      <c r="V531" s="8"/>
      <c r="Z531" s="8"/>
      <c r="AA531" s="8"/>
    </row>
    <row r="532" spans="1:27">
      <c r="A532" s="6">
        <v>500</v>
      </c>
      <c r="B532" s="6">
        <v>75</v>
      </c>
      <c r="C532" s="6">
        <v>500</v>
      </c>
      <c r="D532" s="6">
        <v>64</v>
      </c>
      <c r="E532" s="6">
        <v>500</v>
      </c>
      <c r="F532" s="6">
        <v>102.4</v>
      </c>
      <c r="G532" s="6">
        <v>500</v>
      </c>
      <c r="H532" s="6">
        <v>115.8</v>
      </c>
      <c r="U532" s="8"/>
      <c r="V532" s="8"/>
      <c r="Z532" s="8"/>
      <c r="AA532" s="8"/>
    </row>
    <row r="533" spans="1:27">
      <c r="A533" s="6">
        <v>499</v>
      </c>
      <c r="B533" s="6">
        <v>75.75</v>
      </c>
      <c r="C533" s="6">
        <v>499</v>
      </c>
      <c r="D533" s="6">
        <v>61.75</v>
      </c>
      <c r="E533" s="6">
        <v>499</v>
      </c>
      <c r="F533" s="6">
        <v>104.8</v>
      </c>
      <c r="G533" s="6">
        <v>499</v>
      </c>
      <c r="H533" s="6">
        <v>120.6</v>
      </c>
      <c r="U533" s="8"/>
      <c r="V533" s="8"/>
      <c r="Z533" s="8"/>
      <c r="AA533" s="8"/>
    </row>
    <row r="534" spans="1:27">
      <c r="A534" s="6">
        <v>498</v>
      </c>
      <c r="B534" s="6">
        <v>72.75</v>
      </c>
      <c r="C534" s="6">
        <v>498</v>
      </c>
      <c r="D534" s="6">
        <v>62</v>
      </c>
      <c r="E534" s="6">
        <v>498</v>
      </c>
      <c r="F534" s="6">
        <v>106.6</v>
      </c>
      <c r="G534" s="6">
        <v>498</v>
      </c>
      <c r="H534" s="6">
        <v>114</v>
      </c>
      <c r="U534" s="8"/>
      <c r="V534" s="8"/>
      <c r="Z534" s="8"/>
      <c r="AA534" s="8"/>
    </row>
    <row r="535" spans="1:27">
      <c r="A535" s="6">
        <v>497</v>
      </c>
      <c r="B535" s="6">
        <v>67.25</v>
      </c>
      <c r="C535" s="6">
        <v>497</v>
      </c>
      <c r="D535" s="6">
        <v>55</v>
      </c>
      <c r="E535" s="6">
        <v>497</v>
      </c>
      <c r="F535" s="6">
        <v>108.2</v>
      </c>
      <c r="G535" s="6">
        <v>497</v>
      </c>
      <c r="H535" s="6">
        <v>110.6</v>
      </c>
      <c r="U535" s="8"/>
      <c r="V535" s="8"/>
      <c r="Z535" s="8"/>
      <c r="AA535" s="8"/>
    </row>
    <row r="536" spans="1:27">
      <c r="A536" s="6">
        <v>496</v>
      </c>
      <c r="B536" s="6">
        <v>66.25</v>
      </c>
      <c r="C536" s="6">
        <v>496</v>
      </c>
      <c r="D536" s="6">
        <v>56.75</v>
      </c>
      <c r="E536" s="6">
        <v>496</v>
      </c>
      <c r="F536" s="6">
        <v>110.4</v>
      </c>
      <c r="G536" s="6">
        <v>496</v>
      </c>
      <c r="H536" s="6">
        <v>107.4</v>
      </c>
      <c r="U536" s="8"/>
      <c r="V536" s="8"/>
      <c r="Z536" s="8"/>
      <c r="AA536" s="8"/>
    </row>
    <row r="537" spans="1:27">
      <c r="A537" s="6">
        <v>495</v>
      </c>
      <c r="B537" s="6">
        <v>65</v>
      </c>
      <c r="C537" s="6">
        <v>495</v>
      </c>
      <c r="D537" s="6">
        <v>58</v>
      </c>
      <c r="E537" s="6">
        <v>495</v>
      </c>
      <c r="F537" s="6">
        <v>107.6</v>
      </c>
      <c r="G537" s="6">
        <v>495</v>
      </c>
      <c r="H537" s="6">
        <v>105.2</v>
      </c>
      <c r="U537" s="8"/>
      <c r="V537" s="8"/>
      <c r="Z537" s="8"/>
      <c r="AA537" s="8"/>
    </row>
    <row r="538" spans="1:27">
      <c r="A538" s="6">
        <v>494</v>
      </c>
      <c r="B538" s="6">
        <v>69.5</v>
      </c>
      <c r="C538" s="6">
        <v>494</v>
      </c>
      <c r="D538" s="6">
        <v>61.5</v>
      </c>
      <c r="E538" s="6">
        <v>494</v>
      </c>
      <c r="F538" s="6">
        <v>102.2</v>
      </c>
      <c r="G538" s="6">
        <v>494</v>
      </c>
      <c r="H538" s="6">
        <v>106</v>
      </c>
      <c r="U538" s="8"/>
      <c r="V538" s="8"/>
      <c r="Z538" s="8"/>
      <c r="AA538" s="8"/>
    </row>
    <row r="539" spans="1:27">
      <c r="A539" s="6">
        <v>493</v>
      </c>
      <c r="B539" s="6">
        <v>70.5</v>
      </c>
      <c r="C539" s="6">
        <v>493</v>
      </c>
      <c r="D539" s="6">
        <v>71.5</v>
      </c>
      <c r="E539" s="6">
        <v>493</v>
      </c>
      <c r="F539" s="6">
        <v>104.4</v>
      </c>
      <c r="G539" s="6">
        <v>493</v>
      </c>
      <c r="H539" s="6">
        <v>111.6</v>
      </c>
      <c r="U539" s="8"/>
      <c r="V539" s="8"/>
      <c r="Z539" s="8"/>
      <c r="AA539" s="8"/>
    </row>
    <row r="540" spans="1:27">
      <c r="A540" s="6">
        <v>492</v>
      </c>
      <c r="B540" s="6">
        <v>66.5</v>
      </c>
      <c r="C540" s="6">
        <v>492</v>
      </c>
      <c r="D540" s="6">
        <v>74.25</v>
      </c>
      <c r="E540" s="6">
        <v>492</v>
      </c>
      <c r="F540" s="6">
        <v>105.2</v>
      </c>
      <c r="G540" s="6">
        <v>492</v>
      </c>
      <c r="H540" s="6">
        <v>111.4</v>
      </c>
      <c r="U540" s="8"/>
      <c r="V540" s="8"/>
      <c r="Z540" s="8"/>
      <c r="AA540" s="8"/>
    </row>
    <row r="541" spans="1:27">
      <c r="A541" s="6">
        <v>491</v>
      </c>
      <c r="B541" s="6">
        <v>68.25</v>
      </c>
      <c r="C541" s="6">
        <v>491</v>
      </c>
      <c r="D541" s="6">
        <v>79.25</v>
      </c>
      <c r="E541" s="6">
        <v>491</v>
      </c>
      <c r="F541" s="6">
        <v>102.2</v>
      </c>
      <c r="G541" s="6">
        <v>491</v>
      </c>
      <c r="H541" s="6">
        <v>112.2</v>
      </c>
      <c r="U541" s="8"/>
      <c r="V541" s="8"/>
      <c r="Z541" s="8"/>
      <c r="AA541" s="8"/>
    </row>
    <row r="542" spans="1:27">
      <c r="A542" s="6">
        <v>490</v>
      </c>
      <c r="B542" s="6">
        <v>70.25</v>
      </c>
      <c r="C542" s="6">
        <v>490</v>
      </c>
      <c r="D542" s="6">
        <v>77</v>
      </c>
      <c r="E542" s="6">
        <v>490</v>
      </c>
      <c r="F542" s="6">
        <v>106.6</v>
      </c>
      <c r="G542" s="6">
        <v>490</v>
      </c>
      <c r="H542" s="6">
        <v>109.8</v>
      </c>
      <c r="U542" s="8"/>
      <c r="V542" s="8"/>
      <c r="Z542" s="8"/>
      <c r="AA542" s="8"/>
    </row>
    <row r="543" spans="1:27">
      <c r="A543" s="6">
        <v>489</v>
      </c>
      <c r="B543" s="6">
        <v>72</v>
      </c>
      <c r="C543" s="6">
        <v>489</v>
      </c>
      <c r="D543" s="6">
        <v>73.25</v>
      </c>
      <c r="E543" s="6">
        <v>489</v>
      </c>
      <c r="F543" s="6">
        <v>106.2</v>
      </c>
      <c r="G543" s="6">
        <v>489</v>
      </c>
      <c r="H543" s="6">
        <v>102</v>
      </c>
      <c r="U543" s="8"/>
      <c r="V543" s="8"/>
      <c r="Z543" s="8"/>
      <c r="AA543" s="8"/>
    </row>
    <row r="544" spans="1:27">
      <c r="A544" s="6">
        <v>488</v>
      </c>
      <c r="B544" s="6">
        <v>75.25</v>
      </c>
      <c r="C544" s="6">
        <v>488</v>
      </c>
      <c r="D544" s="6">
        <v>65.25</v>
      </c>
      <c r="E544" s="6">
        <v>488</v>
      </c>
      <c r="F544" s="6">
        <v>102.6</v>
      </c>
      <c r="G544" s="6">
        <v>488</v>
      </c>
      <c r="H544" s="6">
        <v>100</v>
      </c>
      <c r="U544" s="8"/>
      <c r="V544" s="8"/>
      <c r="Z544" s="8"/>
      <c r="AA544" s="8"/>
    </row>
    <row r="545" spans="1:27">
      <c r="A545" s="6">
        <v>487</v>
      </c>
      <c r="B545" s="6">
        <v>76.25</v>
      </c>
      <c r="C545" s="6">
        <v>487</v>
      </c>
      <c r="D545" s="6">
        <v>60.75</v>
      </c>
      <c r="E545" s="6">
        <v>487</v>
      </c>
      <c r="F545" s="6">
        <v>106.6</v>
      </c>
      <c r="G545" s="6">
        <v>487</v>
      </c>
      <c r="H545" s="6">
        <v>102.4</v>
      </c>
      <c r="U545" s="8"/>
      <c r="V545" s="8"/>
      <c r="Z545" s="8"/>
      <c r="AA545" s="8"/>
    </row>
    <row r="546" spans="1:27">
      <c r="A546" s="6">
        <v>486</v>
      </c>
      <c r="B546" s="6">
        <v>75</v>
      </c>
      <c r="C546" s="6">
        <v>486</v>
      </c>
      <c r="D546" s="6">
        <v>62.75</v>
      </c>
      <c r="E546" s="6">
        <v>486</v>
      </c>
      <c r="F546" s="6">
        <v>111</v>
      </c>
      <c r="G546" s="6">
        <v>486</v>
      </c>
      <c r="H546" s="6">
        <v>101.8</v>
      </c>
      <c r="U546" s="8"/>
      <c r="V546" s="8"/>
      <c r="Z546" s="8"/>
      <c r="AA546" s="8"/>
    </row>
    <row r="547" spans="1:27">
      <c r="A547" s="6">
        <v>485</v>
      </c>
      <c r="B547" s="6">
        <v>71.25</v>
      </c>
      <c r="C547" s="6">
        <v>485</v>
      </c>
      <c r="D547" s="6">
        <v>63.5</v>
      </c>
      <c r="E547" s="6">
        <v>485</v>
      </c>
      <c r="F547" s="6">
        <v>108.4</v>
      </c>
      <c r="G547" s="6">
        <v>485</v>
      </c>
      <c r="H547" s="6">
        <v>103.4</v>
      </c>
      <c r="U547" s="8"/>
      <c r="V547" s="8"/>
      <c r="Z547" s="8"/>
      <c r="AA547" s="8"/>
    </row>
    <row r="548" spans="1:27">
      <c r="A548" s="6">
        <v>484</v>
      </c>
      <c r="B548" s="6">
        <v>70.75</v>
      </c>
      <c r="C548" s="6">
        <v>484</v>
      </c>
      <c r="D548" s="6">
        <v>69.25</v>
      </c>
      <c r="E548" s="6">
        <v>484</v>
      </c>
      <c r="F548" s="6">
        <v>112.8</v>
      </c>
      <c r="G548" s="6">
        <v>484</v>
      </c>
      <c r="H548" s="6">
        <v>110.8</v>
      </c>
      <c r="U548" s="8"/>
      <c r="V548" s="8"/>
      <c r="Z548" s="8"/>
      <c r="AA548" s="8"/>
    </row>
    <row r="549" spans="1:27">
      <c r="A549" s="6">
        <v>483</v>
      </c>
      <c r="B549" s="6">
        <v>69.25</v>
      </c>
      <c r="C549" s="6">
        <v>483</v>
      </c>
      <c r="D549" s="6">
        <v>67</v>
      </c>
      <c r="E549" s="6">
        <v>483</v>
      </c>
      <c r="F549" s="6">
        <v>113.6</v>
      </c>
      <c r="G549" s="6">
        <v>483</v>
      </c>
      <c r="H549" s="6">
        <v>110</v>
      </c>
      <c r="U549" s="8"/>
      <c r="V549" s="8"/>
      <c r="Z549" s="8"/>
      <c r="AA549" s="8"/>
    </row>
    <row r="550" spans="1:27">
      <c r="A550" s="6">
        <v>482</v>
      </c>
      <c r="B550" s="6">
        <v>69.25</v>
      </c>
      <c r="C550" s="6">
        <v>482</v>
      </c>
      <c r="D550" s="6">
        <v>63.25</v>
      </c>
      <c r="E550" s="6">
        <v>482</v>
      </c>
      <c r="F550" s="6">
        <v>113.4</v>
      </c>
      <c r="G550" s="6">
        <v>482</v>
      </c>
      <c r="H550" s="6">
        <v>109</v>
      </c>
      <c r="U550" s="8"/>
      <c r="V550" s="8"/>
      <c r="Z550" s="8"/>
      <c r="AA550" s="8"/>
    </row>
    <row r="551" spans="1:27">
      <c r="A551" s="6">
        <v>481</v>
      </c>
      <c r="B551" s="6">
        <v>73</v>
      </c>
      <c r="C551" s="6">
        <v>481</v>
      </c>
      <c r="D551" s="6">
        <v>60.75</v>
      </c>
      <c r="E551" s="6">
        <v>481</v>
      </c>
      <c r="F551" s="6">
        <v>109.6</v>
      </c>
      <c r="G551" s="6">
        <v>481</v>
      </c>
      <c r="H551" s="6">
        <v>107.6</v>
      </c>
      <c r="U551" s="8"/>
      <c r="V551" s="8"/>
      <c r="Z551" s="8"/>
      <c r="AA551" s="8"/>
    </row>
    <row r="552" spans="1:27">
      <c r="A552" s="6">
        <v>480</v>
      </c>
      <c r="B552" s="6">
        <v>71.75</v>
      </c>
      <c r="C552" s="6">
        <v>480</v>
      </c>
      <c r="D552" s="6">
        <v>60</v>
      </c>
      <c r="E552" s="6">
        <v>480</v>
      </c>
      <c r="F552" s="6">
        <v>105</v>
      </c>
      <c r="G552" s="6">
        <v>480</v>
      </c>
      <c r="H552" s="6">
        <v>109.4</v>
      </c>
      <c r="U552" s="8"/>
      <c r="V552" s="8"/>
      <c r="Z552" s="8"/>
      <c r="AA552" s="8"/>
    </row>
    <row r="553" spans="1:27">
      <c r="A553" s="6">
        <v>479</v>
      </c>
      <c r="B553" s="6">
        <v>73</v>
      </c>
      <c r="C553" s="6">
        <v>479</v>
      </c>
      <c r="D553" s="6">
        <v>64.25</v>
      </c>
      <c r="E553" s="6">
        <v>479</v>
      </c>
      <c r="F553" s="6">
        <v>101.4</v>
      </c>
      <c r="G553" s="6">
        <v>479</v>
      </c>
      <c r="H553" s="6">
        <v>107.4</v>
      </c>
      <c r="U553" s="8"/>
      <c r="V553" s="8"/>
      <c r="Z553" s="8"/>
      <c r="AA553" s="8"/>
    </row>
    <row r="554" spans="1:27">
      <c r="A554" s="6">
        <v>478</v>
      </c>
      <c r="B554" s="6">
        <v>73.25</v>
      </c>
      <c r="C554" s="6">
        <v>478</v>
      </c>
      <c r="D554" s="6">
        <v>66.75</v>
      </c>
      <c r="E554" s="6">
        <v>478</v>
      </c>
      <c r="F554" s="6">
        <v>98.2</v>
      </c>
      <c r="G554" s="6">
        <v>478</v>
      </c>
      <c r="H554" s="6">
        <v>111.2</v>
      </c>
      <c r="U554" s="8"/>
      <c r="V554" s="8"/>
      <c r="Z554" s="8"/>
      <c r="AA554" s="8"/>
    </row>
    <row r="555" spans="1:27">
      <c r="A555" s="6">
        <v>477</v>
      </c>
      <c r="B555" s="6">
        <v>71</v>
      </c>
      <c r="C555" s="6">
        <v>477</v>
      </c>
      <c r="D555" s="6">
        <v>66.75</v>
      </c>
      <c r="E555" s="6">
        <v>477</v>
      </c>
      <c r="F555" s="6">
        <v>99</v>
      </c>
      <c r="G555" s="6">
        <v>477</v>
      </c>
      <c r="H555" s="6">
        <v>112.6</v>
      </c>
      <c r="U555" s="8"/>
      <c r="V555" s="8"/>
      <c r="Z555" s="8"/>
      <c r="AA555" s="8"/>
    </row>
    <row r="556" spans="1:27">
      <c r="A556" s="6">
        <v>476</v>
      </c>
      <c r="B556" s="6">
        <v>73</v>
      </c>
      <c r="C556" s="6">
        <v>476</v>
      </c>
      <c r="D556" s="6">
        <v>65.5</v>
      </c>
      <c r="E556" s="6">
        <v>476</v>
      </c>
      <c r="F556" s="6">
        <v>98.2</v>
      </c>
      <c r="G556" s="6">
        <v>476</v>
      </c>
      <c r="H556" s="6">
        <v>115.2</v>
      </c>
      <c r="U556" s="8"/>
      <c r="V556" s="8"/>
      <c r="Z556" s="8"/>
      <c r="AA556" s="8"/>
    </row>
    <row r="557" spans="1:27">
      <c r="A557" s="6">
        <v>475</v>
      </c>
      <c r="B557" s="6">
        <v>71.5</v>
      </c>
      <c r="C557" s="6">
        <v>475</v>
      </c>
      <c r="D557" s="6">
        <v>65.75</v>
      </c>
      <c r="E557" s="6">
        <v>475</v>
      </c>
      <c r="F557" s="6">
        <v>105.6</v>
      </c>
      <c r="G557" s="6">
        <v>475</v>
      </c>
      <c r="H557" s="6">
        <v>112.2</v>
      </c>
      <c r="U557" s="8"/>
      <c r="V557" s="8"/>
      <c r="Z557" s="8"/>
      <c r="AA557" s="8"/>
    </row>
    <row r="558" spans="1:27">
      <c r="A558" s="6">
        <v>474</v>
      </c>
      <c r="B558" s="6">
        <v>69.25</v>
      </c>
      <c r="C558" s="6">
        <v>474</v>
      </c>
      <c r="D558" s="6">
        <v>65</v>
      </c>
      <c r="E558" s="6">
        <v>474</v>
      </c>
      <c r="F558" s="6">
        <v>108.2</v>
      </c>
      <c r="G558" s="6">
        <v>474</v>
      </c>
      <c r="H558" s="6">
        <v>108</v>
      </c>
      <c r="U558" s="8"/>
      <c r="V558" s="8"/>
      <c r="Z558" s="8"/>
      <c r="AA558" s="8"/>
    </row>
    <row r="559" spans="1:27">
      <c r="A559" s="6">
        <v>473</v>
      </c>
      <c r="B559" s="6">
        <v>68.75</v>
      </c>
      <c r="C559" s="6">
        <v>473</v>
      </c>
      <c r="D559" s="6">
        <v>68</v>
      </c>
      <c r="E559" s="6">
        <v>473</v>
      </c>
      <c r="F559" s="6">
        <v>111.8</v>
      </c>
      <c r="G559" s="6">
        <v>473</v>
      </c>
      <c r="H559" s="6">
        <v>106</v>
      </c>
      <c r="U559" s="8"/>
      <c r="V559" s="8"/>
      <c r="Z559" s="8"/>
      <c r="AA559" s="8"/>
    </row>
    <row r="560" spans="1:27">
      <c r="A560" s="6">
        <v>472</v>
      </c>
      <c r="B560" s="6">
        <v>69.5</v>
      </c>
      <c r="C560" s="6">
        <v>472</v>
      </c>
      <c r="D560" s="6">
        <v>67.75</v>
      </c>
      <c r="E560" s="6">
        <v>472</v>
      </c>
      <c r="F560" s="6">
        <v>110.6</v>
      </c>
      <c r="G560" s="6">
        <v>472</v>
      </c>
      <c r="H560" s="6">
        <v>108.2</v>
      </c>
      <c r="U560" s="8"/>
      <c r="V560" s="8"/>
      <c r="Z560" s="8"/>
      <c r="AA560" s="8"/>
    </row>
    <row r="561" spans="1:27">
      <c r="A561" s="6">
        <v>471</v>
      </c>
      <c r="B561" s="6">
        <v>71.5</v>
      </c>
      <c r="C561" s="6">
        <v>471</v>
      </c>
      <c r="D561" s="6">
        <v>66.75</v>
      </c>
      <c r="E561" s="6">
        <v>471</v>
      </c>
      <c r="F561" s="6">
        <v>115.4</v>
      </c>
      <c r="G561" s="6">
        <v>471</v>
      </c>
      <c r="H561" s="6">
        <v>112</v>
      </c>
      <c r="U561" s="8"/>
      <c r="V561" s="8"/>
      <c r="Z561" s="8"/>
      <c r="AA561" s="8"/>
    </row>
    <row r="562" spans="1:27">
      <c r="A562" s="6">
        <v>470</v>
      </c>
      <c r="B562" s="6">
        <v>72.75</v>
      </c>
      <c r="C562" s="6">
        <v>470</v>
      </c>
      <c r="D562" s="6">
        <v>65.75</v>
      </c>
      <c r="E562" s="6">
        <v>470</v>
      </c>
      <c r="F562" s="6">
        <v>116</v>
      </c>
      <c r="G562" s="6">
        <v>470</v>
      </c>
      <c r="H562" s="6">
        <v>115.2</v>
      </c>
      <c r="U562" s="8"/>
      <c r="V562" s="8"/>
      <c r="Z562" s="8"/>
      <c r="AA562" s="8"/>
    </row>
    <row r="563" spans="1:27">
      <c r="A563" s="6">
        <v>469</v>
      </c>
      <c r="B563" s="6">
        <v>76.25</v>
      </c>
      <c r="C563" s="6">
        <v>469</v>
      </c>
      <c r="D563" s="6">
        <v>64.5</v>
      </c>
      <c r="E563" s="6">
        <v>469</v>
      </c>
      <c r="F563" s="6">
        <v>114.4</v>
      </c>
      <c r="G563" s="6">
        <v>469</v>
      </c>
      <c r="H563" s="6">
        <v>118</v>
      </c>
      <c r="U563" s="8"/>
      <c r="V563" s="8"/>
      <c r="Z563" s="8"/>
      <c r="AA563" s="8"/>
    </row>
    <row r="564" spans="1:27">
      <c r="A564" s="6">
        <v>468</v>
      </c>
      <c r="B564" s="6">
        <v>75.5</v>
      </c>
      <c r="C564" s="6">
        <v>468</v>
      </c>
      <c r="D564" s="6">
        <v>70</v>
      </c>
      <c r="E564" s="6">
        <v>468</v>
      </c>
      <c r="F564" s="6">
        <v>112.4</v>
      </c>
      <c r="G564" s="6">
        <v>468</v>
      </c>
      <c r="H564" s="6">
        <v>118</v>
      </c>
      <c r="U564" s="8"/>
      <c r="V564" s="8"/>
      <c r="Z564" s="8"/>
      <c r="AA564" s="8"/>
    </row>
    <row r="565" spans="1:27">
      <c r="A565" s="6">
        <v>467</v>
      </c>
      <c r="B565" s="6">
        <v>74</v>
      </c>
      <c r="C565" s="6">
        <v>467</v>
      </c>
      <c r="D565" s="6">
        <v>74.75</v>
      </c>
      <c r="E565" s="6">
        <v>467</v>
      </c>
      <c r="F565" s="6">
        <v>111.6</v>
      </c>
      <c r="G565" s="6">
        <v>467</v>
      </c>
      <c r="H565" s="6">
        <v>115.8</v>
      </c>
      <c r="U565" s="8"/>
      <c r="V565" s="8"/>
      <c r="Z565" s="8"/>
      <c r="AA565" s="8"/>
    </row>
    <row r="566" spans="1:27">
      <c r="A566" s="6">
        <v>466</v>
      </c>
      <c r="B566" s="6">
        <v>69.75</v>
      </c>
      <c r="C566" s="6">
        <v>466</v>
      </c>
      <c r="D566" s="6">
        <v>73</v>
      </c>
      <c r="E566" s="6">
        <v>466</v>
      </c>
      <c r="F566" s="6">
        <v>109</v>
      </c>
      <c r="G566" s="6">
        <v>466</v>
      </c>
      <c r="H566" s="6">
        <v>113.4</v>
      </c>
      <c r="U566" s="8"/>
      <c r="V566" s="8"/>
      <c r="Z566" s="8"/>
      <c r="AA566" s="8"/>
    </row>
    <row r="567" spans="1:27">
      <c r="A567" s="6">
        <v>465</v>
      </c>
      <c r="B567" s="6">
        <v>69.5</v>
      </c>
      <c r="C567" s="6">
        <v>465</v>
      </c>
      <c r="D567" s="6">
        <v>74</v>
      </c>
      <c r="E567" s="6">
        <v>465</v>
      </c>
      <c r="F567" s="6">
        <v>106.4</v>
      </c>
      <c r="G567" s="6">
        <v>465</v>
      </c>
      <c r="H567" s="6">
        <v>117.6</v>
      </c>
      <c r="U567" s="8"/>
      <c r="V567" s="8"/>
      <c r="Z567" s="8"/>
      <c r="AA567" s="8"/>
    </row>
    <row r="568" spans="1:27">
      <c r="A568" s="6">
        <v>464</v>
      </c>
      <c r="B568" s="6">
        <v>72</v>
      </c>
      <c r="C568" s="6">
        <v>464</v>
      </c>
      <c r="D568" s="6">
        <v>71.75</v>
      </c>
      <c r="E568" s="6">
        <v>464</v>
      </c>
      <c r="F568" s="6">
        <v>106.4</v>
      </c>
      <c r="G568" s="6">
        <v>464</v>
      </c>
      <c r="H568" s="6">
        <v>123</v>
      </c>
      <c r="U568" s="8"/>
      <c r="V568" s="8"/>
      <c r="Z568" s="8"/>
      <c r="AA568" s="8"/>
    </row>
    <row r="569" spans="1:27">
      <c r="A569" s="6">
        <v>463</v>
      </c>
      <c r="B569" s="6">
        <v>75</v>
      </c>
      <c r="C569" s="6">
        <v>463</v>
      </c>
      <c r="D569" s="6">
        <v>68.75</v>
      </c>
      <c r="E569" s="6">
        <v>463</v>
      </c>
      <c r="F569" s="6">
        <v>106.6</v>
      </c>
      <c r="G569" s="6">
        <v>463</v>
      </c>
      <c r="H569" s="6">
        <v>126</v>
      </c>
      <c r="U569" s="8"/>
      <c r="V569" s="8"/>
      <c r="Z569" s="8"/>
      <c r="AA569" s="8"/>
    </row>
    <row r="570" spans="1:27">
      <c r="A570" s="6">
        <v>462</v>
      </c>
      <c r="B570" s="6">
        <v>78.75</v>
      </c>
      <c r="C570" s="6">
        <v>462</v>
      </c>
      <c r="D570" s="6">
        <v>75.5</v>
      </c>
      <c r="E570" s="6">
        <v>462</v>
      </c>
      <c r="F570" s="6">
        <v>109.4</v>
      </c>
      <c r="G570" s="6">
        <v>462</v>
      </c>
      <c r="H570" s="6">
        <v>130</v>
      </c>
      <c r="U570" s="8"/>
      <c r="V570" s="8"/>
      <c r="Z570" s="8"/>
      <c r="AA570" s="8"/>
    </row>
    <row r="571" spans="1:27">
      <c r="A571" s="6">
        <v>461</v>
      </c>
      <c r="B571" s="6">
        <v>72</v>
      </c>
      <c r="C571" s="6">
        <v>461</v>
      </c>
      <c r="D571" s="6">
        <v>75</v>
      </c>
      <c r="E571" s="6">
        <v>461</v>
      </c>
      <c r="F571" s="6">
        <v>109.6</v>
      </c>
      <c r="G571" s="6">
        <v>461</v>
      </c>
      <c r="H571" s="6">
        <v>130.19999999999999</v>
      </c>
      <c r="U571" s="8"/>
      <c r="V571" s="8"/>
      <c r="Z571" s="8"/>
      <c r="AA571" s="8"/>
    </row>
    <row r="572" spans="1:27">
      <c r="A572" s="6">
        <v>460</v>
      </c>
      <c r="B572" s="6">
        <v>67.5</v>
      </c>
      <c r="C572" s="6">
        <v>460</v>
      </c>
      <c r="D572" s="6">
        <v>73.75</v>
      </c>
      <c r="E572" s="6">
        <v>460</v>
      </c>
      <c r="F572" s="6">
        <v>110.4</v>
      </c>
      <c r="G572" s="6">
        <v>460</v>
      </c>
      <c r="H572" s="6">
        <v>127.2</v>
      </c>
      <c r="U572" s="8"/>
      <c r="V572" s="8"/>
      <c r="Z572" s="8"/>
      <c r="AA572" s="8"/>
    </row>
    <row r="573" spans="1:27">
      <c r="A573" s="6">
        <v>459</v>
      </c>
      <c r="B573" s="6">
        <v>67</v>
      </c>
      <c r="C573" s="6">
        <v>459</v>
      </c>
      <c r="D573" s="6">
        <v>72.5</v>
      </c>
      <c r="E573" s="6">
        <v>459</v>
      </c>
      <c r="F573" s="6">
        <v>115.8</v>
      </c>
      <c r="G573" s="6">
        <v>459</v>
      </c>
      <c r="H573" s="6">
        <v>123</v>
      </c>
      <c r="U573" s="8"/>
      <c r="V573" s="8"/>
      <c r="Z573" s="8"/>
      <c r="AA573" s="8"/>
    </row>
    <row r="574" spans="1:27">
      <c r="A574" s="6">
        <v>458</v>
      </c>
      <c r="B574" s="6">
        <v>69.75</v>
      </c>
      <c r="C574" s="6">
        <v>458</v>
      </c>
      <c r="D574" s="6">
        <v>67</v>
      </c>
      <c r="E574" s="6">
        <v>458</v>
      </c>
      <c r="F574" s="6">
        <v>120.8</v>
      </c>
      <c r="G574" s="6">
        <v>458</v>
      </c>
      <c r="H574" s="6">
        <v>119.8</v>
      </c>
      <c r="U574" s="8"/>
      <c r="V574" s="8"/>
      <c r="Z574" s="8"/>
      <c r="AA574" s="8"/>
    </row>
    <row r="575" spans="1:27">
      <c r="A575" s="6">
        <v>457</v>
      </c>
      <c r="B575" s="6">
        <v>76.5</v>
      </c>
      <c r="C575" s="6">
        <v>457</v>
      </c>
      <c r="D575" s="6">
        <v>69.5</v>
      </c>
      <c r="E575" s="6">
        <v>457</v>
      </c>
      <c r="F575" s="6">
        <v>116.2</v>
      </c>
      <c r="G575" s="6">
        <v>457</v>
      </c>
      <c r="H575" s="6">
        <v>112.6</v>
      </c>
      <c r="U575" s="8"/>
      <c r="V575" s="8"/>
      <c r="Z575" s="8"/>
      <c r="AA575" s="8"/>
    </row>
    <row r="576" spans="1:27">
      <c r="A576" s="6">
        <v>456</v>
      </c>
      <c r="B576" s="6">
        <v>78.75</v>
      </c>
      <c r="C576" s="6">
        <v>456</v>
      </c>
      <c r="D576" s="6">
        <v>65.75</v>
      </c>
      <c r="E576" s="6">
        <v>456</v>
      </c>
      <c r="F576" s="6">
        <v>114.8</v>
      </c>
      <c r="G576" s="6">
        <v>456</v>
      </c>
      <c r="H576" s="6">
        <v>112.4</v>
      </c>
      <c r="U576" s="8"/>
      <c r="V576" s="8"/>
      <c r="Z576" s="8"/>
      <c r="AA576" s="8"/>
    </row>
    <row r="577" spans="1:27">
      <c r="A577" s="6">
        <v>455</v>
      </c>
      <c r="B577" s="6">
        <v>75.75</v>
      </c>
      <c r="C577" s="6">
        <v>455</v>
      </c>
      <c r="D577" s="6">
        <v>62.5</v>
      </c>
      <c r="E577" s="6">
        <v>455</v>
      </c>
      <c r="F577" s="6">
        <v>116</v>
      </c>
      <c r="G577" s="6">
        <v>455</v>
      </c>
      <c r="H577" s="6">
        <v>108.8</v>
      </c>
      <c r="U577" s="8"/>
      <c r="V577" s="8"/>
      <c r="Z577" s="8"/>
      <c r="AA577" s="8"/>
    </row>
    <row r="578" spans="1:27">
      <c r="A578" s="6">
        <v>454</v>
      </c>
      <c r="B578" s="6">
        <v>68.5</v>
      </c>
      <c r="C578" s="6">
        <v>454</v>
      </c>
      <c r="D578" s="6">
        <v>64</v>
      </c>
      <c r="E578" s="6">
        <v>454</v>
      </c>
      <c r="F578" s="6">
        <v>111.8</v>
      </c>
      <c r="G578" s="6">
        <v>454</v>
      </c>
      <c r="H578" s="6">
        <v>112.4</v>
      </c>
      <c r="U578" s="8"/>
      <c r="V578" s="8"/>
      <c r="Z578" s="8"/>
      <c r="AA578" s="8"/>
    </row>
    <row r="579" spans="1:27">
      <c r="A579" s="6">
        <v>453</v>
      </c>
      <c r="B579" s="6">
        <v>62.25</v>
      </c>
      <c r="C579" s="6">
        <v>453</v>
      </c>
      <c r="D579" s="6">
        <v>62.25</v>
      </c>
      <c r="E579" s="6">
        <v>453</v>
      </c>
      <c r="F579" s="6">
        <v>105.4</v>
      </c>
      <c r="G579" s="6">
        <v>453</v>
      </c>
      <c r="H579" s="6">
        <v>115.2</v>
      </c>
      <c r="U579" s="8"/>
      <c r="V579" s="8"/>
      <c r="Z579" s="8"/>
      <c r="AA579" s="8"/>
    </row>
    <row r="580" spans="1:27">
      <c r="A580" s="6">
        <v>452</v>
      </c>
      <c r="B580" s="6">
        <v>62.25</v>
      </c>
      <c r="C580" s="6">
        <v>452</v>
      </c>
      <c r="D580" s="6">
        <v>67.25</v>
      </c>
      <c r="E580" s="6">
        <v>452</v>
      </c>
      <c r="F580" s="6">
        <v>105</v>
      </c>
      <c r="G580" s="6">
        <v>452</v>
      </c>
      <c r="H580" s="6">
        <v>117.8</v>
      </c>
      <c r="U580" s="8"/>
      <c r="V580" s="8"/>
      <c r="Z580" s="8"/>
      <c r="AA580" s="8"/>
    </row>
    <row r="581" spans="1:27">
      <c r="A581" s="6">
        <v>451</v>
      </c>
      <c r="B581" s="6">
        <v>64.75</v>
      </c>
      <c r="C581" s="6">
        <v>451</v>
      </c>
      <c r="D581" s="6">
        <v>67.25</v>
      </c>
      <c r="E581" s="6">
        <v>451</v>
      </c>
      <c r="F581" s="6">
        <v>107.6</v>
      </c>
      <c r="G581" s="6">
        <v>451</v>
      </c>
      <c r="H581" s="6">
        <v>115.6</v>
      </c>
      <c r="U581" s="8"/>
      <c r="V581" s="8"/>
      <c r="Z581" s="8"/>
      <c r="AA581" s="8"/>
    </row>
    <row r="582" spans="1:27">
      <c r="A582" s="6">
        <v>450</v>
      </c>
      <c r="B582" s="6">
        <v>70</v>
      </c>
      <c r="C582" s="6">
        <v>450</v>
      </c>
      <c r="D582" s="6">
        <v>65.75</v>
      </c>
      <c r="E582" s="6">
        <v>450</v>
      </c>
      <c r="F582" s="6">
        <v>106.8</v>
      </c>
      <c r="G582" s="6">
        <v>450</v>
      </c>
      <c r="H582" s="6">
        <v>117</v>
      </c>
      <c r="U582" s="8"/>
      <c r="V582" s="8"/>
      <c r="Z582" s="8"/>
      <c r="AA582" s="8"/>
    </row>
    <row r="583" spans="1:27">
      <c r="A583" s="6">
        <v>449</v>
      </c>
      <c r="B583" s="6">
        <v>76.5</v>
      </c>
      <c r="C583" s="6">
        <v>449</v>
      </c>
      <c r="D583" s="6">
        <v>67.25</v>
      </c>
      <c r="E583" s="6">
        <v>449</v>
      </c>
      <c r="F583" s="6">
        <v>109.4</v>
      </c>
      <c r="G583" s="6">
        <v>449</v>
      </c>
      <c r="H583" s="6">
        <v>115.2</v>
      </c>
      <c r="U583" s="8"/>
      <c r="V583" s="8"/>
      <c r="Z583" s="8"/>
      <c r="AA583" s="8"/>
    </row>
    <row r="584" spans="1:27">
      <c r="A584" s="6">
        <v>448</v>
      </c>
      <c r="B584" s="6">
        <v>75.25</v>
      </c>
      <c r="C584" s="6">
        <v>448</v>
      </c>
      <c r="D584" s="6">
        <v>65</v>
      </c>
      <c r="E584" s="6">
        <v>448</v>
      </c>
      <c r="F584" s="6">
        <v>111.8</v>
      </c>
      <c r="G584" s="6">
        <v>448</v>
      </c>
      <c r="H584" s="6">
        <v>113</v>
      </c>
      <c r="U584" s="8"/>
      <c r="V584" s="8"/>
      <c r="Z584" s="8"/>
      <c r="AA584" s="8"/>
    </row>
    <row r="585" spans="1:27">
      <c r="A585" s="6">
        <v>447</v>
      </c>
      <c r="B585" s="6">
        <v>78.25</v>
      </c>
      <c r="C585" s="6">
        <v>447</v>
      </c>
      <c r="D585" s="6">
        <v>63.75</v>
      </c>
      <c r="E585" s="6">
        <v>447</v>
      </c>
      <c r="F585" s="6">
        <v>114.2</v>
      </c>
      <c r="G585" s="6">
        <v>447</v>
      </c>
      <c r="H585" s="6">
        <v>116.4</v>
      </c>
      <c r="U585" s="8"/>
      <c r="V585" s="8"/>
      <c r="Z585" s="8"/>
      <c r="AA585" s="8"/>
    </row>
    <row r="586" spans="1:27">
      <c r="A586" s="6">
        <v>446</v>
      </c>
      <c r="B586" s="6">
        <v>82.25</v>
      </c>
      <c r="C586" s="6">
        <v>446</v>
      </c>
      <c r="D586" s="6">
        <v>65.25</v>
      </c>
      <c r="E586" s="6">
        <v>446</v>
      </c>
      <c r="F586" s="6">
        <v>111</v>
      </c>
      <c r="G586" s="6">
        <v>446</v>
      </c>
      <c r="H586" s="6">
        <v>121.8</v>
      </c>
      <c r="U586" s="8"/>
      <c r="V586" s="8"/>
      <c r="Z586" s="8"/>
      <c r="AA586" s="8"/>
    </row>
    <row r="587" spans="1:27">
      <c r="A587" s="6">
        <v>445</v>
      </c>
      <c r="B587" s="6">
        <v>81.75</v>
      </c>
      <c r="C587" s="6">
        <v>445</v>
      </c>
      <c r="D587" s="6">
        <v>60.5</v>
      </c>
      <c r="E587" s="6">
        <v>445</v>
      </c>
      <c r="F587" s="6">
        <v>109.2</v>
      </c>
      <c r="G587" s="6">
        <v>445</v>
      </c>
      <c r="H587" s="6">
        <v>121.6</v>
      </c>
      <c r="U587" s="8"/>
      <c r="V587" s="8"/>
      <c r="Z587" s="8"/>
      <c r="AA587" s="8"/>
    </row>
    <row r="588" spans="1:27">
      <c r="A588" s="6">
        <v>444</v>
      </c>
      <c r="B588" s="6">
        <v>86.75</v>
      </c>
      <c r="C588" s="6">
        <v>444</v>
      </c>
      <c r="D588" s="6">
        <v>61.25</v>
      </c>
      <c r="E588" s="6">
        <v>444</v>
      </c>
      <c r="F588" s="6">
        <v>111.6</v>
      </c>
      <c r="G588" s="6">
        <v>444</v>
      </c>
      <c r="H588" s="6">
        <v>125.4</v>
      </c>
      <c r="U588" s="8"/>
      <c r="V588" s="8"/>
      <c r="Z588" s="8"/>
      <c r="AA588" s="8"/>
    </row>
    <row r="589" spans="1:27">
      <c r="A589" s="6">
        <v>443</v>
      </c>
      <c r="B589" s="6">
        <v>85.75</v>
      </c>
      <c r="C589" s="6">
        <v>443</v>
      </c>
      <c r="D589" s="6">
        <v>64.75</v>
      </c>
      <c r="E589" s="6">
        <v>443</v>
      </c>
      <c r="F589" s="6">
        <v>111.4</v>
      </c>
      <c r="G589" s="6">
        <v>443</v>
      </c>
      <c r="H589" s="6">
        <v>127.8</v>
      </c>
      <c r="U589" s="8"/>
      <c r="V589" s="8"/>
      <c r="Z589" s="8"/>
      <c r="AA589" s="8"/>
    </row>
    <row r="590" spans="1:27">
      <c r="A590" s="6">
        <v>442</v>
      </c>
      <c r="B590" s="6">
        <v>83.5</v>
      </c>
      <c r="C590" s="6">
        <v>442</v>
      </c>
      <c r="D590" s="6">
        <v>68.25</v>
      </c>
      <c r="E590" s="6">
        <v>442</v>
      </c>
      <c r="F590" s="6">
        <v>111</v>
      </c>
      <c r="G590" s="6">
        <v>442</v>
      </c>
      <c r="H590" s="6">
        <v>124.2</v>
      </c>
      <c r="U590" s="8"/>
      <c r="V590" s="8"/>
      <c r="Z590" s="8"/>
      <c r="AA590" s="8"/>
    </row>
    <row r="591" spans="1:27">
      <c r="A591" s="6">
        <v>441</v>
      </c>
      <c r="B591" s="6">
        <v>82</v>
      </c>
      <c r="C591" s="6">
        <v>441</v>
      </c>
      <c r="D591" s="6">
        <v>72.25</v>
      </c>
      <c r="E591" s="6">
        <v>441</v>
      </c>
      <c r="F591" s="6">
        <v>112</v>
      </c>
      <c r="G591" s="6">
        <v>441</v>
      </c>
      <c r="H591" s="6">
        <v>118.8</v>
      </c>
      <c r="U591" s="8"/>
      <c r="V591" s="8"/>
      <c r="Z591" s="8"/>
      <c r="AA591" s="8"/>
    </row>
    <row r="592" spans="1:27">
      <c r="A592" s="6">
        <v>440</v>
      </c>
      <c r="B592" s="6">
        <v>81.5</v>
      </c>
      <c r="C592" s="6">
        <v>440</v>
      </c>
      <c r="D592" s="6">
        <v>75</v>
      </c>
      <c r="E592" s="6">
        <v>440</v>
      </c>
      <c r="F592" s="6">
        <v>117.8</v>
      </c>
      <c r="G592" s="6">
        <v>440</v>
      </c>
      <c r="H592" s="6">
        <v>119.8</v>
      </c>
      <c r="U592" s="8"/>
      <c r="V592" s="8"/>
      <c r="Z592" s="8"/>
      <c r="AA592" s="8"/>
    </row>
    <row r="593" spans="1:27">
      <c r="A593" s="6">
        <v>439</v>
      </c>
      <c r="B593" s="6">
        <v>80.25</v>
      </c>
      <c r="C593" s="6">
        <v>439</v>
      </c>
      <c r="D593" s="6">
        <v>78.25</v>
      </c>
      <c r="E593" s="6">
        <v>439</v>
      </c>
      <c r="F593" s="6">
        <v>116</v>
      </c>
      <c r="G593" s="6">
        <v>439</v>
      </c>
      <c r="H593" s="6">
        <v>115.4</v>
      </c>
      <c r="U593" s="8"/>
      <c r="V593" s="8"/>
      <c r="Z593" s="8"/>
      <c r="AA593" s="8"/>
    </row>
    <row r="594" spans="1:27">
      <c r="A594" s="6">
        <v>438</v>
      </c>
      <c r="B594" s="6">
        <v>79</v>
      </c>
      <c r="C594" s="6">
        <v>438</v>
      </c>
      <c r="D594" s="6">
        <v>80.25</v>
      </c>
      <c r="E594" s="6">
        <v>438</v>
      </c>
      <c r="F594" s="6">
        <v>120.2</v>
      </c>
      <c r="G594" s="6">
        <v>438</v>
      </c>
      <c r="H594" s="6">
        <v>113.4</v>
      </c>
      <c r="U594" s="8"/>
      <c r="V594" s="8"/>
      <c r="Z594" s="8"/>
      <c r="AA594" s="8"/>
    </row>
    <row r="595" spans="1:27">
      <c r="A595" s="6">
        <v>437</v>
      </c>
      <c r="B595" s="6">
        <v>79.5</v>
      </c>
      <c r="C595" s="6">
        <v>437</v>
      </c>
      <c r="D595" s="6">
        <v>79.25</v>
      </c>
      <c r="E595" s="6">
        <v>437</v>
      </c>
      <c r="F595" s="6">
        <v>123</v>
      </c>
      <c r="G595" s="6">
        <v>437</v>
      </c>
      <c r="H595" s="6">
        <v>117.2</v>
      </c>
      <c r="U595" s="8"/>
      <c r="V595" s="8"/>
      <c r="Z595" s="8"/>
      <c r="AA595" s="8"/>
    </row>
    <row r="596" spans="1:27">
      <c r="A596" s="6">
        <v>436</v>
      </c>
      <c r="B596" s="6">
        <v>78</v>
      </c>
      <c r="C596" s="6">
        <v>436</v>
      </c>
      <c r="D596" s="6">
        <v>79.5</v>
      </c>
      <c r="E596" s="6">
        <v>436</v>
      </c>
      <c r="F596" s="6">
        <v>124.4</v>
      </c>
      <c r="G596" s="6">
        <v>436</v>
      </c>
      <c r="H596" s="6">
        <v>123.8</v>
      </c>
      <c r="U596" s="8"/>
      <c r="V596" s="8"/>
      <c r="Z596" s="8"/>
      <c r="AA596" s="8"/>
    </row>
    <row r="597" spans="1:27">
      <c r="A597" s="6">
        <v>435</v>
      </c>
      <c r="B597" s="6">
        <v>76.75</v>
      </c>
      <c r="C597" s="6">
        <v>435</v>
      </c>
      <c r="D597" s="6">
        <v>78.75</v>
      </c>
      <c r="E597" s="6">
        <v>435</v>
      </c>
      <c r="F597" s="6">
        <v>121.2</v>
      </c>
      <c r="G597" s="6">
        <v>435</v>
      </c>
      <c r="H597" s="6">
        <v>125.2</v>
      </c>
      <c r="U597" s="8"/>
      <c r="V597" s="8"/>
      <c r="Z597" s="8"/>
      <c r="AA597" s="8"/>
    </row>
    <row r="598" spans="1:27">
      <c r="A598" s="6">
        <v>434</v>
      </c>
      <c r="B598" s="6">
        <v>78</v>
      </c>
      <c r="C598" s="6">
        <v>434</v>
      </c>
      <c r="D598" s="6">
        <v>76.75</v>
      </c>
      <c r="E598" s="6">
        <v>434</v>
      </c>
      <c r="F598" s="6">
        <v>120.2</v>
      </c>
      <c r="G598" s="6">
        <v>434</v>
      </c>
      <c r="H598" s="6">
        <v>126.4</v>
      </c>
      <c r="U598" s="8"/>
      <c r="V598" s="8"/>
      <c r="Z598" s="8"/>
      <c r="AA598" s="8"/>
    </row>
    <row r="599" spans="1:27">
      <c r="A599" s="6">
        <v>433</v>
      </c>
      <c r="B599" s="6">
        <v>78.75</v>
      </c>
      <c r="C599" s="6">
        <v>433</v>
      </c>
      <c r="D599" s="6">
        <v>78.75</v>
      </c>
      <c r="E599" s="6">
        <v>433</v>
      </c>
      <c r="F599" s="6">
        <v>119.2</v>
      </c>
      <c r="G599" s="6">
        <v>433</v>
      </c>
      <c r="H599" s="6">
        <v>125.8</v>
      </c>
      <c r="U599" s="8"/>
      <c r="V599" s="8"/>
      <c r="Z599" s="8"/>
      <c r="AA599" s="8"/>
    </row>
    <row r="600" spans="1:27">
      <c r="A600" s="6">
        <v>432</v>
      </c>
      <c r="B600" s="6">
        <v>78.5</v>
      </c>
      <c r="C600" s="6">
        <v>432</v>
      </c>
      <c r="D600" s="6">
        <v>77.5</v>
      </c>
      <c r="E600" s="6">
        <v>432</v>
      </c>
      <c r="F600" s="6">
        <v>123.6</v>
      </c>
      <c r="G600" s="6">
        <v>432</v>
      </c>
      <c r="H600" s="6">
        <v>123.8</v>
      </c>
      <c r="U600" s="8"/>
      <c r="V600" s="8"/>
      <c r="Z600" s="8"/>
      <c r="AA600" s="8"/>
    </row>
    <row r="601" spans="1:27">
      <c r="A601" s="6">
        <v>431</v>
      </c>
      <c r="B601" s="6">
        <v>79.75</v>
      </c>
      <c r="C601" s="6">
        <v>431</v>
      </c>
      <c r="D601" s="6">
        <v>78.75</v>
      </c>
      <c r="E601" s="6">
        <v>431</v>
      </c>
      <c r="F601" s="6">
        <v>130.19999999999999</v>
      </c>
      <c r="G601" s="6">
        <v>431</v>
      </c>
      <c r="H601" s="6">
        <v>120.4</v>
      </c>
      <c r="U601" s="8"/>
      <c r="V601" s="8"/>
      <c r="Z601" s="8"/>
      <c r="AA601" s="8"/>
    </row>
    <row r="602" spans="1:27">
      <c r="A602" s="6">
        <v>430</v>
      </c>
      <c r="B602" s="6">
        <v>77.25</v>
      </c>
      <c r="C602" s="6">
        <v>430</v>
      </c>
      <c r="D602" s="6">
        <v>80.25</v>
      </c>
      <c r="E602" s="6">
        <v>430</v>
      </c>
      <c r="F602" s="6">
        <v>131.80000000000001</v>
      </c>
      <c r="G602" s="6">
        <v>430</v>
      </c>
      <c r="H602" s="6">
        <v>117.4</v>
      </c>
      <c r="U602" s="8"/>
      <c r="V602" s="8"/>
      <c r="Z602" s="8"/>
      <c r="AA602" s="8"/>
    </row>
    <row r="603" spans="1:27">
      <c r="A603" s="6">
        <v>429</v>
      </c>
      <c r="B603" s="6">
        <v>72.5</v>
      </c>
      <c r="C603" s="6">
        <v>429</v>
      </c>
      <c r="D603" s="6">
        <v>79.5</v>
      </c>
      <c r="E603" s="6">
        <v>429</v>
      </c>
      <c r="F603" s="6">
        <v>130.19999999999999</v>
      </c>
      <c r="G603" s="6">
        <v>429</v>
      </c>
      <c r="H603" s="6">
        <v>113.2</v>
      </c>
      <c r="U603" s="8"/>
      <c r="V603" s="8"/>
      <c r="Z603" s="8"/>
      <c r="AA603" s="8"/>
    </row>
    <row r="604" spans="1:27">
      <c r="A604" s="6">
        <v>428</v>
      </c>
      <c r="B604" s="6">
        <v>73.25</v>
      </c>
      <c r="C604" s="6">
        <v>428</v>
      </c>
      <c r="D604" s="6">
        <v>79</v>
      </c>
      <c r="E604" s="6">
        <v>428</v>
      </c>
      <c r="F604" s="6">
        <v>130</v>
      </c>
      <c r="G604" s="6">
        <v>428</v>
      </c>
      <c r="H604" s="6">
        <v>112.8</v>
      </c>
      <c r="U604" s="8"/>
      <c r="V604" s="8"/>
      <c r="Z604" s="8"/>
      <c r="AA604" s="8"/>
    </row>
    <row r="605" spans="1:27">
      <c r="A605" s="6">
        <v>427</v>
      </c>
      <c r="B605" s="6">
        <v>74.25</v>
      </c>
      <c r="C605" s="6">
        <v>427</v>
      </c>
      <c r="D605" s="6">
        <v>78.25</v>
      </c>
      <c r="E605" s="6">
        <v>427</v>
      </c>
      <c r="F605" s="6">
        <v>127.4</v>
      </c>
      <c r="G605" s="6">
        <v>427</v>
      </c>
      <c r="H605" s="6">
        <v>112.2</v>
      </c>
      <c r="U605" s="8"/>
      <c r="V605" s="8"/>
      <c r="Z605" s="8"/>
      <c r="AA605" s="8"/>
    </row>
    <row r="606" spans="1:27">
      <c r="A606" s="6">
        <v>426</v>
      </c>
      <c r="B606" s="6">
        <v>73.25</v>
      </c>
      <c r="C606" s="6">
        <v>426</v>
      </c>
      <c r="D606" s="6">
        <v>72.75</v>
      </c>
      <c r="E606" s="6">
        <v>426</v>
      </c>
      <c r="F606" s="6">
        <v>120.8</v>
      </c>
      <c r="G606" s="6">
        <v>426</v>
      </c>
      <c r="H606" s="6">
        <v>109.4</v>
      </c>
      <c r="U606" s="8"/>
      <c r="V606" s="8"/>
      <c r="Z606" s="8"/>
      <c r="AA606" s="8"/>
    </row>
    <row r="607" spans="1:27">
      <c r="A607" s="6">
        <v>425</v>
      </c>
      <c r="B607" s="6">
        <v>76.75</v>
      </c>
      <c r="C607" s="6">
        <v>425</v>
      </c>
      <c r="D607" s="6">
        <v>76.25</v>
      </c>
      <c r="E607" s="6">
        <v>425</v>
      </c>
      <c r="F607" s="6">
        <v>121.6</v>
      </c>
      <c r="G607" s="6">
        <v>425</v>
      </c>
      <c r="H607" s="6">
        <v>111.4</v>
      </c>
      <c r="U607" s="8"/>
      <c r="V607" s="8"/>
      <c r="Z607" s="8"/>
      <c r="AA607" s="8"/>
    </row>
    <row r="608" spans="1:27">
      <c r="A608" s="6">
        <v>424</v>
      </c>
      <c r="B608" s="6">
        <v>76.5</v>
      </c>
      <c r="C608" s="6">
        <v>424</v>
      </c>
      <c r="D608" s="6">
        <v>79.25</v>
      </c>
      <c r="E608" s="6">
        <v>424</v>
      </c>
      <c r="F608" s="6">
        <v>125.6</v>
      </c>
      <c r="G608" s="6">
        <v>424</v>
      </c>
      <c r="H608" s="6">
        <v>112.2</v>
      </c>
      <c r="U608" s="8"/>
      <c r="V608" s="8"/>
      <c r="Z608" s="8"/>
      <c r="AA608" s="8"/>
    </row>
    <row r="609" spans="1:27">
      <c r="A609" s="6">
        <v>423</v>
      </c>
      <c r="B609" s="6">
        <v>74</v>
      </c>
      <c r="C609" s="6">
        <v>423</v>
      </c>
      <c r="D609" s="6">
        <v>78.25</v>
      </c>
      <c r="E609" s="6">
        <v>423</v>
      </c>
      <c r="F609" s="6">
        <v>123.4</v>
      </c>
      <c r="G609" s="6">
        <v>423</v>
      </c>
      <c r="H609" s="6">
        <v>110.8</v>
      </c>
      <c r="U609" s="8"/>
      <c r="V609" s="8"/>
      <c r="Z609" s="8"/>
      <c r="AA609" s="8"/>
    </row>
    <row r="610" spans="1:27">
      <c r="A610" s="6">
        <v>422</v>
      </c>
      <c r="B610" s="6">
        <v>74</v>
      </c>
      <c r="C610" s="6">
        <v>422</v>
      </c>
      <c r="D610" s="6">
        <v>87</v>
      </c>
      <c r="E610" s="6">
        <v>422</v>
      </c>
      <c r="F610" s="6">
        <v>112.8</v>
      </c>
      <c r="G610" s="6">
        <v>422</v>
      </c>
      <c r="H610" s="6">
        <v>110</v>
      </c>
      <c r="U610" s="8"/>
      <c r="V610" s="8"/>
      <c r="Z610" s="8"/>
      <c r="AA610" s="8"/>
    </row>
    <row r="611" spans="1:27">
      <c r="A611" s="6">
        <v>421</v>
      </c>
      <c r="B611" s="6">
        <v>74</v>
      </c>
      <c r="C611" s="6">
        <v>421</v>
      </c>
      <c r="D611" s="6">
        <v>84</v>
      </c>
      <c r="E611" s="6">
        <v>421</v>
      </c>
      <c r="F611" s="6">
        <v>112.2</v>
      </c>
      <c r="G611" s="6">
        <v>421</v>
      </c>
      <c r="H611" s="6">
        <v>110.6</v>
      </c>
      <c r="U611" s="8"/>
      <c r="V611" s="8"/>
      <c r="Z611" s="8"/>
      <c r="AA611" s="8"/>
    </row>
    <row r="612" spans="1:27">
      <c r="A612" s="6">
        <v>420</v>
      </c>
      <c r="B612" s="6">
        <v>70</v>
      </c>
      <c r="C612" s="6">
        <v>420</v>
      </c>
      <c r="D612" s="6">
        <v>81</v>
      </c>
      <c r="E612" s="6">
        <v>420</v>
      </c>
      <c r="F612" s="6">
        <v>110.2</v>
      </c>
      <c r="G612" s="6">
        <v>420</v>
      </c>
      <c r="H612" s="6">
        <v>107.6</v>
      </c>
      <c r="U612" s="8"/>
      <c r="V612" s="8"/>
      <c r="Z612" s="8"/>
      <c r="AA612" s="8"/>
    </row>
    <row r="613" spans="1:27">
      <c r="A613" s="6">
        <v>419</v>
      </c>
      <c r="B613" s="6">
        <v>70.75</v>
      </c>
      <c r="C613" s="6">
        <v>419</v>
      </c>
      <c r="D613" s="6">
        <v>82.25</v>
      </c>
      <c r="E613" s="6">
        <v>419</v>
      </c>
      <c r="F613" s="6">
        <v>107</v>
      </c>
      <c r="G613" s="6">
        <v>419</v>
      </c>
      <c r="H613" s="6">
        <v>110</v>
      </c>
      <c r="U613" s="8"/>
      <c r="V613" s="8"/>
      <c r="Z613" s="8"/>
      <c r="AA613" s="8"/>
    </row>
    <row r="614" spans="1:27">
      <c r="A614" s="6">
        <v>418</v>
      </c>
      <c r="B614" s="6">
        <v>70.5</v>
      </c>
      <c r="C614" s="6">
        <v>418</v>
      </c>
      <c r="D614" s="6">
        <v>77</v>
      </c>
      <c r="E614" s="6">
        <v>418</v>
      </c>
      <c r="F614" s="6">
        <v>104.8</v>
      </c>
      <c r="G614" s="6">
        <v>418</v>
      </c>
      <c r="H614" s="6">
        <v>110.6</v>
      </c>
      <c r="U614" s="8"/>
      <c r="V614" s="8"/>
      <c r="Z614" s="8"/>
      <c r="AA614" s="8"/>
    </row>
    <row r="615" spans="1:27">
      <c r="A615" s="6">
        <v>417</v>
      </c>
      <c r="B615" s="6">
        <v>72.5</v>
      </c>
      <c r="C615" s="6">
        <v>417</v>
      </c>
      <c r="D615" s="6">
        <v>75</v>
      </c>
      <c r="E615" s="6">
        <v>417</v>
      </c>
      <c r="F615" s="6">
        <v>108</v>
      </c>
      <c r="G615" s="6">
        <v>417</v>
      </c>
      <c r="H615" s="6">
        <v>105.8</v>
      </c>
      <c r="U615" s="8"/>
      <c r="V615" s="8"/>
      <c r="Z615" s="8"/>
      <c r="AA615" s="8"/>
    </row>
    <row r="616" spans="1:27">
      <c r="A616" s="6">
        <v>416</v>
      </c>
      <c r="B616" s="6">
        <v>80</v>
      </c>
      <c r="C616" s="6">
        <v>416</v>
      </c>
      <c r="D616" s="6">
        <v>71.25</v>
      </c>
      <c r="E616" s="6">
        <v>416</v>
      </c>
      <c r="F616" s="6">
        <v>107.4</v>
      </c>
      <c r="G616" s="6">
        <v>416</v>
      </c>
      <c r="H616" s="6">
        <v>101.6</v>
      </c>
      <c r="U616" s="8"/>
      <c r="V616" s="8"/>
      <c r="Z616" s="8"/>
      <c r="AA616" s="8"/>
    </row>
    <row r="617" spans="1:27">
      <c r="A617" s="6">
        <v>415</v>
      </c>
      <c r="B617" s="6">
        <v>82.25</v>
      </c>
      <c r="C617" s="6">
        <v>415</v>
      </c>
      <c r="D617" s="6">
        <v>64</v>
      </c>
      <c r="E617" s="6">
        <v>415</v>
      </c>
      <c r="F617" s="6">
        <v>105.4</v>
      </c>
      <c r="G617" s="6">
        <v>415</v>
      </c>
      <c r="H617" s="6">
        <v>101.2</v>
      </c>
      <c r="U617" s="8"/>
      <c r="V617" s="8"/>
      <c r="Z617" s="8"/>
      <c r="AA617" s="8"/>
    </row>
    <row r="618" spans="1:27">
      <c r="A618" s="6">
        <v>414</v>
      </c>
      <c r="B618" s="6">
        <v>81.5</v>
      </c>
      <c r="C618" s="6">
        <v>414</v>
      </c>
      <c r="D618" s="6">
        <v>60.5</v>
      </c>
      <c r="E618" s="6">
        <v>414</v>
      </c>
      <c r="F618" s="6">
        <v>104.6</v>
      </c>
      <c r="G618" s="6">
        <v>414</v>
      </c>
      <c r="H618" s="6">
        <v>100.6</v>
      </c>
      <c r="U618" s="8"/>
      <c r="V618" s="8"/>
      <c r="Z618" s="8"/>
      <c r="AA618" s="8"/>
    </row>
    <row r="619" spans="1:27">
      <c r="A619" s="6">
        <v>413</v>
      </c>
      <c r="B619" s="6">
        <v>80.25</v>
      </c>
      <c r="C619" s="6">
        <v>413</v>
      </c>
      <c r="D619" s="6">
        <v>64.75</v>
      </c>
      <c r="E619" s="6">
        <v>413</v>
      </c>
      <c r="F619" s="6">
        <v>109.4</v>
      </c>
      <c r="G619" s="6">
        <v>413</v>
      </c>
      <c r="H619" s="6">
        <v>100.8</v>
      </c>
      <c r="U619" s="8"/>
      <c r="V619" s="8"/>
      <c r="Z619" s="8"/>
      <c r="AA619" s="8"/>
    </row>
    <row r="620" spans="1:27">
      <c r="A620" s="6">
        <v>412</v>
      </c>
      <c r="B620" s="6">
        <v>79</v>
      </c>
      <c r="C620" s="6">
        <v>412</v>
      </c>
      <c r="D620" s="6">
        <v>71.5</v>
      </c>
      <c r="E620" s="6">
        <v>412</v>
      </c>
      <c r="F620" s="6">
        <v>131.80000000000001</v>
      </c>
      <c r="G620" s="6">
        <v>412</v>
      </c>
      <c r="H620" s="6">
        <v>115.8</v>
      </c>
      <c r="U620" s="8"/>
      <c r="V620" s="8"/>
      <c r="Z620" s="8"/>
      <c r="AA620" s="8"/>
    </row>
    <row r="621" spans="1:27">
      <c r="A621" s="6">
        <v>411</v>
      </c>
      <c r="B621" s="6">
        <v>81.75</v>
      </c>
      <c r="C621" s="6">
        <v>411</v>
      </c>
      <c r="D621" s="6">
        <v>79.75</v>
      </c>
      <c r="E621" s="6">
        <v>411</v>
      </c>
      <c r="F621" s="6">
        <v>157.19999999999999</v>
      </c>
      <c r="G621" s="6">
        <v>411</v>
      </c>
      <c r="H621" s="6">
        <v>143.6</v>
      </c>
      <c r="U621" s="8"/>
      <c r="V621" s="8"/>
      <c r="Z621" s="8"/>
      <c r="AA621" s="8"/>
    </row>
    <row r="622" spans="1:27">
      <c r="A622" s="6">
        <v>410</v>
      </c>
      <c r="B622" s="6">
        <v>89.25</v>
      </c>
      <c r="C622" s="6">
        <v>410</v>
      </c>
      <c r="D622" s="6">
        <v>93.75</v>
      </c>
      <c r="E622" s="6">
        <v>410</v>
      </c>
      <c r="F622" s="6">
        <v>169.4</v>
      </c>
      <c r="G622" s="6">
        <v>410</v>
      </c>
      <c r="H622" s="6">
        <v>170.6</v>
      </c>
      <c r="U622" s="8"/>
      <c r="V622" s="8"/>
      <c r="Z622" s="8"/>
      <c r="AA622" s="8"/>
    </row>
    <row r="623" spans="1:27">
      <c r="A623" s="6">
        <v>409</v>
      </c>
      <c r="B623" s="6">
        <v>94</v>
      </c>
      <c r="C623" s="6">
        <v>409</v>
      </c>
      <c r="D623" s="6">
        <v>93.75</v>
      </c>
      <c r="E623" s="6">
        <v>409</v>
      </c>
      <c r="F623" s="6">
        <v>171.6</v>
      </c>
      <c r="G623" s="6">
        <v>409</v>
      </c>
      <c r="H623" s="6">
        <v>182.4</v>
      </c>
      <c r="U623" s="8"/>
      <c r="V623" s="8"/>
      <c r="Z623" s="8"/>
      <c r="AA623" s="8"/>
    </row>
    <row r="624" spans="1:27">
      <c r="A624" s="6">
        <v>408</v>
      </c>
      <c r="B624" s="6">
        <v>93.75</v>
      </c>
      <c r="C624" s="6">
        <v>408</v>
      </c>
      <c r="D624" s="6">
        <v>95.25</v>
      </c>
      <c r="E624" s="6">
        <v>408</v>
      </c>
      <c r="F624" s="6">
        <v>166.8</v>
      </c>
      <c r="G624" s="6">
        <v>408</v>
      </c>
      <c r="H624" s="6">
        <v>185.2</v>
      </c>
      <c r="U624" s="8"/>
      <c r="V624" s="8"/>
      <c r="Z624" s="8"/>
      <c r="AA624" s="8"/>
    </row>
    <row r="625" spans="1:27">
      <c r="A625" s="6">
        <v>407</v>
      </c>
      <c r="B625" s="6">
        <v>93.5</v>
      </c>
      <c r="C625" s="6">
        <v>407</v>
      </c>
      <c r="D625" s="6">
        <v>92</v>
      </c>
      <c r="E625" s="6">
        <v>407</v>
      </c>
      <c r="F625" s="6">
        <v>142.4</v>
      </c>
      <c r="G625" s="6">
        <v>407</v>
      </c>
      <c r="H625" s="6">
        <v>174.4</v>
      </c>
      <c r="U625" s="8"/>
      <c r="V625" s="8"/>
      <c r="Z625" s="8"/>
      <c r="AA625" s="8"/>
    </row>
    <row r="626" spans="1:27">
      <c r="A626" s="6">
        <v>406</v>
      </c>
      <c r="B626" s="6">
        <v>87</v>
      </c>
      <c r="C626" s="6">
        <v>406</v>
      </c>
      <c r="D626" s="6">
        <v>82.5</v>
      </c>
      <c r="E626" s="6">
        <v>406</v>
      </c>
      <c r="F626" s="6">
        <v>116.4</v>
      </c>
      <c r="G626" s="6">
        <v>406</v>
      </c>
      <c r="H626" s="6">
        <v>154.19999999999999</v>
      </c>
      <c r="U626" s="8"/>
      <c r="V626" s="8"/>
      <c r="Z626" s="8"/>
      <c r="AA626" s="8"/>
    </row>
    <row r="627" spans="1:27">
      <c r="A627" s="6">
        <v>405</v>
      </c>
      <c r="B627" s="6">
        <v>82.75</v>
      </c>
      <c r="C627" s="6">
        <v>405</v>
      </c>
      <c r="D627" s="6">
        <v>79.5</v>
      </c>
      <c r="E627" s="6">
        <v>405</v>
      </c>
      <c r="F627" s="6">
        <v>103.2</v>
      </c>
      <c r="G627" s="6">
        <v>405</v>
      </c>
      <c r="H627" s="6">
        <v>128</v>
      </c>
      <c r="U627" s="8"/>
      <c r="V627" s="8"/>
      <c r="Z627" s="8"/>
      <c r="AA627" s="8"/>
    </row>
    <row r="628" spans="1:27">
      <c r="A628" s="6">
        <v>404</v>
      </c>
      <c r="B628" s="6">
        <v>85.5</v>
      </c>
      <c r="C628" s="6">
        <v>404</v>
      </c>
      <c r="D628" s="6">
        <v>75</v>
      </c>
      <c r="E628" s="6">
        <v>404</v>
      </c>
      <c r="F628" s="6">
        <v>96.6</v>
      </c>
      <c r="G628" s="6">
        <v>404</v>
      </c>
      <c r="H628" s="6">
        <v>115</v>
      </c>
      <c r="U628" s="8"/>
      <c r="V628" s="8"/>
      <c r="Z628" s="8"/>
      <c r="AA628" s="8"/>
    </row>
    <row r="629" spans="1:27">
      <c r="A629" s="6">
        <v>403</v>
      </c>
      <c r="B629" s="6">
        <v>81.75</v>
      </c>
      <c r="C629" s="6">
        <v>403</v>
      </c>
      <c r="D629" s="6">
        <v>75.25</v>
      </c>
      <c r="E629" s="6">
        <v>403</v>
      </c>
      <c r="F629" s="6">
        <v>91.4</v>
      </c>
      <c r="G629" s="6">
        <v>403</v>
      </c>
      <c r="H629" s="6">
        <v>109.2</v>
      </c>
      <c r="U629" s="8"/>
      <c r="V629" s="8"/>
      <c r="Z629" s="8"/>
      <c r="AA629" s="8"/>
    </row>
    <row r="630" spans="1:27">
      <c r="A630" s="6">
        <v>402</v>
      </c>
      <c r="B630" s="6">
        <v>82.5</v>
      </c>
      <c r="C630" s="6">
        <v>402</v>
      </c>
      <c r="D630" s="6">
        <v>72.5</v>
      </c>
      <c r="E630" s="6">
        <v>402</v>
      </c>
      <c r="F630" s="6">
        <v>90.2</v>
      </c>
      <c r="G630" s="6">
        <v>402</v>
      </c>
      <c r="H630" s="6">
        <v>105.2</v>
      </c>
      <c r="U630" s="8"/>
      <c r="V630" s="8"/>
      <c r="Z630" s="8"/>
      <c r="AA630" s="8"/>
    </row>
    <row r="631" spans="1:27">
      <c r="A631" s="6">
        <v>401</v>
      </c>
      <c r="B631" s="6">
        <v>84.5</v>
      </c>
      <c r="C631" s="6">
        <v>401</v>
      </c>
      <c r="D631" s="6">
        <v>70.25</v>
      </c>
      <c r="E631" s="6">
        <v>401</v>
      </c>
      <c r="F631" s="6">
        <v>85.4</v>
      </c>
      <c r="G631" s="6">
        <v>401</v>
      </c>
      <c r="H631" s="6">
        <v>96.2</v>
      </c>
      <c r="U631" s="8"/>
      <c r="V631" s="8"/>
      <c r="Z631" s="8"/>
      <c r="AA631" s="8"/>
    </row>
    <row r="632" spans="1:27">
      <c r="A632" s="6">
        <v>400</v>
      </c>
      <c r="B632" s="6">
        <v>80</v>
      </c>
      <c r="C632" s="6">
        <v>400</v>
      </c>
      <c r="D632" s="6">
        <v>69.25</v>
      </c>
      <c r="E632" s="6">
        <v>400</v>
      </c>
      <c r="F632" s="6">
        <v>82</v>
      </c>
      <c r="G632" s="6">
        <v>400</v>
      </c>
      <c r="H632" s="6">
        <v>95.4</v>
      </c>
      <c r="U632" s="8"/>
      <c r="V632" s="8"/>
      <c r="Z632" s="8"/>
      <c r="AA632" s="8"/>
    </row>
    <row r="633" spans="1:27">
      <c r="A633" s="6">
        <v>399</v>
      </c>
      <c r="B633" s="6">
        <v>80.5</v>
      </c>
      <c r="C633" s="6">
        <v>399</v>
      </c>
      <c r="D633" s="6">
        <v>72.75</v>
      </c>
      <c r="E633" s="6">
        <v>399</v>
      </c>
      <c r="F633" s="6">
        <v>87.6</v>
      </c>
      <c r="G633" s="6">
        <v>399</v>
      </c>
      <c r="H633" s="6">
        <v>91.8</v>
      </c>
      <c r="U633" s="8"/>
      <c r="V633" s="8"/>
      <c r="Z633" s="8"/>
      <c r="AA633" s="8"/>
    </row>
    <row r="634" spans="1:27">
      <c r="A634" s="6">
        <v>398</v>
      </c>
      <c r="B634" s="6">
        <v>78</v>
      </c>
      <c r="C634" s="6">
        <v>398</v>
      </c>
      <c r="D634" s="6">
        <v>76.75</v>
      </c>
      <c r="E634" s="6">
        <v>398</v>
      </c>
      <c r="F634" s="6">
        <v>92.4</v>
      </c>
      <c r="G634" s="6">
        <v>398</v>
      </c>
      <c r="H634" s="6">
        <v>93.2</v>
      </c>
      <c r="U634" s="8"/>
      <c r="V634" s="8"/>
      <c r="Z634" s="8"/>
      <c r="AA634" s="8"/>
    </row>
    <row r="635" spans="1:27">
      <c r="A635" s="6">
        <v>397</v>
      </c>
      <c r="B635" s="6">
        <v>76.25</v>
      </c>
      <c r="C635" s="6">
        <v>397</v>
      </c>
      <c r="D635" s="6">
        <v>81.25</v>
      </c>
      <c r="E635" s="6">
        <v>397</v>
      </c>
      <c r="F635" s="6">
        <v>97.6</v>
      </c>
      <c r="G635" s="6">
        <v>397</v>
      </c>
      <c r="H635" s="6">
        <v>94.2</v>
      </c>
      <c r="U635" s="8"/>
      <c r="V635" s="8"/>
      <c r="Z635" s="8"/>
      <c r="AA635" s="8"/>
    </row>
    <row r="636" spans="1:27">
      <c r="A636" s="6">
        <v>396</v>
      </c>
      <c r="B636" s="6">
        <v>78</v>
      </c>
      <c r="C636" s="6">
        <v>396</v>
      </c>
      <c r="D636" s="6">
        <v>84.25</v>
      </c>
      <c r="E636" s="6">
        <v>396</v>
      </c>
      <c r="F636" s="6">
        <v>103.4</v>
      </c>
      <c r="G636" s="6">
        <v>396</v>
      </c>
      <c r="H636" s="6">
        <v>92.6</v>
      </c>
      <c r="U636" s="8"/>
      <c r="V636" s="8"/>
      <c r="Z636" s="8"/>
      <c r="AA636" s="8"/>
    </row>
    <row r="637" spans="1:27">
      <c r="A637" s="6">
        <v>395</v>
      </c>
      <c r="B637" s="6">
        <v>79.75</v>
      </c>
      <c r="C637" s="6">
        <v>395</v>
      </c>
      <c r="D637" s="6">
        <v>80.5</v>
      </c>
      <c r="E637" s="6">
        <v>395</v>
      </c>
      <c r="F637" s="6">
        <v>106.6</v>
      </c>
      <c r="G637" s="6">
        <v>395</v>
      </c>
      <c r="H637" s="6">
        <v>92</v>
      </c>
      <c r="U637" s="8"/>
      <c r="V637" s="8"/>
      <c r="Z637" s="8"/>
      <c r="AA637" s="8"/>
    </row>
    <row r="638" spans="1:27">
      <c r="A638" s="6">
        <v>394</v>
      </c>
      <c r="B638" s="6">
        <v>83.5</v>
      </c>
      <c r="C638" s="6">
        <v>394</v>
      </c>
      <c r="D638" s="6">
        <v>77.75</v>
      </c>
      <c r="E638" s="6">
        <v>394</v>
      </c>
      <c r="F638" s="6">
        <v>104.4</v>
      </c>
      <c r="G638" s="6">
        <v>394</v>
      </c>
      <c r="H638" s="6">
        <v>94.4</v>
      </c>
      <c r="U638" s="8"/>
      <c r="V638" s="8"/>
      <c r="Z638" s="8"/>
      <c r="AA638" s="8"/>
    </row>
    <row r="639" spans="1:27">
      <c r="A639" s="6">
        <v>393</v>
      </c>
      <c r="B639" s="6">
        <v>83.25</v>
      </c>
      <c r="C639" s="6">
        <v>393</v>
      </c>
      <c r="D639" s="6">
        <v>78</v>
      </c>
      <c r="E639" s="6">
        <v>393</v>
      </c>
      <c r="F639" s="6">
        <v>106.2</v>
      </c>
      <c r="G639" s="6">
        <v>393</v>
      </c>
      <c r="H639" s="6">
        <v>96.8</v>
      </c>
      <c r="U639" s="8"/>
      <c r="V639" s="8"/>
      <c r="Z639" s="8"/>
      <c r="AA639" s="8"/>
    </row>
    <row r="640" spans="1:27">
      <c r="A640" s="6">
        <v>392</v>
      </c>
      <c r="B640" s="6">
        <v>77</v>
      </c>
      <c r="C640" s="6">
        <v>392</v>
      </c>
      <c r="D640" s="6">
        <v>74.25</v>
      </c>
      <c r="E640" s="6">
        <v>392</v>
      </c>
      <c r="F640" s="6">
        <v>105</v>
      </c>
      <c r="G640" s="6">
        <v>392</v>
      </c>
      <c r="H640" s="6">
        <v>97.8</v>
      </c>
      <c r="U640" s="8"/>
      <c r="V640" s="8"/>
      <c r="Z640" s="8"/>
      <c r="AA640" s="8"/>
    </row>
    <row r="641" spans="1:27">
      <c r="A641" s="6">
        <v>391</v>
      </c>
      <c r="B641" s="6">
        <v>75</v>
      </c>
      <c r="C641" s="6">
        <v>391</v>
      </c>
      <c r="D641" s="6">
        <v>79.75</v>
      </c>
      <c r="E641" s="6">
        <v>391</v>
      </c>
      <c r="F641" s="6">
        <v>102</v>
      </c>
      <c r="G641" s="6">
        <v>391</v>
      </c>
      <c r="H641" s="6">
        <v>103.6</v>
      </c>
      <c r="U641" s="8"/>
      <c r="V641" s="8"/>
      <c r="Z641" s="8"/>
      <c r="AA641" s="8"/>
    </row>
    <row r="642" spans="1:27">
      <c r="A642" s="6">
        <v>390</v>
      </c>
      <c r="B642" s="6">
        <v>74.75</v>
      </c>
      <c r="C642" s="6">
        <v>390</v>
      </c>
      <c r="D642" s="6">
        <v>82</v>
      </c>
      <c r="E642" s="6">
        <v>390</v>
      </c>
      <c r="F642" s="6">
        <v>99.2</v>
      </c>
      <c r="G642" s="6">
        <v>390</v>
      </c>
      <c r="H642" s="6">
        <v>106</v>
      </c>
      <c r="U642" s="8"/>
      <c r="V642" s="8"/>
      <c r="Z642" s="8"/>
      <c r="AA642" s="8"/>
    </row>
    <row r="643" spans="1:27">
      <c r="A643" s="6">
        <v>389</v>
      </c>
      <c r="B643" s="6">
        <v>75.75</v>
      </c>
      <c r="C643" s="6">
        <v>389</v>
      </c>
      <c r="D643" s="6">
        <v>81.75</v>
      </c>
      <c r="E643" s="6">
        <v>389</v>
      </c>
      <c r="F643" s="6">
        <v>97</v>
      </c>
      <c r="G643" s="6">
        <v>389</v>
      </c>
      <c r="H643" s="6">
        <v>105.2</v>
      </c>
      <c r="U643" s="8"/>
      <c r="V643" s="8"/>
      <c r="Z643" s="8"/>
      <c r="AA643" s="8"/>
    </row>
    <row r="644" spans="1:27">
      <c r="A644" s="6">
        <v>388</v>
      </c>
      <c r="B644" s="6">
        <v>81</v>
      </c>
      <c r="C644" s="6">
        <v>388</v>
      </c>
      <c r="D644" s="6">
        <v>85</v>
      </c>
      <c r="E644" s="6">
        <v>388</v>
      </c>
      <c r="F644" s="6">
        <v>95.8</v>
      </c>
      <c r="G644" s="6">
        <v>388</v>
      </c>
      <c r="H644" s="6">
        <v>103.8</v>
      </c>
      <c r="U644" s="8"/>
      <c r="V644" s="8"/>
      <c r="Z644" s="8"/>
      <c r="AA644" s="8"/>
    </row>
    <row r="645" spans="1:27">
      <c r="A645" s="6">
        <v>387</v>
      </c>
      <c r="B645" s="6">
        <v>82.75</v>
      </c>
      <c r="C645" s="6">
        <v>387</v>
      </c>
      <c r="D645" s="6">
        <v>81</v>
      </c>
      <c r="E645" s="6">
        <v>387</v>
      </c>
      <c r="F645" s="6">
        <v>97.6</v>
      </c>
      <c r="G645" s="6">
        <v>387</v>
      </c>
      <c r="H645" s="6">
        <v>103.4</v>
      </c>
      <c r="U645" s="8"/>
      <c r="V645" s="8"/>
      <c r="Z645" s="8"/>
      <c r="AA645" s="8"/>
    </row>
    <row r="646" spans="1:27">
      <c r="A646" s="6">
        <v>386</v>
      </c>
      <c r="B646" s="6">
        <v>85.25</v>
      </c>
      <c r="C646" s="6">
        <v>386</v>
      </c>
      <c r="D646" s="6">
        <v>82</v>
      </c>
      <c r="E646" s="6">
        <v>386</v>
      </c>
      <c r="F646" s="6">
        <v>98.2</v>
      </c>
      <c r="G646" s="6">
        <v>386</v>
      </c>
      <c r="H646" s="6">
        <v>105</v>
      </c>
      <c r="U646" s="8"/>
      <c r="V646" s="8"/>
      <c r="Z646" s="8"/>
      <c r="AA646" s="8"/>
    </row>
    <row r="647" spans="1:27">
      <c r="A647" s="6">
        <v>385</v>
      </c>
      <c r="B647" s="6">
        <v>85.75</v>
      </c>
      <c r="C647" s="6">
        <v>385</v>
      </c>
      <c r="D647" s="6">
        <v>84.25</v>
      </c>
      <c r="E647" s="6">
        <v>385</v>
      </c>
      <c r="F647" s="6">
        <v>103</v>
      </c>
      <c r="G647" s="6">
        <v>385</v>
      </c>
      <c r="H647" s="6">
        <v>104.4</v>
      </c>
      <c r="U647" s="8"/>
      <c r="V647" s="8"/>
      <c r="Z647" s="8"/>
      <c r="AA647" s="8"/>
    </row>
    <row r="648" spans="1:27">
      <c r="A648" s="6">
        <v>384</v>
      </c>
      <c r="B648" s="6">
        <v>88.25</v>
      </c>
      <c r="C648" s="6">
        <v>384</v>
      </c>
      <c r="D648" s="6">
        <v>84</v>
      </c>
      <c r="E648" s="6">
        <v>384</v>
      </c>
      <c r="F648" s="6">
        <v>103.8</v>
      </c>
      <c r="G648" s="6">
        <v>384</v>
      </c>
      <c r="H648" s="6">
        <v>105.2</v>
      </c>
      <c r="U648" s="8"/>
      <c r="V648" s="8"/>
      <c r="Z648" s="8"/>
      <c r="AA648" s="8"/>
    </row>
    <row r="649" spans="1:27">
      <c r="A649" s="6">
        <v>383</v>
      </c>
      <c r="B649" s="6">
        <v>85.25</v>
      </c>
      <c r="C649" s="6">
        <v>383</v>
      </c>
      <c r="D649" s="6">
        <v>82.5</v>
      </c>
      <c r="E649" s="6">
        <v>383</v>
      </c>
      <c r="F649" s="6">
        <v>105.6</v>
      </c>
      <c r="G649" s="6">
        <v>383</v>
      </c>
      <c r="H649" s="6">
        <v>104</v>
      </c>
      <c r="U649" s="8"/>
      <c r="V649" s="8"/>
      <c r="Z649" s="8"/>
      <c r="AA649" s="8"/>
    </row>
    <row r="650" spans="1:27">
      <c r="A650" s="6">
        <v>382</v>
      </c>
      <c r="B650" s="6">
        <v>82.25</v>
      </c>
      <c r="C650" s="6">
        <v>382</v>
      </c>
      <c r="D650" s="6">
        <v>78.75</v>
      </c>
      <c r="E650" s="6">
        <v>382</v>
      </c>
      <c r="F650" s="6">
        <v>105.4</v>
      </c>
      <c r="G650" s="6">
        <v>382</v>
      </c>
      <c r="H650" s="6">
        <v>101.8</v>
      </c>
      <c r="U650" s="8"/>
      <c r="V650" s="8"/>
      <c r="Z650" s="8"/>
      <c r="AA650" s="8"/>
    </row>
    <row r="651" spans="1:27">
      <c r="A651" s="6">
        <v>381</v>
      </c>
      <c r="B651" s="6">
        <v>85</v>
      </c>
      <c r="C651" s="6">
        <v>381</v>
      </c>
      <c r="D651" s="6">
        <v>75.75</v>
      </c>
      <c r="E651" s="6">
        <v>381</v>
      </c>
      <c r="F651" s="6">
        <v>101.8</v>
      </c>
      <c r="G651" s="6">
        <v>381</v>
      </c>
      <c r="H651" s="6">
        <v>96</v>
      </c>
      <c r="U651" s="8"/>
      <c r="V651" s="8"/>
      <c r="Z651" s="8"/>
      <c r="AA651" s="8"/>
    </row>
    <row r="652" spans="1:27">
      <c r="A652" s="6">
        <v>380</v>
      </c>
      <c r="B652" s="6">
        <v>82.25</v>
      </c>
      <c r="C652" s="6">
        <v>380</v>
      </c>
      <c r="D652" s="6">
        <v>74.75</v>
      </c>
      <c r="E652" s="6">
        <v>380</v>
      </c>
      <c r="F652" s="6">
        <v>97.8</v>
      </c>
      <c r="G652" s="6">
        <v>380</v>
      </c>
      <c r="H652" s="6">
        <v>98.8</v>
      </c>
      <c r="U652" s="8"/>
      <c r="V652" s="8"/>
      <c r="Z652" s="8"/>
      <c r="AA652" s="8"/>
    </row>
    <row r="653" spans="1:27">
      <c r="A653" s="6">
        <v>379</v>
      </c>
      <c r="B653" s="6">
        <v>82.75</v>
      </c>
      <c r="C653" s="6">
        <v>379</v>
      </c>
      <c r="D653" s="6">
        <v>76.75</v>
      </c>
      <c r="E653" s="6">
        <v>379</v>
      </c>
      <c r="F653" s="6">
        <v>99.8</v>
      </c>
      <c r="G653" s="6">
        <v>379</v>
      </c>
      <c r="H653" s="6">
        <v>99.6</v>
      </c>
      <c r="U653" s="8"/>
      <c r="V653" s="8"/>
      <c r="Z653" s="8"/>
      <c r="AA653" s="8"/>
    </row>
    <row r="654" spans="1:27">
      <c r="A654" s="6">
        <v>378</v>
      </c>
      <c r="B654" s="6">
        <v>86.5</v>
      </c>
      <c r="C654" s="6">
        <v>378</v>
      </c>
      <c r="D654" s="6">
        <v>77.5</v>
      </c>
      <c r="E654" s="6">
        <v>378</v>
      </c>
      <c r="F654" s="6">
        <v>97</v>
      </c>
      <c r="G654" s="6">
        <v>378</v>
      </c>
      <c r="H654" s="6">
        <v>102</v>
      </c>
      <c r="U654" s="8"/>
      <c r="V654" s="8"/>
      <c r="Z654" s="8"/>
      <c r="AA654" s="8"/>
    </row>
    <row r="655" spans="1:27">
      <c r="A655" s="6">
        <v>377</v>
      </c>
      <c r="B655" s="6">
        <v>84</v>
      </c>
      <c r="C655" s="6">
        <v>377</v>
      </c>
      <c r="D655" s="6">
        <v>75.25</v>
      </c>
      <c r="E655" s="6">
        <v>377</v>
      </c>
      <c r="F655" s="6">
        <v>95.6</v>
      </c>
      <c r="G655" s="6">
        <v>377</v>
      </c>
      <c r="H655" s="6">
        <v>108.4</v>
      </c>
      <c r="U655" s="8"/>
      <c r="V655" s="8"/>
      <c r="Z655" s="8"/>
      <c r="AA655" s="8"/>
    </row>
    <row r="656" spans="1:27">
      <c r="A656" s="6">
        <v>376</v>
      </c>
      <c r="B656" s="6">
        <v>84.5</v>
      </c>
      <c r="C656" s="6">
        <v>376</v>
      </c>
      <c r="D656" s="6">
        <v>73</v>
      </c>
      <c r="E656" s="6">
        <v>376</v>
      </c>
      <c r="F656" s="6">
        <v>101.8</v>
      </c>
      <c r="G656" s="6">
        <v>376</v>
      </c>
      <c r="H656" s="6">
        <v>114.6</v>
      </c>
      <c r="U656" s="8"/>
      <c r="V656" s="8"/>
      <c r="Z656" s="8"/>
      <c r="AA656" s="8"/>
    </row>
    <row r="657" spans="1:27">
      <c r="A657" s="6">
        <v>375</v>
      </c>
      <c r="B657" s="6">
        <v>85.5</v>
      </c>
      <c r="C657" s="6">
        <v>375</v>
      </c>
      <c r="D657" s="6">
        <v>72.5</v>
      </c>
      <c r="E657" s="6">
        <v>375</v>
      </c>
      <c r="F657" s="6">
        <v>102.2</v>
      </c>
      <c r="G657" s="6">
        <v>375</v>
      </c>
      <c r="H657" s="6">
        <v>112.6</v>
      </c>
      <c r="U657" s="8"/>
      <c r="V657" s="8"/>
      <c r="Z657" s="8"/>
      <c r="AA657" s="8"/>
    </row>
    <row r="658" spans="1:27">
      <c r="A658" s="6">
        <v>374</v>
      </c>
      <c r="B658" s="6">
        <v>82.25</v>
      </c>
      <c r="C658" s="6">
        <v>374</v>
      </c>
      <c r="D658" s="6">
        <v>75</v>
      </c>
      <c r="E658" s="6">
        <v>374</v>
      </c>
      <c r="F658" s="6">
        <v>97.2</v>
      </c>
      <c r="G658" s="6">
        <v>374</v>
      </c>
      <c r="H658" s="6">
        <v>110.8</v>
      </c>
      <c r="U658" s="8"/>
      <c r="V658" s="8"/>
      <c r="Z658" s="8"/>
      <c r="AA658" s="8"/>
    </row>
    <row r="659" spans="1:27">
      <c r="A659" s="6">
        <v>373</v>
      </c>
      <c r="B659" s="6">
        <v>81.75</v>
      </c>
      <c r="C659" s="6">
        <v>373</v>
      </c>
      <c r="D659" s="6">
        <v>78.75</v>
      </c>
      <c r="E659" s="6">
        <v>373</v>
      </c>
      <c r="F659" s="6">
        <v>97.4</v>
      </c>
      <c r="G659" s="6">
        <v>373</v>
      </c>
      <c r="H659" s="6">
        <v>109</v>
      </c>
      <c r="U659" s="8"/>
      <c r="V659" s="8"/>
      <c r="Z659" s="8"/>
      <c r="AA659" s="8"/>
    </row>
    <row r="660" spans="1:27">
      <c r="A660" s="6">
        <v>372</v>
      </c>
      <c r="B660" s="6">
        <v>80.75</v>
      </c>
      <c r="C660" s="6">
        <v>372</v>
      </c>
      <c r="D660" s="6">
        <v>84.75</v>
      </c>
      <c r="E660" s="6">
        <v>372</v>
      </c>
      <c r="F660" s="6">
        <v>96.8</v>
      </c>
      <c r="G660" s="6">
        <v>372</v>
      </c>
      <c r="H660" s="6">
        <v>106.2</v>
      </c>
      <c r="U660" s="8"/>
      <c r="V660" s="8"/>
      <c r="Z660" s="8"/>
      <c r="AA660" s="8"/>
    </row>
    <row r="661" spans="1:27">
      <c r="A661" s="6">
        <v>371</v>
      </c>
      <c r="B661" s="6">
        <v>79.5</v>
      </c>
      <c r="C661" s="6">
        <v>371</v>
      </c>
      <c r="D661" s="6">
        <v>87.5</v>
      </c>
      <c r="E661" s="6">
        <v>371</v>
      </c>
      <c r="F661" s="6">
        <v>97.4</v>
      </c>
      <c r="G661" s="6">
        <v>371</v>
      </c>
      <c r="H661" s="6">
        <v>100.6</v>
      </c>
      <c r="U661" s="8"/>
      <c r="V661" s="8"/>
      <c r="Z661" s="8"/>
      <c r="AA661" s="8"/>
    </row>
    <row r="662" spans="1:27">
      <c r="A662" s="6">
        <v>370</v>
      </c>
      <c r="B662" s="6">
        <v>87</v>
      </c>
      <c r="C662" s="6">
        <v>370</v>
      </c>
      <c r="D662" s="6">
        <v>88.25</v>
      </c>
      <c r="E662" s="6">
        <v>370</v>
      </c>
      <c r="F662" s="6">
        <v>95.8</v>
      </c>
      <c r="G662" s="6">
        <v>370</v>
      </c>
      <c r="H662" s="6">
        <v>100.4</v>
      </c>
      <c r="U662" s="8"/>
      <c r="V662" s="8"/>
      <c r="Z662" s="8"/>
      <c r="AA662" s="8"/>
    </row>
    <row r="663" spans="1:27">
      <c r="A663" s="6">
        <v>369</v>
      </c>
      <c r="B663" s="6">
        <v>92.25</v>
      </c>
      <c r="C663" s="6">
        <v>369</v>
      </c>
      <c r="D663" s="6">
        <v>88</v>
      </c>
      <c r="E663" s="6">
        <v>369</v>
      </c>
      <c r="F663" s="6">
        <v>102.6</v>
      </c>
      <c r="G663" s="6">
        <v>369</v>
      </c>
      <c r="H663" s="6">
        <v>104.4</v>
      </c>
      <c r="U663" s="8"/>
      <c r="V663" s="8"/>
      <c r="Z663" s="8"/>
      <c r="AA663" s="8"/>
    </row>
    <row r="664" spans="1:27">
      <c r="A664" s="6">
        <v>368</v>
      </c>
      <c r="B664" s="6">
        <v>92</v>
      </c>
      <c r="C664" s="6">
        <v>368</v>
      </c>
      <c r="D664" s="6">
        <v>86.25</v>
      </c>
      <c r="E664" s="6">
        <v>368</v>
      </c>
      <c r="F664" s="6">
        <v>105.4</v>
      </c>
      <c r="G664" s="6">
        <v>368</v>
      </c>
      <c r="H664" s="6">
        <v>107.2</v>
      </c>
      <c r="U664" s="8"/>
      <c r="V664" s="8"/>
      <c r="Z664" s="8"/>
      <c r="AA664" s="8"/>
    </row>
    <row r="665" spans="1:27">
      <c r="A665" s="6">
        <v>367</v>
      </c>
      <c r="B665" s="6">
        <v>100.25</v>
      </c>
      <c r="C665" s="6">
        <v>367</v>
      </c>
      <c r="D665" s="6">
        <v>85</v>
      </c>
      <c r="E665" s="6">
        <v>367</v>
      </c>
      <c r="F665" s="6">
        <v>105</v>
      </c>
      <c r="G665" s="6">
        <v>367</v>
      </c>
      <c r="H665" s="6">
        <v>108</v>
      </c>
      <c r="U665" s="8"/>
      <c r="V665" s="8"/>
      <c r="Z665" s="8"/>
      <c r="AA665" s="8"/>
    </row>
    <row r="666" spans="1:27">
      <c r="A666" s="6">
        <v>366</v>
      </c>
      <c r="B666" s="6">
        <v>96.5</v>
      </c>
      <c r="C666" s="6">
        <v>366</v>
      </c>
      <c r="D666" s="6">
        <v>80.25</v>
      </c>
      <c r="E666" s="6">
        <v>366</v>
      </c>
      <c r="F666" s="6">
        <v>105.2</v>
      </c>
      <c r="G666" s="6">
        <v>366</v>
      </c>
      <c r="H666" s="6">
        <v>109.8</v>
      </c>
      <c r="U666" s="8"/>
      <c r="V666" s="8"/>
      <c r="Z666" s="8"/>
      <c r="AA666" s="8"/>
    </row>
    <row r="667" spans="1:27">
      <c r="A667" s="6">
        <v>365</v>
      </c>
      <c r="B667" s="6">
        <v>94.5</v>
      </c>
      <c r="C667" s="6">
        <v>365</v>
      </c>
      <c r="D667" s="6">
        <v>76</v>
      </c>
      <c r="E667" s="6">
        <v>365</v>
      </c>
      <c r="F667" s="6">
        <v>110.6</v>
      </c>
      <c r="G667" s="6">
        <v>365</v>
      </c>
      <c r="H667" s="6">
        <v>107.6</v>
      </c>
      <c r="U667" s="8"/>
      <c r="V667" s="8"/>
      <c r="Z667" s="8"/>
      <c r="AA667" s="8"/>
    </row>
    <row r="668" spans="1:27">
      <c r="A668" s="6">
        <v>364</v>
      </c>
      <c r="B668" s="6">
        <v>93.5</v>
      </c>
      <c r="C668" s="6">
        <v>364</v>
      </c>
      <c r="D668" s="6">
        <v>74.5</v>
      </c>
      <c r="E668" s="6">
        <v>364</v>
      </c>
      <c r="F668" s="6">
        <v>114</v>
      </c>
      <c r="G668" s="6">
        <v>364</v>
      </c>
      <c r="H668" s="6">
        <v>106.6</v>
      </c>
      <c r="U668" s="8"/>
      <c r="V668" s="8"/>
      <c r="Z668" s="8"/>
      <c r="AA668" s="8"/>
    </row>
    <row r="669" spans="1:27">
      <c r="A669" s="6">
        <v>363</v>
      </c>
      <c r="B669" s="6">
        <v>89.25</v>
      </c>
      <c r="C669" s="6">
        <v>363</v>
      </c>
      <c r="D669" s="6">
        <v>69</v>
      </c>
      <c r="E669" s="6">
        <v>363</v>
      </c>
      <c r="F669" s="6">
        <v>112.2</v>
      </c>
      <c r="G669" s="6">
        <v>363</v>
      </c>
      <c r="H669" s="6">
        <v>107.6</v>
      </c>
      <c r="U669" s="8"/>
      <c r="V669" s="8"/>
      <c r="Z669" s="8"/>
      <c r="AA669" s="8"/>
    </row>
    <row r="670" spans="1:27">
      <c r="A670" s="6">
        <v>362</v>
      </c>
      <c r="B670" s="6">
        <v>90.5</v>
      </c>
      <c r="C670" s="6">
        <v>362</v>
      </c>
      <c r="D670" s="6">
        <v>73.25</v>
      </c>
      <c r="E670" s="6">
        <v>362</v>
      </c>
      <c r="F670" s="6">
        <v>119.4</v>
      </c>
      <c r="G670" s="6">
        <v>362</v>
      </c>
      <c r="H670" s="6">
        <v>108.4</v>
      </c>
      <c r="U670" s="8"/>
      <c r="V670" s="8"/>
      <c r="Z670" s="8"/>
      <c r="AA670" s="8"/>
    </row>
    <row r="671" spans="1:27">
      <c r="A671" s="6">
        <v>361</v>
      </c>
      <c r="B671" s="6">
        <v>89</v>
      </c>
      <c r="C671" s="6">
        <v>361</v>
      </c>
      <c r="D671" s="6">
        <v>78.75</v>
      </c>
      <c r="E671" s="6">
        <v>361</v>
      </c>
      <c r="F671" s="6">
        <v>118.4</v>
      </c>
      <c r="G671" s="6">
        <v>361</v>
      </c>
      <c r="H671" s="6">
        <v>112.4</v>
      </c>
      <c r="U671" s="8"/>
      <c r="V671" s="8"/>
      <c r="Z671" s="8"/>
      <c r="AA671" s="8"/>
    </row>
    <row r="672" spans="1:27">
      <c r="A672" s="6">
        <v>360</v>
      </c>
      <c r="B672" s="6">
        <v>86.25</v>
      </c>
      <c r="C672" s="6">
        <v>360</v>
      </c>
      <c r="D672" s="6">
        <v>79.75</v>
      </c>
      <c r="E672" s="6">
        <v>360</v>
      </c>
      <c r="F672" s="6">
        <v>114.2</v>
      </c>
      <c r="G672" s="6">
        <v>360</v>
      </c>
      <c r="H672" s="6">
        <v>112</v>
      </c>
      <c r="U672" s="8"/>
      <c r="V672" s="8"/>
      <c r="Z672" s="8"/>
      <c r="AA672" s="8"/>
    </row>
    <row r="673" spans="1:27">
      <c r="A673" s="6">
        <v>359</v>
      </c>
      <c r="B673" s="6">
        <v>85.25</v>
      </c>
      <c r="C673" s="6">
        <v>359</v>
      </c>
      <c r="D673" s="6">
        <v>80.75</v>
      </c>
      <c r="E673" s="6">
        <v>359</v>
      </c>
      <c r="F673" s="6">
        <v>107.2</v>
      </c>
      <c r="G673" s="6">
        <v>359</v>
      </c>
      <c r="H673" s="6">
        <v>112</v>
      </c>
      <c r="U673" s="8"/>
      <c r="V673" s="8"/>
      <c r="Z673" s="8"/>
      <c r="AA673" s="8"/>
    </row>
    <row r="674" spans="1:27">
      <c r="A674" s="6">
        <v>358</v>
      </c>
      <c r="B674" s="6">
        <v>85</v>
      </c>
      <c r="C674" s="6">
        <v>358</v>
      </c>
      <c r="D674" s="6">
        <v>77</v>
      </c>
      <c r="E674" s="6">
        <v>358</v>
      </c>
      <c r="F674" s="6">
        <v>109.4</v>
      </c>
      <c r="G674" s="6">
        <v>358</v>
      </c>
      <c r="H674" s="6">
        <v>111.8</v>
      </c>
      <c r="U674" s="8"/>
      <c r="V674" s="8"/>
      <c r="Z674" s="8"/>
      <c r="AA674" s="8"/>
    </row>
    <row r="675" spans="1:27">
      <c r="A675" s="6">
        <v>357</v>
      </c>
      <c r="B675" s="6">
        <v>82.25</v>
      </c>
      <c r="C675" s="6">
        <v>357</v>
      </c>
      <c r="D675" s="6">
        <v>75.75</v>
      </c>
      <c r="E675" s="6">
        <v>357</v>
      </c>
      <c r="F675" s="6">
        <v>108</v>
      </c>
      <c r="G675" s="6">
        <v>357</v>
      </c>
      <c r="H675" s="6">
        <v>113.4</v>
      </c>
      <c r="U675" s="8"/>
      <c r="V675" s="8"/>
      <c r="Z675" s="8"/>
      <c r="AA675" s="8"/>
    </row>
    <row r="676" spans="1:27">
      <c r="A676" s="6">
        <v>356</v>
      </c>
      <c r="B676" s="6">
        <v>86.75</v>
      </c>
      <c r="C676" s="6">
        <v>356</v>
      </c>
      <c r="D676" s="6">
        <v>73.75</v>
      </c>
      <c r="E676" s="6">
        <v>356</v>
      </c>
      <c r="F676" s="6">
        <v>107</v>
      </c>
      <c r="G676" s="6">
        <v>356</v>
      </c>
      <c r="H676" s="6">
        <v>112.6</v>
      </c>
      <c r="U676" s="8"/>
      <c r="V676" s="8"/>
      <c r="Z676" s="8"/>
      <c r="AA676" s="8"/>
    </row>
    <row r="677" spans="1:27">
      <c r="A677" s="6">
        <v>355</v>
      </c>
      <c r="B677" s="6">
        <v>96</v>
      </c>
      <c r="C677" s="6">
        <v>355</v>
      </c>
      <c r="D677" s="6">
        <v>80.5</v>
      </c>
      <c r="E677" s="6">
        <v>355</v>
      </c>
      <c r="F677" s="6">
        <v>108.6</v>
      </c>
      <c r="G677" s="6">
        <v>355</v>
      </c>
      <c r="H677" s="6">
        <v>115</v>
      </c>
      <c r="U677" s="8"/>
      <c r="V677" s="8"/>
      <c r="Z677" s="8"/>
      <c r="AA677" s="8"/>
    </row>
    <row r="678" spans="1:27">
      <c r="A678" s="6">
        <v>354</v>
      </c>
      <c r="B678" s="6">
        <v>95.5</v>
      </c>
      <c r="C678" s="6">
        <v>354</v>
      </c>
      <c r="D678" s="6">
        <v>82</v>
      </c>
      <c r="E678" s="6">
        <v>354</v>
      </c>
      <c r="F678" s="6">
        <v>112.2</v>
      </c>
      <c r="G678" s="6">
        <v>354</v>
      </c>
      <c r="H678" s="6">
        <v>115</v>
      </c>
      <c r="U678" s="8"/>
      <c r="V678" s="8"/>
      <c r="Z678" s="8"/>
      <c r="AA678" s="8"/>
    </row>
    <row r="679" spans="1:27">
      <c r="A679" s="6">
        <v>353</v>
      </c>
      <c r="B679" s="6">
        <v>101</v>
      </c>
      <c r="C679" s="6">
        <v>353</v>
      </c>
      <c r="D679" s="6">
        <v>80.75</v>
      </c>
      <c r="E679" s="6">
        <v>353</v>
      </c>
      <c r="F679" s="6">
        <v>112.4</v>
      </c>
      <c r="G679" s="6">
        <v>353</v>
      </c>
      <c r="H679" s="6">
        <v>113.2</v>
      </c>
      <c r="U679" s="8"/>
      <c r="V679" s="8"/>
      <c r="Z679" s="8"/>
      <c r="AA679" s="8"/>
    </row>
    <row r="680" spans="1:27">
      <c r="A680" s="6">
        <v>352</v>
      </c>
      <c r="B680" s="6">
        <v>104</v>
      </c>
      <c r="C680" s="6">
        <v>352</v>
      </c>
      <c r="D680" s="6">
        <v>81</v>
      </c>
      <c r="E680" s="6">
        <v>352</v>
      </c>
      <c r="F680" s="6">
        <v>105.2</v>
      </c>
      <c r="G680" s="6">
        <v>352</v>
      </c>
      <c r="H680" s="6">
        <v>109.6</v>
      </c>
      <c r="U680" s="8"/>
      <c r="V680" s="8"/>
      <c r="Z680" s="8"/>
      <c r="AA680" s="8"/>
    </row>
    <row r="681" spans="1:27">
      <c r="A681" s="6">
        <v>351</v>
      </c>
      <c r="B681" s="6">
        <v>91.75</v>
      </c>
      <c r="C681" s="6">
        <v>351</v>
      </c>
      <c r="D681" s="6">
        <v>80.25</v>
      </c>
      <c r="E681" s="6">
        <v>351</v>
      </c>
      <c r="F681" s="6">
        <v>106.8</v>
      </c>
      <c r="G681" s="6">
        <v>351</v>
      </c>
      <c r="H681" s="6">
        <v>106.4</v>
      </c>
      <c r="U681" s="8"/>
      <c r="V681" s="8"/>
      <c r="Z681" s="8"/>
      <c r="AA681" s="8"/>
    </row>
    <row r="682" spans="1:27">
      <c r="A682" s="6">
        <v>350</v>
      </c>
      <c r="B682" s="6">
        <v>92.5</v>
      </c>
      <c r="C682" s="6">
        <v>350</v>
      </c>
      <c r="D682" s="6">
        <v>83</v>
      </c>
      <c r="E682" s="6">
        <v>350</v>
      </c>
      <c r="F682" s="6">
        <v>106.2</v>
      </c>
      <c r="G682" s="6">
        <v>350</v>
      </c>
      <c r="H682" s="6">
        <v>108.4</v>
      </c>
      <c r="U682" s="8"/>
      <c r="V682" s="8"/>
      <c r="Z682" s="8"/>
      <c r="AA682" s="8"/>
    </row>
    <row r="683" spans="1:27">
      <c r="A683" s="6">
        <v>349</v>
      </c>
      <c r="B683" s="6">
        <v>86.25</v>
      </c>
      <c r="C683" s="6">
        <v>349</v>
      </c>
      <c r="D683" s="6">
        <v>85.75</v>
      </c>
      <c r="E683" s="6">
        <v>349</v>
      </c>
      <c r="F683" s="6">
        <v>105.2</v>
      </c>
      <c r="G683" s="6">
        <v>349</v>
      </c>
      <c r="H683" s="6">
        <v>109</v>
      </c>
      <c r="U683" s="8"/>
      <c r="V683" s="8"/>
      <c r="Z683" s="8"/>
      <c r="AA683" s="8"/>
    </row>
    <row r="684" spans="1:27">
      <c r="A684" s="6">
        <v>348</v>
      </c>
      <c r="B684" s="6">
        <v>84.25</v>
      </c>
      <c r="C684" s="6">
        <v>348</v>
      </c>
      <c r="D684" s="6">
        <v>87.25</v>
      </c>
      <c r="E684" s="6">
        <v>348</v>
      </c>
      <c r="F684" s="6">
        <v>99.8</v>
      </c>
      <c r="G684" s="6">
        <v>348</v>
      </c>
      <c r="H684" s="6">
        <v>107.8</v>
      </c>
      <c r="U684" s="8"/>
      <c r="V684" s="8"/>
      <c r="Z684" s="8"/>
      <c r="AA684" s="8"/>
    </row>
    <row r="685" spans="1:27">
      <c r="A685" s="6">
        <v>347</v>
      </c>
      <c r="B685" s="6">
        <v>88.25</v>
      </c>
      <c r="C685" s="6">
        <v>347</v>
      </c>
      <c r="D685" s="6">
        <v>83</v>
      </c>
      <c r="E685" s="6">
        <v>347</v>
      </c>
      <c r="F685" s="6">
        <v>102.6</v>
      </c>
      <c r="G685" s="6">
        <v>347</v>
      </c>
      <c r="H685" s="6">
        <v>106.8</v>
      </c>
      <c r="U685" s="8"/>
      <c r="V685" s="8"/>
      <c r="Z685" s="8"/>
      <c r="AA685" s="8"/>
    </row>
    <row r="686" spans="1:27">
      <c r="A686" s="6">
        <v>346</v>
      </c>
      <c r="B686" s="6">
        <v>83</v>
      </c>
      <c r="C686" s="6">
        <v>346</v>
      </c>
      <c r="D686" s="6">
        <v>80</v>
      </c>
      <c r="E686" s="6">
        <v>346</v>
      </c>
      <c r="F686" s="6">
        <v>103</v>
      </c>
      <c r="G686" s="6">
        <v>346</v>
      </c>
      <c r="H686" s="6">
        <v>103</v>
      </c>
      <c r="U686" s="8"/>
      <c r="V686" s="8"/>
      <c r="Z686" s="8"/>
      <c r="AA686" s="8"/>
    </row>
    <row r="687" spans="1:27">
      <c r="A687" s="6">
        <v>345</v>
      </c>
      <c r="B687" s="6">
        <v>86.25</v>
      </c>
      <c r="C687" s="6">
        <v>345</v>
      </c>
      <c r="D687" s="6">
        <v>82.5</v>
      </c>
      <c r="E687" s="6">
        <v>345</v>
      </c>
      <c r="F687" s="6">
        <v>106</v>
      </c>
      <c r="G687" s="6">
        <v>345</v>
      </c>
      <c r="H687" s="6">
        <v>102</v>
      </c>
      <c r="U687" s="8"/>
      <c r="V687" s="8"/>
      <c r="Z687" s="8"/>
      <c r="AA687" s="8"/>
    </row>
    <row r="688" spans="1:27">
      <c r="A688" s="6">
        <v>344</v>
      </c>
      <c r="B688" s="6">
        <v>84.75</v>
      </c>
      <c r="C688" s="6">
        <v>344</v>
      </c>
      <c r="D688" s="6">
        <v>85</v>
      </c>
      <c r="E688" s="6">
        <v>344</v>
      </c>
      <c r="F688" s="6">
        <v>107.6</v>
      </c>
      <c r="G688" s="6">
        <v>344</v>
      </c>
      <c r="H688" s="6">
        <v>102.6</v>
      </c>
      <c r="U688" s="8"/>
      <c r="V688" s="8"/>
      <c r="Z688" s="8"/>
      <c r="AA688" s="8"/>
    </row>
    <row r="689" spans="1:27">
      <c r="A689" s="6">
        <v>343</v>
      </c>
      <c r="B689" s="6">
        <v>84.25</v>
      </c>
      <c r="C689" s="6">
        <v>343</v>
      </c>
      <c r="D689" s="6">
        <v>91</v>
      </c>
      <c r="E689" s="6">
        <v>343</v>
      </c>
      <c r="F689" s="6">
        <v>113.2</v>
      </c>
      <c r="G689" s="6">
        <v>343</v>
      </c>
      <c r="H689" s="6">
        <v>106.6</v>
      </c>
      <c r="U689" s="8"/>
      <c r="V689" s="8"/>
      <c r="Z689" s="8"/>
      <c r="AA689" s="8"/>
    </row>
    <row r="690" spans="1:27">
      <c r="A690" s="6">
        <v>342</v>
      </c>
      <c r="B690" s="6">
        <v>91.25</v>
      </c>
      <c r="C690" s="6">
        <v>342</v>
      </c>
      <c r="D690" s="6">
        <v>94.25</v>
      </c>
      <c r="E690" s="6">
        <v>342</v>
      </c>
      <c r="F690" s="6">
        <v>115.2</v>
      </c>
      <c r="G690" s="6">
        <v>342</v>
      </c>
      <c r="H690" s="6">
        <v>109.4</v>
      </c>
      <c r="U690" s="8"/>
      <c r="V690" s="8"/>
      <c r="Z690" s="8"/>
      <c r="AA690" s="8"/>
    </row>
    <row r="691" spans="1:27">
      <c r="A691" s="6">
        <v>341</v>
      </c>
      <c r="B691" s="6">
        <v>97</v>
      </c>
      <c r="C691" s="6">
        <v>341</v>
      </c>
      <c r="D691" s="6">
        <v>92.75</v>
      </c>
      <c r="E691" s="6">
        <v>341</v>
      </c>
      <c r="F691" s="6">
        <v>111.6</v>
      </c>
      <c r="G691" s="6">
        <v>341</v>
      </c>
      <c r="H691" s="6">
        <v>116.8</v>
      </c>
      <c r="U691" s="8"/>
      <c r="V691" s="8"/>
      <c r="Z691" s="8"/>
      <c r="AA691" s="8"/>
    </row>
    <row r="692" spans="1:27">
      <c r="A692" s="6">
        <v>340</v>
      </c>
      <c r="B692" s="6">
        <v>99.5</v>
      </c>
      <c r="C692" s="6">
        <v>340</v>
      </c>
      <c r="D692" s="6">
        <v>92.75</v>
      </c>
      <c r="E692" s="6">
        <v>340</v>
      </c>
      <c r="F692" s="6">
        <v>110.4</v>
      </c>
      <c r="G692" s="6">
        <v>340</v>
      </c>
      <c r="H692" s="6">
        <v>114.2</v>
      </c>
      <c r="U692" s="8"/>
      <c r="V692" s="8"/>
      <c r="Z692" s="8"/>
      <c r="AA692" s="8"/>
    </row>
    <row r="693" spans="1:27">
      <c r="A693" s="6">
        <v>339</v>
      </c>
      <c r="B693" s="6">
        <v>100.75</v>
      </c>
      <c r="C693" s="6">
        <v>339</v>
      </c>
      <c r="D693" s="6">
        <v>88.25</v>
      </c>
      <c r="E693" s="6">
        <v>339</v>
      </c>
      <c r="F693" s="6">
        <v>105</v>
      </c>
      <c r="G693" s="6">
        <v>339</v>
      </c>
      <c r="H693" s="6">
        <v>112.6</v>
      </c>
      <c r="U693" s="8"/>
      <c r="V693" s="8"/>
      <c r="Z693" s="8"/>
      <c r="AA693" s="8"/>
    </row>
    <row r="694" spans="1:27">
      <c r="A694" s="6">
        <v>338</v>
      </c>
      <c r="B694" s="6">
        <v>97.5</v>
      </c>
      <c r="C694" s="6">
        <v>338</v>
      </c>
      <c r="D694" s="6">
        <v>89</v>
      </c>
      <c r="E694" s="6">
        <v>338</v>
      </c>
      <c r="F694" s="6">
        <v>105.2</v>
      </c>
      <c r="G694" s="6">
        <v>338</v>
      </c>
      <c r="H694" s="6">
        <v>108.8</v>
      </c>
      <c r="U694" s="8"/>
      <c r="V694" s="8"/>
      <c r="Z694" s="8"/>
      <c r="AA694" s="8"/>
    </row>
    <row r="695" spans="1:27">
      <c r="A695" s="6">
        <v>337</v>
      </c>
      <c r="B695" s="6">
        <v>95.75</v>
      </c>
      <c r="C695" s="6">
        <v>337</v>
      </c>
      <c r="D695" s="6">
        <v>88</v>
      </c>
      <c r="E695" s="6">
        <v>337</v>
      </c>
      <c r="F695" s="6">
        <v>104.6</v>
      </c>
      <c r="G695" s="6">
        <v>337</v>
      </c>
      <c r="H695" s="6">
        <v>108</v>
      </c>
      <c r="U695" s="8"/>
      <c r="V695" s="8"/>
      <c r="Z695" s="8"/>
      <c r="AA695" s="8"/>
    </row>
    <row r="696" spans="1:27">
      <c r="A696" s="6">
        <v>336</v>
      </c>
      <c r="B696" s="6">
        <v>95</v>
      </c>
      <c r="C696" s="6">
        <v>336</v>
      </c>
      <c r="D696" s="6">
        <v>87</v>
      </c>
      <c r="E696" s="6">
        <v>336</v>
      </c>
      <c r="F696" s="6">
        <v>106.6</v>
      </c>
      <c r="G696" s="6">
        <v>336</v>
      </c>
      <c r="H696" s="6">
        <v>106.2</v>
      </c>
      <c r="U696" s="8"/>
      <c r="V696" s="8"/>
      <c r="Z696" s="8"/>
      <c r="AA696" s="8"/>
    </row>
    <row r="697" spans="1:27">
      <c r="A697" s="6">
        <v>335</v>
      </c>
      <c r="B697" s="6">
        <v>91.5</v>
      </c>
      <c r="C697" s="6">
        <v>335</v>
      </c>
      <c r="D697" s="6">
        <v>85.25</v>
      </c>
      <c r="E697" s="6">
        <v>335</v>
      </c>
      <c r="F697" s="6">
        <v>106.8</v>
      </c>
      <c r="G697" s="6">
        <v>335</v>
      </c>
      <c r="H697" s="6">
        <v>105</v>
      </c>
      <c r="U697" s="8"/>
      <c r="V697" s="8"/>
      <c r="Z697" s="8"/>
      <c r="AA697" s="8"/>
    </row>
    <row r="698" spans="1:27">
      <c r="A698" s="6">
        <v>334</v>
      </c>
      <c r="B698" s="6">
        <v>88.75</v>
      </c>
      <c r="C698" s="6">
        <v>334</v>
      </c>
      <c r="D698" s="6">
        <v>83.5</v>
      </c>
      <c r="E698" s="6">
        <v>334</v>
      </c>
      <c r="F698" s="6">
        <v>113</v>
      </c>
      <c r="G698" s="6">
        <v>334</v>
      </c>
      <c r="H698" s="6">
        <v>109.2</v>
      </c>
      <c r="U698" s="8"/>
      <c r="V698" s="8"/>
      <c r="Z698" s="8"/>
      <c r="AA698" s="8"/>
    </row>
    <row r="699" spans="1:27">
      <c r="A699" s="6">
        <v>333</v>
      </c>
      <c r="B699" s="6">
        <v>85.5</v>
      </c>
      <c r="C699" s="6">
        <v>333</v>
      </c>
      <c r="D699" s="6">
        <v>82.5</v>
      </c>
      <c r="E699" s="6">
        <v>333</v>
      </c>
      <c r="F699" s="6">
        <v>110</v>
      </c>
      <c r="G699" s="6">
        <v>333</v>
      </c>
      <c r="H699" s="6">
        <v>110</v>
      </c>
      <c r="U699" s="8"/>
      <c r="V699" s="8"/>
      <c r="Z699" s="8"/>
      <c r="AA699" s="8"/>
    </row>
    <row r="700" spans="1:27">
      <c r="A700" s="6">
        <v>332</v>
      </c>
      <c r="B700" s="6">
        <v>84.5</v>
      </c>
      <c r="C700" s="6">
        <v>332</v>
      </c>
      <c r="D700" s="6">
        <v>85.75</v>
      </c>
      <c r="E700" s="6">
        <v>332</v>
      </c>
      <c r="F700" s="6">
        <v>111.8</v>
      </c>
      <c r="G700" s="6">
        <v>332</v>
      </c>
      <c r="H700" s="6">
        <v>110.2</v>
      </c>
      <c r="U700" s="8"/>
      <c r="V700" s="8"/>
      <c r="Z700" s="8"/>
      <c r="AA700" s="8"/>
    </row>
    <row r="701" spans="1:27">
      <c r="A701" s="6">
        <v>331</v>
      </c>
      <c r="B701" s="6">
        <v>85</v>
      </c>
      <c r="C701" s="6">
        <v>331</v>
      </c>
      <c r="D701" s="6">
        <v>93.5</v>
      </c>
      <c r="E701" s="6">
        <v>331</v>
      </c>
      <c r="F701" s="6">
        <v>112.4</v>
      </c>
      <c r="G701" s="6">
        <v>331</v>
      </c>
      <c r="H701" s="6">
        <v>109.8</v>
      </c>
      <c r="U701" s="8"/>
      <c r="V701" s="8"/>
      <c r="Z701" s="8"/>
      <c r="AA701" s="8"/>
    </row>
    <row r="702" spans="1:27">
      <c r="A702" s="6">
        <v>330</v>
      </c>
      <c r="B702" s="6">
        <v>89.5</v>
      </c>
      <c r="C702" s="6">
        <v>330</v>
      </c>
      <c r="D702" s="6">
        <v>94</v>
      </c>
      <c r="E702" s="6">
        <v>330</v>
      </c>
      <c r="F702" s="6">
        <v>111</v>
      </c>
      <c r="G702" s="6">
        <v>330</v>
      </c>
      <c r="H702" s="6">
        <v>112.8</v>
      </c>
      <c r="U702" s="8"/>
      <c r="V702" s="8"/>
      <c r="Z702" s="8"/>
      <c r="AA702" s="8"/>
    </row>
    <row r="703" spans="1:27">
      <c r="A703" s="6">
        <v>329</v>
      </c>
      <c r="B703" s="6">
        <v>89.25</v>
      </c>
      <c r="C703" s="6">
        <v>329</v>
      </c>
      <c r="D703" s="6">
        <v>94.25</v>
      </c>
      <c r="E703" s="6">
        <v>329</v>
      </c>
      <c r="F703" s="6">
        <v>106.2</v>
      </c>
      <c r="G703" s="6">
        <v>329</v>
      </c>
      <c r="H703" s="6">
        <v>109</v>
      </c>
      <c r="U703" s="8"/>
      <c r="V703" s="8"/>
      <c r="Z703" s="8"/>
      <c r="AA703" s="8"/>
    </row>
    <row r="704" spans="1:27">
      <c r="A704" s="6">
        <v>328</v>
      </c>
      <c r="B704" s="6">
        <v>92</v>
      </c>
      <c r="C704" s="6">
        <v>328</v>
      </c>
      <c r="D704" s="6">
        <v>94.5</v>
      </c>
      <c r="E704" s="6">
        <v>328</v>
      </c>
      <c r="F704" s="6">
        <v>109.8</v>
      </c>
      <c r="G704" s="6">
        <v>328</v>
      </c>
      <c r="H704" s="6">
        <v>105</v>
      </c>
      <c r="U704" s="8"/>
      <c r="V704" s="8"/>
      <c r="Z704" s="8"/>
      <c r="AA704" s="8"/>
    </row>
    <row r="705" spans="1:27">
      <c r="A705" s="6">
        <v>327</v>
      </c>
      <c r="B705" s="6">
        <v>98</v>
      </c>
      <c r="C705" s="6">
        <v>327</v>
      </c>
      <c r="D705" s="6">
        <v>88.5</v>
      </c>
      <c r="E705" s="6">
        <v>327</v>
      </c>
      <c r="F705" s="6">
        <v>113.2</v>
      </c>
      <c r="G705" s="6">
        <v>327</v>
      </c>
      <c r="H705" s="6">
        <v>107.6</v>
      </c>
      <c r="U705" s="8"/>
      <c r="V705" s="8"/>
      <c r="Z705" s="8"/>
      <c r="AA705" s="8"/>
    </row>
    <row r="706" spans="1:27">
      <c r="A706" s="6">
        <v>326</v>
      </c>
      <c r="B706" s="6">
        <v>102.25</v>
      </c>
      <c r="C706" s="6">
        <v>326</v>
      </c>
      <c r="D706" s="6">
        <v>86.5</v>
      </c>
      <c r="E706" s="6">
        <v>326</v>
      </c>
      <c r="F706" s="6">
        <v>117.8</v>
      </c>
      <c r="G706" s="6">
        <v>326</v>
      </c>
      <c r="H706" s="6">
        <v>112.6</v>
      </c>
      <c r="U706" s="8"/>
      <c r="V706" s="8"/>
      <c r="Z706" s="8"/>
      <c r="AA706" s="8"/>
    </row>
    <row r="707" spans="1:27">
      <c r="A707" s="6">
        <v>325</v>
      </c>
      <c r="B707" s="6">
        <v>109.25</v>
      </c>
      <c r="C707" s="6">
        <v>325</v>
      </c>
      <c r="D707" s="6">
        <v>87</v>
      </c>
      <c r="E707" s="6">
        <v>325</v>
      </c>
      <c r="F707" s="6">
        <v>123.6</v>
      </c>
      <c r="G707" s="6">
        <v>325</v>
      </c>
      <c r="H707" s="6">
        <v>117.6</v>
      </c>
      <c r="U707" s="8"/>
      <c r="V707" s="8"/>
      <c r="Z707" s="8"/>
      <c r="AA707" s="8"/>
    </row>
    <row r="708" spans="1:27">
      <c r="A708" s="6">
        <v>324</v>
      </c>
      <c r="B708" s="6">
        <v>110.75</v>
      </c>
      <c r="C708" s="6">
        <v>324</v>
      </c>
      <c r="D708" s="6">
        <v>82.5</v>
      </c>
      <c r="E708" s="6">
        <v>324</v>
      </c>
      <c r="F708" s="6">
        <v>127.4</v>
      </c>
      <c r="G708" s="6">
        <v>324</v>
      </c>
      <c r="H708" s="6">
        <v>118.8</v>
      </c>
      <c r="U708" s="8"/>
      <c r="V708" s="8"/>
      <c r="Z708" s="8"/>
      <c r="AA708" s="8"/>
    </row>
    <row r="709" spans="1:27">
      <c r="A709" s="6">
        <v>323</v>
      </c>
      <c r="B709" s="6">
        <v>107.25</v>
      </c>
      <c r="C709" s="6">
        <v>323</v>
      </c>
      <c r="D709" s="6">
        <v>86</v>
      </c>
      <c r="E709" s="6">
        <v>323</v>
      </c>
      <c r="F709" s="6">
        <v>126.8</v>
      </c>
      <c r="G709" s="6">
        <v>323</v>
      </c>
      <c r="H709" s="6">
        <v>127</v>
      </c>
      <c r="U709" s="8"/>
      <c r="V709" s="8"/>
      <c r="Z709" s="8"/>
      <c r="AA709" s="8"/>
    </row>
    <row r="710" spans="1:27">
      <c r="A710" s="6">
        <v>322</v>
      </c>
      <c r="B710" s="6">
        <v>103</v>
      </c>
      <c r="C710" s="6">
        <v>322</v>
      </c>
      <c r="D710" s="6">
        <v>91.25</v>
      </c>
      <c r="E710" s="6">
        <v>322</v>
      </c>
      <c r="F710" s="6">
        <v>126.2</v>
      </c>
      <c r="G710" s="6">
        <v>322</v>
      </c>
      <c r="H710" s="6">
        <v>125.2</v>
      </c>
      <c r="U710" s="8"/>
      <c r="V710" s="8"/>
      <c r="Z710" s="8"/>
      <c r="AA710" s="8"/>
    </row>
    <row r="711" spans="1:27">
      <c r="A711" s="6">
        <v>321</v>
      </c>
      <c r="B711" s="6">
        <v>97.25</v>
      </c>
      <c r="C711" s="6">
        <v>321</v>
      </c>
      <c r="D711" s="6">
        <v>92</v>
      </c>
      <c r="E711" s="6">
        <v>321</v>
      </c>
      <c r="F711" s="6">
        <v>123.2</v>
      </c>
      <c r="G711" s="6">
        <v>321</v>
      </c>
      <c r="H711" s="6">
        <v>120.6</v>
      </c>
      <c r="U711" s="8"/>
      <c r="V711" s="8"/>
      <c r="Z711" s="8"/>
      <c r="AA711" s="8"/>
    </row>
    <row r="712" spans="1:27">
      <c r="A712" s="6">
        <v>320</v>
      </c>
      <c r="B712" s="6">
        <v>95</v>
      </c>
      <c r="C712" s="6">
        <v>320</v>
      </c>
      <c r="D712" s="6">
        <v>90.5</v>
      </c>
      <c r="E712" s="6">
        <v>320</v>
      </c>
      <c r="F712" s="6">
        <v>118.8</v>
      </c>
      <c r="G712" s="6">
        <v>320</v>
      </c>
      <c r="H712" s="6">
        <v>114.8</v>
      </c>
      <c r="U712" s="8"/>
      <c r="V712" s="8"/>
      <c r="Z712" s="8"/>
      <c r="AA712" s="8"/>
    </row>
    <row r="713" spans="1:27">
      <c r="A713" s="6">
        <v>319</v>
      </c>
      <c r="B713" s="6">
        <v>98.5</v>
      </c>
      <c r="C713" s="6">
        <v>319</v>
      </c>
      <c r="D713" s="6">
        <v>92.5</v>
      </c>
      <c r="E713" s="6">
        <v>319</v>
      </c>
      <c r="F713" s="6">
        <v>116.8</v>
      </c>
      <c r="G713" s="6">
        <v>319</v>
      </c>
      <c r="H713" s="6">
        <v>115.2</v>
      </c>
      <c r="U713" s="8"/>
      <c r="V713" s="8"/>
      <c r="Z713" s="8"/>
      <c r="AA713" s="8"/>
    </row>
    <row r="714" spans="1:27">
      <c r="A714" s="6">
        <v>318</v>
      </c>
      <c r="B714" s="6">
        <v>101</v>
      </c>
      <c r="C714" s="6">
        <v>318</v>
      </c>
      <c r="D714" s="6">
        <v>92.25</v>
      </c>
      <c r="E714" s="6">
        <v>318</v>
      </c>
      <c r="F714" s="6">
        <v>119.2</v>
      </c>
      <c r="G714" s="6">
        <v>318</v>
      </c>
      <c r="H714" s="6">
        <v>115.6</v>
      </c>
      <c r="U714" s="8"/>
      <c r="V714" s="8"/>
      <c r="Z714" s="8"/>
      <c r="AA714" s="8"/>
    </row>
    <row r="715" spans="1:27">
      <c r="A715" s="6">
        <v>317</v>
      </c>
      <c r="B715" s="6">
        <v>101.25</v>
      </c>
      <c r="C715" s="6">
        <v>317</v>
      </c>
      <c r="D715" s="6">
        <v>92.75</v>
      </c>
      <c r="E715" s="6">
        <v>317</v>
      </c>
      <c r="F715" s="6">
        <v>116.8</v>
      </c>
      <c r="G715" s="6">
        <v>317</v>
      </c>
      <c r="H715" s="6">
        <v>117.4</v>
      </c>
      <c r="U715" s="8"/>
      <c r="V715" s="8"/>
      <c r="Z715" s="8"/>
      <c r="AA715" s="8"/>
    </row>
    <row r="716" spans="1:27">
      <c r="A716" s="6">
        <v>316</v>
      </c>
      <c r="B716" s="6">
        <v>104.5</v>
      </c>
      <c r="C716" s="6">
        <v>316</v>
      </c>
      <c r="D716" s="6">
        <v>95.75</v>
      </c>
      <c r="E716" s="6">
        <v>316</v>
      </c>
      <c r="F716" s="6">
        <v>117.8</v>
      </c>
      <c r="G716" s="6">
        <v>316</v>
      </c>
      <c r="H716" s="6">
        <v>118.6</v>
      </c>
      <c r="U716" s="8"/>
      <c r="V716" s="8"/>
      <c r="Z716" s="8"/>
      <c r="AA716" s="8"/>
    </row>
    <row r="717" spans="1:27">
      <c r="A717" s="6">
        <v>315</v>
      </c>
      <c r="B717" s="6">
        <v>106</v>
      </c>
      <c r="C717" s="6">
        <v>315</v>
      </c>
      <c r="D717" s="6">
        <v>93.25</v>
      </c>
      <c r="E717" s="6">
        <v>315</v>
      </c>
      <c r="F717" s="6">
        <v>116</v>
      </c>
      <c r="G717" s="6">
        <v>315</v>
      </c>
      <c r="H717" s="6">
        <v>116.6</v>
      </c>
      <c r="U717" s="8"/>
      <c r="V717" s="8"/>
      <c r="Z717" s="8"/>
      <c r="AA717" s="8"/>
    </row>
    <row r="718" spans="1:27">
      <c r="A718" s="6">
        <v>314</v>
      </c>
      <c r="B718" s="6">
        <v>104.25</v>
      </c>
      <c r="C718" s="6">
        <v>314</v>
      </c>
      <c r="D718" s="6">
        <v>93</v>
      </c>
      <c r="E718" s="6">
        <v>314</v>
      </c>
      <c r="F718" s="6">
        <v>113.2</v>
      </c>
      <c r="G718" s="6">
        <v>314</v>
      </c>
      <c r="H718" s="6">
        <v>116</v>
      </c>
      <c r="U718" s="8"/>
      <c r="V718" s="8"/>
      <c r="Z718" s="8"/>
      <c r="AA718" s="8"/>
    </row>
    <row r="719" spans="1:27">
      <c r="A719" s="6">
        <v>313</v>
      </c>
      <c r="B719" s="6">
        <v>107.5</v>
      </c>
      <c r="C719" s="6">
        <v>313</v>
      </c>
      <c r="D719" s="6">
        <v>92.75</v>
      </c>
      <c r="E719" s="6">
        <v>313</v>
      </c>
      <c r="F719" s="6">
        <v>110.8</v>
      </c>
      <c r="G719" s="6">
        <v>313</v>
      </c>
      <c r="H719" s="6">
        <v>112.2</v>
      </c>
      <c r="U719" s="8"/>
      <c r="V719" s="8"/>
      <c r="Z719" s="8"/>
      <c r="AA719" s="8"/>
    </row>
    <row r="720" spans="1:27">
      <c r="A720" s="6">
        <v>312</v>
      </c>
      <c r="B720" s="6">
        <v>104</v>
      </c>
      <c r="C720" s="6">
        <v>312</v>
      </c>
      <c r="D720" s="6">
        <v>93.25</v>
      </c>
      <c r="E720" s="6">
        <v>312</v>
      </c>
      <c r="F720" s="6">
        <v>103.8</v>
      </c>
      <c r="G720" s="6">
        <v>312</v>
      </c>
      <c r="H720" s="6">
        <v>106.8</v>
      </c>
      <c r="U720" s="8"/>
      <c r="V720" s="8"/>
      <c r="Z720" s="8"/>
      <c r="AA720" s="8"/>
    </row>
    <row r="721" spans="1:27">
      <c r="A721" s="6">
        <v>311</v>
      </c>
      <c r="B721" s="6">
        <v>98</v>
      </c>
      <c r="C721" s="6">
        <v>311</v>
      </c>
      <c r="D721" s="6">
        <v>88.75</v>
      </c>
      <c r="E721" s="6">
        <v>311</v>
      </c>
      <c r="F721" s="6">
        <v>94.8</v>
      </c>
      <c r="G721" s="6">
        <v>311</v>
      </c>
      <c r="H721" s="6">
        <v>100.2</v>
      </c>
      <c r="U721" s="8"/>
      <c r="V721" s="8"/>
      <c r="Z721" s="8"/>
      <c r="AA721" s="8"/>
    </row>
    <row r="722" spans="1:27">
      <c r="A722" s="6">
        <v>310</v>
      </c>
      <c r="B722" s="6">
        <v>89.5</v>
      </c>
      <c r="C722" s="6">
        <v>310</v>
      </c>
      <c r="D722" s="6">
        <v>79.75</v>
      </c>
      <c r="E722" s="6">
        <v>310</v>
      </c>
      <c r="F722" s="6">
        <v>88.4</v>
      </c>
      <c r="G722" s="6">
        <v>310</v>
      </c>
      <c r="H722" s="6">
        <v>96.8</v>
      </c>
      <c r="U722" s="8"/>
      <c r="V722" s="8"/>
      <c r="Z722" s="8"/>
      <c r="AA722" s="8"/>
    </row>
    <row r="723" spans="1:27">
      <c r="A723" s="6">
        <v>309</v>
      </c>
      <c r="B723" s="6">
        <v>76</v>
      </c>
      <c r="C723" s="6">
        <v>309</v>
      </c>
      <c r="D723" s="6">
        <v>73.75</v>
      </c>
      <c r="E723" s="6">
        <v>309</v>
      </c>
      <c r="F723" s="6">
        <v>78.599999999999994</v>
      </c>
      <c r="G723" s="6">
        <v>309</v>
      </c>
      <c r="H723" s="6">
        <v>87.6</v>
      </c>
      <c r="U723" s="8"/>
      <c r="V723" s="8"/>
      <c r="Z723" s="8"/>
      <c r="AA723" s="8"/>
    </row>
    <row r="724" spans="1:27">
      <c r="A724" s="6">
        <v>308</v>
      </c>
      <c r="B724" s="6">
        <v>69</v>
      </c>
      <c r="C724" s="6">
        <v>308</v>
      </c>
      <c r="D724" s="6">
        <v>64.5</v>
      </c>
      <c r="E724" s="6">
        <v>308</v>
      </c>
      <c r="F724" s="6">
        <v>66.8</v>
      </c>
      <c r="G724" s="6">
        <v>308</v>
      </c>
      <c r="H724" s="6">
        <v>74.8</v>
      </c>
      <c r="U724" s="8"/>
      <c r="V724" s="8"/>
      <c r="Z724" s="8"/>
      <c r="AA724" s="8"/>
    </row>
    <row r="725" spans="1:27">
      <c r="A725" s="6">
        <v>307</v>
      </c>
      <c r="B725" s="6">
        <v>62.75</v>
      </c>
      <c r="C725" s="6">
        <v>307</v>
      </c>
      <c r="D725" s="6">
        <v>59.5</v>
      </c>
      <c r="E725" s="6">
        <v>307</v>
      </c>
      <c r="F725" s="6">
        <v>62</v>
      </c>
      <c r="G725" s="6">
        <v>307</v>
      </c>
      <c r="H725" s="6">
        <v>64.8</v>
      </c>
      <c r="U725" s="8"/>
      <c r="V725" s="8"/>
      <c r="Z725" s="8"/>
      <c r="AA725" s="8"/>
    </row>
    <row r="726" spans="1:27">
      <c r="A726" s="6">
        <v>306</v>
      </c>
      <c r="B726" s="6">
        <v>59.5</v>
      </c>
      <c r="C726" s="6">
        <v>306</v>
      </c>
      <c r="D726" s="6">
        <v>56</v>
      </c>
      <c r="E726" s="6">
        <v>306</v>
      </c>
      <c r="F726" s="6">
        <v>60</v>
      </c>
      <c r="G726" s="6">
        <v>306</v>
      </c>
      <c r="H726" s="6">
        <v>58</v>
      </c>
      <c r="U726" s="8"/>
      <c r="V726" s="8"/>
      <c r="Z726" s="8"/>
      <c r="AA726" s="8"/>
    </row>
    <row r="727" spans="1:27">
      <c r="A727" s="6">
        <v>305</v>
      </c>
      <c r="B727" s="6">
        <v>54.5</v>
      </c>
      <c r="C727" s="6">
        <v>305</v>
      </c>
      <c r="D727" s="6">
        <v>48.5</v>
      </c>
      <c r="E727" s="6">
        <v>305</v>
      </c>
      <c r="F727" s="6">
        <v>59.4</v>
      </c>
      <c r="G727" s="6">
        <v>305</v>
      </c>
      <c r="H727" s="6">
        <v>52.8</v>
      </c>
      <c r="U727" s="8"/>
      <c r="V727" s="8"/>
      <c r="Z727" s="8"/>
      <c r="AA727" s="8"/>
    </row>
    <row r="728" spans="1:27">
      <c r="A728" s="6">
        <v>304</v>
      </c>
      <c r="B728" s="6">
        <v>46</v>
      </c>
      <c r="C728" s="6">
        <v>304</v>
      </c>
      <c r="D728" s="6">
        <v>46.25</v>
      </c>
      <c r="E728" s="6">
        <v>304</v>
      </c>
      <c r="F728" s="6">
        <v>63.6</v>
      </c>
      <c r="G728" s="6">
        <v>304</v>
      </c>
      <c r="H728" s="6">
        <v>51</v>
      </c>
      <c r="U728" s="8"/>
      <c r="V728" s="8"/>
      <c r="Z728" s="8"/>
      <c r="AA728" s="8"/>
    </row>
    <row r="729" spans="1:27">
      <c r="A729" s="6">
        <v>303</v>
      </c>
      <c r="B729" s="6">
        <v>34.5</v>
      </c>
      <c r="C729" s="6">
        <v>303</v>
      </c>
      <c r="D729" s="6">
        <v>41.5</v>
      </c>
      <c r="E729" s="6">
        <v>303</v>
      </c>
      <c r="F729" s="6">
        <v>65.8</v>
      </c>
      <c r="G729" s="6">
        <v>303</v>
      </c>
      <c r="H729" s="6">
        <v>51.2</v>
      </c>
      <c r="U729" s="8"/>
      <c r="V729" s="8"/>
      <c r="Z729" s="8"/>
      <c r="AA729" s="8"/>
    </row>
    <row r="730" spans="1:27">
      <c r="A730" s="6">
        <v>302</v>
      </c>
      <c r="B730" s="6">
        <v>26.5</v>
      </c>
      <c r="C730" s="6">
        <v>302</v>
      </c>
      <c r="D730" s="6">
        <v>36.25</v>
      </c>
      <c r="E730" s="6">
        <v>302</v>
      </c>
      <c r="F730" s="6">
        <v>65.8</v>
      </c>
      <c r="G730" s="6">
        <v>302</v>
      </c>
      <c r="H730" s="6">
        <v>53.4</v>
      </c>
      <c r="U730" s="8"/>
      <c r="V730" s="8"/>
      <c r="Z730" s="8"/>
      <c r="AA730" s="8"/>
    </row>
    <row r="731" spans="1:27">
      <c r="A731" s="6">
        <v>301</v>
      </c>
      <c r="B731" s="6">
        <v>22.25</v>
      </c>
      <c r="C731" s="6">
        <v>301</v>
      </c>
      <c r="D731" s="6">
        <v>33.75</v>
      </c>
      <c r="E731" s="6">
        <v>301</v>
      </c>
      <c r="F731" s="6">
        <v>63.8</v>
      </c>
      <c r="G731" s="6">
        <v>301</v>
      </c>
      <c r="H731" s="6">
        <v>59.4</v>
      </c>
      <c r="U731" s="8"/>
      <c r="V731" s="8"/>
      <c r="Z731" s="8"/>
      <c r="AA731" s="8"/>
    </row>
    <row r="732" spans="1:27">
      <c r="A732" s="6">
        <v>300</v>
      </c>
      <c r="B732" s="6">
        <v>21</v>
      </c>
      <c r="C732" s="6">
        <v>300</v>
      </c>
      <c r="D732" s="6">
        <v>30.75</v>
      </c>
      <c r="E732" s="6">
        <v>300</v>
      </c>
      <c r="F732" s="6">
        <v>74</v>
      </c>
      <c r="G732" s="6">
        <v>300</v>
      </c>
      <c r="H732" s="6">
        <v>64</v>
      </c>
      <c r="U732" s="8"/>
      <c r="V732" s="8"/>
      <c r="Z732" s="8"/>
      <c r="AA732" s="8"/>
    </row>
    <row r="733" spans="1:27">
      <c r="A733" s="6">
        <v>299</v>
      </c>
      <c r="B733" s="6">
        <v>24.75</v>
      </c>
      <c r="C733" s="6">
        <v>299</v>
      </c>
      <c r="D733" s="6">
        <v>39</v>
      </c>
      <c r="E733" s="6">
        <v>299</v>
      </c>
      <c r="F733" s="6">
        <v>102.6</v>
      </c>
      <c r="G733" s="6">
        <v>299</v>
      </c>
      <c r="H733" s="6">
        <v>88.2</v>
      </c>
      <c r="U733" s="8"/>
      <c r="V733" s="8"/>
      <c r="Z733" s="8"/>
      <c r="AA733" s="8"/>
    </row>
    <row r="734" spans="1:27">
      <c r="A734" s="6">
        <v>298</v>
      </c>
      <c r="B734" s="6">
        <v>48</v>
      </c>
      <c r="C734" s="6">
        <v>298</v>
      </c>
      <c r="D734" s="6">
        <v>56.75</v>
      </c>
      <c r="E734" s="6">
        <v>298</v>
      </c>
      <c r="F734" s="6">
        <v>155</v>
      </c>
      <c r="G734" s="6">
        <v>298</v>
      </c>
      <c r="H734" s="6">
        <v>126.4</v>
      </c>
      <c r="U734" s="8"/>
      <c r="V734" s="8"/>
      <c r="Z734" s="8"/>
      <c r="AA734" s="8"/>
    </row>
    <row r="735" spans="1:27">
      <c r="A735" s="6">
        <v>297</v>
      </c>
      <c r="B735" s="6">
        <v>118.25</v>
      </c>
      <c r="C735" s="6">
        <v>297</v>
      </c>
      <c r="D735" s="6">
        <v>98</v>
      </c>
      <c r="E735" s="6">
        <v>297</v>
      </c>
      <c r="F735" s="6">
        <v>243.8</v>
      </c>
      <c r="G735" s="6">
        <v>297</v>
      </c>
      <c r="H735" s="6">
        <v>185.2</v>
      </c>
      <c r="U735" s="8"/>
      <c r="V735" s="8"/>
      <c r="Z735" s="8"/>
      <c r="AA735" s="8"/>
    </row>
    <row r="736" spans="1:27">
      <c r="A736" s="6">
        <v>296</v>
      </c>
      <c r="B736" s="6">
        <v>232.75</v>
      </c>
      <c r="C736" s="6">
        <v>296</v>
      </c>
      <c r="D736" s="6">
        <v>187.5</v>
      </c>
      <c r="E736" s="6">
        <v>296</v>
      </c>
      <c r="F736" s="6">
        <v>330.4</v>
      </c>
      <c r="G736" s="6">
        <v>296</v>
      </c>
      <c r="H736" s="6">
        <v>271.8</v>
      </c>
      <c r="U736" s="8"/>
      <c r="V736" s="8"/>
      <c r="Z736" s="8"/>
      <c r="AA736" s="8"/>
    </row>
    <row r="737" spans="1:27">
      <c r="A737" s="6">
        <v>295</v>
      </c>
      <c r="B737" s="6">
        <v>357.75</v>
      </c>
      <c r="C737" s="6">
        <v>295</v>
      </c>
      <c r="D737" s="6">
        <v>295.5</v>
      </c>
      <c r="E737" s="6">
        <v>295</v>
      </c>
      <c r="F737" s="6">
        <v>368</v>
      </c>
      <c r="G737" s="6">
        <v>295</v>
      </c>
      <c r="H737" s="6">
        <v>350.4</v>
      </c>
      <c r="U737" s="8"/>
      <c r="V737" s="8"/>
      <c r="Z737" s="8"/>
      <c r="AA737" s="8"/>
    </row>
    <row r="738" spans="1:27">
      <c r="A738" s="6">
        <v>294</v>
      </c>
      <c r="B738" s="6">
        <v>423.5</v>
      </c>
      <c r="C738" s="6">
        <v>294</v>
      </c>
      <c r="D738" s="6">
        <v>373</v>
      </c>
      <c r="E738" s="6">
        <v>294</v>
      </c>
      <c r="F738" s="6">
        <v>348.6</v>
      </c>
      <c r="G738" s="6">
        <v>294</v>
      </c>
      <c r="H738" s="6">
        <v>361.2</v>
      </c>
      <c r="U738" s="8"/>
      <c r="V738" s="8"/>
      <c r="Z738" s="8"/>
      <c r="AA738" s="8"/>
    </row>
    <row r="739" spans="1:27">
      <c r="A739" s="6">
        <v>293</v>
      </c>
      <c r="B739" s="6">
        <v>389.75</v>
      </c>
      <c r="C739" s="6">
        <v>293</v>
      </c>
      <c r="D739" s="6">
        <v>372.75</v>
      </c>
      <c r="E739" s="6">
        <v>293</v>
      </c>
      <c r="F739" s="6">
        <v>292</v>
      </c>
      <c r="G739" s="6">
        <v>293</v>
      </c>
      <c r="H739" s="6">
        <v>330.8</v>
      </c>
      <c r="U739" s="8"/>
      <c r="V739" s="8"/>
      <c r="Z739" s="8"/>
      <c r="AA739" s="8"/>
    </row>
    <row r="740" spans="1:27">
      <c r="A740" s="6">
        <v>292</v>
      </c>
      <c r="B740" s="6">
        <v>282</v>
      </c>
      <c r="C740" s="6">
        <v>292</v>
      </c>
      <c r="D740" s="6">
        <v>293.5</v>
      </c>
      <c r="E740" s="6">
        <v>292</v>
      </c>
      <c r="F740" s="6">
        <v>197</v>
      </c>
      <c r="G740" s="6">
        <v>292</v>
      </c>
      <c r="H740" s="6">
        <v>267.8</v>
      </c>
      <c r="U740" s="8"/>
      <c r="V740" s="8"/>
      <c r="Z740" s="8"/>
      <c r="AA740" s="8"/>
    </row>
    <row r="741" spans="1:27">
      <c r="A741" s="6">
        <v>291</v>
      </c>
      <c r="B741" s="6">
        <v>157</v>
      </c>
      <c r="C741" s="6">
        <v>291</v>
      </c>
      <c r="D741" s="6">
        <v>178.75</v>
      </c>
      <c r="E741" s="6">
        <v>291</v>
      </c>
      <c r="F741" s="6">
        <v>102.6</v>
      </c>
      <c r="G741" s="6">
        <v>291</v>
      </c>
      <c r="H741" s="6">
        <v>170.4</v>
      </c>
      <c r="U741" s="8"/>
      <c r="V741" s="8"/>
      <c r="Z741" s="8"/>
      <c r="AA741" s="8"/>
    </row>
    <row r="742" spans="1:27">
      <c r="A742" s="6">
        <v>290</v>
      </c>
      <c r="B742" s="6">
        <v>67.5</v>
      </c>
      <c r="C742" s="6">
        <v>290</v>
      </c>
      <c r="D742" s="6">
        <v>83.25</v>
      </c>
      <c r="E742" s="6">
        <v>290</v>
      </c>
      <c r="F742" s="6">
        <v>44.6</v>
      </c>
      <c r="G742" s="6">
        <v>290</v>
      </c>
      <c r="H742" s="6">
        <v>79.599999999999994</v>
      </c>
      <c r="U742" s="8"/>
      <c r="V742" s="8"/>
      <c r="Z742" s="8"/>
      <c r="AA742" s="8"/>
    </row>
    <row r="743" spans="1:27">
      <c r="A743" s="6">
        <v>289</v>
      </c>
      <c r="B743" s="6">
        <v>28.5</v>
      </c>
      <c r="C743" s="6">
        <v>289</v>
      </c>
      <c r="D743" s="6">
        <v>40.25</v>
      </c>
      <c r="E743" s="6">
        <v>289</v>
      </c>
      <c r="F743" s="6">
        <v>26.4</v>
      </c>
      <c r="G743" s="6">
        <v>289</v>
      </c>
      <c r="H743" s="6">
        <v>36.6</v>
      </c>
      <c r="U743" s="8"/>
      <c r="V743" s="8"/>
      <c r="Z743" s="8"/>
      <c r="AA743" s="8"/>
    </row>
    <row r="744" spans="1:27">
      <c r="A744" s="6">
        <v>288</v>
      </c>
      <c r="B744" s="6">
        <v>17</v>
      </c>
      <c r="C744" s="6">
        <v>288</v>
      </c>
      <c r="D744" s="6">
        <v>25.75</v>
      </c>
      <c r="E744" s="6">
        <v>288</v>
      </c>
      <c r="F744" s="6">
        <v>20.399999999999999</v>
      </c>
      <c r="G744" s="6">
        <v>288</v>
      </c>
      <c r="H744" s="6">
        <v>22</v>
      </c>
      <c r="U744" s="8"/>
      <c r="V744" s="8"/>
      <c r="Z744" s="8"/>
      <c r="AA744" s="8"/>
    </row>
    <row r="745" spans="1:27">
      <c r="A745" s="6">
        <v>287</v>
      </c>
      <c r="B745" s="6">
        <v>12</v>
      </c>
      <c r="C745" s="6">
        <v>287</v>
      </c>
      <c r="D745" s="6">
        <v>19.25</v>
      </c>
      <c r="E745" s="6">
        <v>287</v>
      </c>
      <c r="F745" s="6">
        <v>16.8</v>
      </c>
      <c r="G745" s="6">
        <v>287</v>
      </c>
      <c r="H745" s="6">
        <v>17.600000000000001</v>
      </c>
      <c r="U745" s="8"/>
      <c r="V745" s="8"/>
      <c r="Z745" s="8"/>
      <c r="AA745" s="8"/>
    </row>
    <row r="746" spans="1:27">
      <c r="A746" s="6">
        <v>286</v>
      </c>
      <c r="B746" s="6">
        <v>11</v>
      </c>
      <c r="C746" s="6">
        <v>286</v>
      </c>
      <c r="D746" s="6">
        <v>15.5</v>
      </c>
      <c r="E746" s="6">
        <v>286</v>
      </c>
      <c r="F746" s="6">
        <v>15.6</v>
      </c>
      <c r="G746" s="6">
        <v>286</v>
      </c>
      <c r="H746" s="6">
        <v>16.600000000000001</v>
      </c>
      <c r="U746" s="8"/>
      <c r="V746" s="8"/>
      <c r="Z746" s="8"/>
      <c r="AA746" s="8"/>
    </row>
    <row r="747" spans="1:27">
      <c r="A747" s="6">
        <v>285</v>
      </c>
      <c r="B747" s="6">
        <v>11.5</v>
      </c>
      <c r="C747" s="6">
        <v>285</v>
      </c>
      <c r="D747" s="6">
        <v>13.5</v>
      </c>
      <c r="E747" s="6">
        <v>285</v>
      </c>
      <c r="F747" s="6">
        <v>14.2</v>
      </c>
      <c r="G747" s="6">
        <v>285</v>
      </c>
      <c r="H747" s="6">
        <v>17.2</v>
      </c>
      <c r="U747" s="8"/>
      <c r="V747" s="8"/>
      <c r="Z747" s="8"/>
      <c r="AA747" s="8"/>
    </row>
    <row r="748" spans="1:27">
      <c r="A748" s="6">
        <v>284</v>
      </c>
      <c r="B748" s="6">
        <v>12</v>
      </c>
      <c r="C748" s="6">
        <v>284</v>
      </c>
      <c r="D748" s="6">
        <v>12.75</v>
      </c>
      <c r="E748" s="6">
        <v>284</v>
      </c>
      <c r="F748" s="6">
        <v>12.8</v>
      </c>
      <c r="G748" s="6">
        <v>284</v>
      </c>
      <c r="H748" s="6">
        <v>16.8</v>
      </c>
      <c r="U748" s="8"/>
      <c r="V748" s="8"/>
      <c r="Z748" s="8"/>
      <c r="AA748" s="8"/>
    </row>
    <row r="749" spans="1:27">
      <c r="A749" s="6">
        <v>283</v>
      </c>
      <c r="B749" s="6">
        <v>10.25</v>
      </c>
      <c r="C749" s="6">
        <v>283</v>
      </c>
      <c r="D749" s="6">
        <v>11.5</v>
      </c>
      <c r="E749" s="6">
        <v>283</v>
      </c>
      <c r="F749" s="6">
        <v>13</v>
      </c>
      <c r="G749" s="6">
        <v>283</v>
      </c>
      <c r="H749" s="6">
        <v>16.8</v>
      </c>
      <c r="U749" s="8"/>
      <c r="V749" s="8"/>
      <c r="Z749" s="8"/>
      <c r="AA749" s="8"/>
    </row>
    <row r="750" spans="1:27">
      <c r="A750" s="6">
        <v>282</v>
      </c>
      <c r="B750" s="6">
        <v>8</v>
      </c>
      <c r="C750" s="6">
        <v>282</v>
      </c>
      <c r="D750" s="6">
        <v>11.25</v>
      </c>
      <c r="E750" s="6">
        <v>282</v>
      </c>
      <c r="F750" s="6">
        <v>14</v>
      </c>
      <c r="G750" s="6">
        <v>282</v>
      </c>
      <c r="H750" s="6">
        <v>17.8</v>
      </c>
      <c r="U750" s="8"/>
      <c r="V750" s="8"/>
      <c r="Z750" s="8"/>
      <c r="AA750" s="8"/>
    </row>
    <row r="751" spans="1:27">
      <c r="A751" s="6">
        <v>281</v>
      </c>
      <c r="B751" s="6">
        <v>7.5</v>
      </c>
      <c r="C751" s="6">
        <v>281</v>
      </c>
      <c r="D751" s="6">
        <v>11.75</v>
      </c>
      <c r="E751" s="6">
        <v>281</v>
      </c>
      <c r="F751" s="6">
        <v>14.6</v>
      </c>
      <c r="G751" s="6">
        <v>281</v>
      </c>
      <c r="H751" s="6">
        <v>18</v>
      </c>
      <c r="U751" s="8"/>
      <c r="V751" s="8"/>
      <c r="Z751" s="8"/>
      <c r="AA751" s="8"/>
    </row>
    <row r="752" spans="1:27">
      <c r="A752" s="6">
        <v>280</v>
      </c>
      <c r="B752" s="6">
        <v>8</v>
      </c>
      <c r="C752" s="6">
        <v>280</v>
      </c>
      <c r="D752" s="6">
        <v>12.75</v>
      </c>
      <c r="E752" s="6">
        <v>280</v>
      </c>
      <c r="F752" s="6">
        <v>15.8</v>
      </c>
      <c r="G752" s="6">
        <v>280</v>
      </c>
      <c r="H752" s="6">
        <v>16.600000000000001</v>
      </c>
      <c r="U752" s="8"/>
      <c r="V752" s="8"/>
      <c r="Z752" s="8"/>
      <c r="AA752" s="8"/>
    </row>
    <row r="753" spans="1:27">
      <c r="A753" s="6">
        <v>279</v>
      </c>
      <c r="B753" s="6">
        <v>9.25</v>
      </c>
      <c r="C753" s="6">
        <v>279</v>
      </c>
      <c r="D753" s="6">
        <v>14.25</v>
      </c>
      <c r="E753" s="6">
        <v>279</v>
      </c>
      <c r="F753" s="6">
        <v>15.8</v>
      </c>
      <c r="G753" s="6">
        <v>279</v>
      </c>
      <c r="H753" s="6">
        <v>17.600000000000001</v>
      </c>
      <c r="U753" s="8"/>
      <c r="V753" s="8"/>
      <c r="Z753" s="8"/>
      <c r="AA753" s="8"/>
    </row>
    <row r="754" spans="1:27">
      <c r="A754" s="6">
        <v>278</v>
      </c>
      <c r="B754" s="6">
        <v>9.5</v>
      </c>
      <c r="C754" s="6">
        <v>278</v>
      </c>
      <c r="D754" s="6">
        <v>15.5</v>
      </c>
      <c r="E754" s="6">
        <v>278</v>
      </c>
      <c r="F754" s="6">
        <v>14.2</v>
      </c>
      <c r="G754" s="6">
        <v>278</v>
      </c>
      <c r="H754" s="6">
        <v>19</v>
      </c>
      <c r="U754" s="8"/>
      <c r="V754" s="8"/>
      <c r="Z754" s="8"/>
      <c r="AA754" s="8"/>
    </row>
    <row r="755" spans="1:27">
      <c r="A755" s="6">
        <v>277</v>
      </c>
      <c r="B755" s="6">
        <v>10.5</v>
      </c>
      <c r="C755" s="6">
        <v>277</v>
      </c>
      <c r="D755" s="6">
        <v>16.75</v>
      </c>
      <c r="E755" s="6">
        <v>277</v>
      </c>
      <c r="F755" s="6">
        <v>14</v>
      </c>
      <c r="G755" s="6">
        <v>277</v>
      </c>
      <c r="H755" s="6">
        <v>19.2</v>
      </c>
      <c r="U755" s="8"/>
      <c r="V755" s="8"/>
      <c r="Z755" s="8"/>
      <c r="AA755" s="8"/>
    </row>
    <row r="756" spans="1:27">
      <c r="A756" s="6">
        <v>276</v>
      </c>
      <c r="B756" s="6">
        <v>9</v>
      </c>
      <c r="C756" s="6">
        <v>276</v>
      </c>
      <c r="D756" s="6">
        <v>14.5</v>
      </c>
      <c r="E756" s="6">
        <v>276</v>
      </c>
      <c r="F756" s="6">
        <v>13.6</v>
      </c>
      <c r="G756" s="6">
        <v>276</v>
      </c>
      <c r="H756" s="6">
        <v>17.8</v>
      </c>
      <c r="U756" s="8"/>
      <c r="V756" s="8"/>
      <c r="Z756" s="8"/>
      <c r="AA756" s="8"/>
    </row>
    <row r="757" spans="1:27">
      <c r="A757" s="6">
        <v>275</v>
      </c>
      <c r="B757" s="6">
        <v>8.5</v>
      </c>
      <c r="C757" s="6">
        <v>275</v>
      </c>
      <c r="D757" s="6">
        <v>13</v>
      </c>
      <c r="E757" s="6">
        <v>275</v>
      </c>
      <c r="F757" s="6">
        <v>13.2</v>
      </c>
      <c r="G757" s="6">
        <v>275</v>
      </c>
      <c r="H757" s="6">
        <v>18.2</v>
      </c>
      <c r="U757" s="8"/>
      <c r="V757" s="8"/>
      <c r="Z757" s="8"/>
      <c r="AA757" s="8"/>
    </row>
    <row r="758" spans="1:27">
      <c r="A758" s="6">
        <v>274</v>
      </c>
      <c r="B758" s="6">
        <v>9.25</v>
      </c>
      <c r="C758" s="6">
        <v>274</v>
      </c>
      <c r="D758" s="6">
        <v>11</v>
      </c>
      <c r="E758" s="6">
        <v>274</v>
      </c>
      <c r="F758" s="6">
        <v>13.6</v>
      </c>
      <c r="G758" s="6">
        <v>274</v>
      </c>
      <c r="H758" s="6">
        <v>16.600000000000001</v>
      </c>
      <c r="U758" s="8"/>
      <c r="V758" s="8"/>
      <c r="Z758" s="8"/>
      <c r="AA758" s="8"/>
    </row>
    <row r="759" spans="1:27">
      <c r="A759" s="6">
        <v>273</v>
      </c>
      <c r="B759" s="6">
        <v>8.5</v>
      </c>
      <c r="C759" s="6">
        <v>273</v>
      </c>
      <c r="D759" s="6">
        <v>8</v>
      </c>
      <c r="E759" s="6">
        <v>273</v>
      </c>
      <c r="F759" s="6">
        <v>14.2</v>
      </c>
      <c r="G759" s="6">
        <v>273</v>
      </c>
      <c r="H759" s="6">
        <v>15.4</v>
      </c>
      <c r="U759" s="8"/>
      <c r="V759" s="8"/>
      <c r="Z759" s="8"/>
      <c r="AA759" s="8"/>
    </row>
    <row r="760" spans="1:27">
      <c r="A760" s="6">
        <v>272</v>
      </c>
      <c r="B760" s="6">
        <v>8.75</v>
      </c>
      <c r="C760" s="6">
        <v>272</v>
      </c>
      <c r="D760" s="6">
        <v>9</v>
      </c>
      <c r="E760" s="6">
        <v>272</v>
      </c>
      <c r="F760" s="6">
        <v>12.4</v>
      </c>
      <c r="G760" s="6">
        <v>272</v>
      </c>
      <c r="H760" s="6">
        <v>13.6</v>
      </c>
      <c r="U760" s="8"/>
      <c r="V760" s="8"/>
      <c r="Z760" s="8"/>
      <c r="AA760" s="8"/>
    </row>
    <row r="761" spans="1:27">
      <c r="A761" s="6">
        <v>271</v>
      </c>
      <c r="B761" s="6">
        <v>8</v>
      </c>
      <c r="C761" s="6">
        <v>271</v>
      </c>
      <c r="D761" s="6">
        <v>10.5</v>
      </c>
      <c r="E761" s="6">
        <v>271</v>
      </c>
      <c r="F761" s="6">
        <v>11.8</v>
      </c>
      <c r="G761" s="6">
        <v>271</v>
      </c>
      <c r="H761" s="6">
        <v>14</v>
      </c>
      <c r="U761" s="8"/>
      <c r="V761" s="8"/>
      <c r="Z761" s="8"/>
      <c r="AA761" s="8"/>
    </row>
    <row r="762" spans="1:27">
      <c r="A762" s="6">
        <v>270</v>
      </c>
      <c r="B762" s="6">
        <v>7.75</v>
      </c>
      <c r="C762" s="6">
        <v>270</v>
      </c>
      <c r="D762" s="6">
        <v>12.5</v>
      </c>
      <c r="E762" s="6">
        <v>270</v>
      </c>
      <c r="F762" s="6">
        <v>11.6</v>
      </c>
      <c r="G762" s="6">
        <v>270</v>
      </c>
      <c r="H762" s="6">
        <v>13.2</v>
      </c>
      <c r="U762" s="8"/>
      <c r="V762" s="8"/>
      <c r="Z762" s="8"/>
      <c r="AA762" s="8"/>
    </row>
    <row r="763" spans="1:27">
      <c r="A763" s="6">
        <v>269</v>
      </c>
      <c r="B763" s="6">
        <v>7.75</v>
      </c>
      <c r="C763" s="6">
        <v>269</v>
      </c>
      <c r="D763" s="6">
        <v>12.25</v>
      </c>
      <c r="E763" s="6">
        <v>269</v>
      </c>
      <c r="F763" s="6">
        <v>12.6</v>
      </c>
      <c r="G763" s="6">
        <v>269</v>
      </c>
      <c r="H763" s="6">
        <v>12.4</v>
      </c>
      <c r="U763" s="8"/>
      <c r="V763" s="8"/>
      <c r="Z763" s="8"/>
      <c r="AA763" s="8"/>
    </row>
    <row r="764" spans="1:27">
      <c r="A764" s="6">
        <v>268</v>
      </c>
      <c r="B764" s="6">
        <v>8</v>
      </c>
      <c r="C764" s="6">
        <v>268</v>
      </c>
      <c r="D764" s="6">
        <v>12.5</v>
      </c>
      <c r="E764" s="6">
        <v>268</v>
      </c>
      <c r="F764" s="6">
        <v>13.2</v>
      </c>
      <c r="G764" s="6">
        <v>268</v>
      </c>
      <c r="H764" s="6">
        <v>11.6</v>
      </c>
      <c r="U764" s="8"/>
      <c r="V764" s="8"/>
      <c r="Z764" s="8"/>
      <c r="AA764" s="8"/>
    </row>
    <row r="765" spans="1:27">
      <c r="A765" s="6">
        <v>267</v>
      </c>
      <c r="B765" s="6">
        <v>8.75</v>
      </c>
      <c r="C765" s="6">
        <v>267</v>
      </c>
      <c r="D765" s="6">
        <v>10.75</v>
      </c>
      <c r="E765" s="6">
        <v>267</v>
      </c>
      <c r="F765" s="6">
        <v>14.6</v>
      </c>
      <c r="G765" s="6">
        <v>267</v>
      </c>
      <c r="H765" s="6">
        <v>12.4</v>
      </c>
      <c r="U765" s="8"/>
      <c r="V765" s="8"/>
      <c r="Z765" s="8"/>
      <c r="AA765" s="8"/>
    </row>
    <row r="766" spans="1:27">
      <c r="A766" s="6">
        <v>266</v>
      </c>
      <c r="B766" s="6">
        <v>9</v>
      </c>
      <c r="C766" s="6">
        <v>266</v>
      </c>
      <c r="D766" s="6">
        <v>9.75</v>
      </c>
      <c r="E766" s="6">
        <v>266</v>
      </c>
      <c r="F766" s="6">
        <v>15.8</v>
      </c>
      <c r="G766" s="6">
        <v>266</v>
      </c>
      <c r="H766" s="6">
        <v>11.6</v>
      </c>
      <c r="U766" s="8"/>
      <c r="V766" s="8"/>
      <c r="Z766" s="8"/>
      <c r="AA766" s="8"/>
    </row>
    <row r="767" spans="1:27">
      <c r="A767" s="6">
        <v>265</v>
      </c>
      <c r="B767" s="6">
        <v>10.25</v>
      </c>
      <c r="C767" s="6">
        <v>265</v>
      </c>
      <c r="D767" s="6">
        <v>10</v>
      </c>
      <c r="E767" s="6">
        <v>265</v>
      </c>
      <c r="F767" s="6">
        <v>15.8</v>
      </c>
      <c r="G767" s="6">
        <v>265</v>
      </c>
      <c r="H767" s="6">
        <v>12</v>
      </c>
      <c r="U767" s="8"/>
      <c r="V767" s="8"/>
      <c r="Z767" s="8"/>
      <c r="AA767" s="8"/>
    </row>
    <row r="768" spans="1:27">
      <c r="A768" s="6">
        <v>264</v>
      </c>
      <c r="B768" s="6">
        <v>11.25</v>
      </c>
      <c r="C768" s="6">
        <v>264</v>
      </c>
      <c r="D768" s="6">
        <v>10</v>
      </c>
      <c r="E768" s="6">
        <v>264</v>
      </c>
      <c r="F768" s="6">
        <v>14.2</v>
      </c>
      <c r="G768" s="6">
        <v>264</v>
      </c>
      <c r="H768" s="6">
        <v>12.2</v>
      </c>
      <c r="U768" s="8"/>
      <c r="V768" s="8"/>
      <c r="Z768" s="8"/>
      <c r="AA768" s="8"/>
    </row>
    <row r="769" spans="1:27">
      <c r="A769" s="6">
        <v>263</v>
      </c>
      <c r="B769" s="6">
        <v>11.75</v>
      </c>
      <c r="C769" s="6">
        <v>263</v>
      </c>
      <c r="D769" s="6">
        <v>11.75</v>
      </c>
      <c r="E769" s="6">
        <v>263</v>
      </c>
      <c r="F769" s="6">
        <v>13.6</v>
      </c>
      <c r="G769" s="6">
        <v>263</v>
      </c>
      <c r="H769" s="6">
        <v>11.8</v>
      </c>
      <c r="U769" s="8"/>
      <c r="V769" s="8"/>
      <c r="Z769" s="8"/>
      <c r="AA769" s="8"/>
    </row>
    <row r="770" spans="1:27">
      <c r="A770" s="6">
        <v>262</v>
      </c>
      <c r="B770" s="6">
        <v>11.25</v>
      </c>
      <c r="C770" s="6">
        <v>262</v>
      </c>
      <c r="D770" s="6">
        <v>9.75</v>
      </c>
      <c r="E770" s="6">
        <v>262</v>
      </c>
      <c r="F770" s="6">
        <v>13.2</v>
      </c>
      <c r="G770" s="6">
        <v>262</v>
      </c>
      <c r="H770" s="6">
        <v>12.2</v>
      </c>
      <c r="U770" s="8"/>
      <c r="V770" s="8"/>
      <c r="Z770" s="8"/>
      <c r="AA770" s="8"/>
    </row>
    <row r="771" spans="1:27">
      <c r="A771" s="6">
        <v>261</v>
      </c>
      <c r="B771" s="6">
        <v>10.5</v>
      </c>
      <c r="C771" s="6">
        <v>261</v>
      </c>
      <c r="D771" s="6">
        <v>10.75</v>
      </c>
      <c r="E771" s="6">
        <v>261</v>
      </c>
      <c r="F771" s="6">
        <v>12.8</v>
      </c>
      <c r="G771" s="6">
        <v>261</v>
      </c>
      <c r="H771" s="6">
        <v>13.8</v>
      </c>
      <c r="U771" s="8"/>
      <c r="V771" s="8"/>
      <c r="Z771" s="8"/>
      <c r="AA771" s="8"/>
    </row>
    <row r="772" spans="1:27">
      <c r="A772" s="6">
        <v>260</v>
      </c>
      <c r="B772" s="6">
        <v>8.75</v>
      </c>
      <c r="C772" s="6">
        <v>260</v>
      </c>
      <c r="D772" s="6">
        <v>10.75</v>
      </c>
      <c r="E772" s="6">
        <v>260</v>
      </c>
      <c r="F772" s="6">
        <v>13</v>
      </c>
      <c r="G772" s="6">
        <v>260</v>
      </c>
      <c r="H772" s="6">
        <v>13.8</v>
      </c>
      <c r="U772" s="8"/>
      <c r="V772" s="8"/>
      <c r="Z772" s="8"/>
      <c r="AA772" s="8"/>
    </row>
    <row r="773" spans="1:27">
      <c r="A773" s="6">
        <v>259</v>
      </c>
      <c r="B773" s="6">
        <v>8.25</v>
      </c>
      <c r="C773" s="6">
        <v>259</v>
      </c>
      <c r="D773" s="6">
        <v>9.25</v>
      </c>
      <c r="E773" s="6">
        <v>259</v>
      </c>
      <c r="F773" s="6">
        <v>12.4</v>
      </c>
      <c r="G773" s="6">
        <v>259</v>
      </c>
      <c r="H773" s="6">
        <v>13.6</v>
      </c>
      <c r="U773" s="8"/>
      <c r="V773" s="8"/>
      <c r="Z773" s="8"/>
      <c r="AA773" s="8"/>
    </row>
    <row r="774" spans="1:27">
      <c r="A774" s="6">
        <v>258</v>
      </c>
      <c r="B774" s="6">
        <v>7.75</v>
      </c>
      <c r="C774" s="6">
        <v>258</v>
      </c>
      <c r="D774" s="6">
        <v>11.5</v>
      </c>
      <c r="E774" s="6">
        <v>258</v>
      </c>
      <c r="F774" s="6">
        <v>12.6</v>
      </c>
      <c r="G774" s="6">
        <v>258</v>
      </c>
      <c r="H774" s="6">
        <v>13.2</v>
      </c>
      <c r="U774" s="8"/>
      <c r="V774" s="8"/>
      <c r="Z774" s="8"/>
      <c r="AA774" s="8"/>
    </row>
    <row r="775" spans="1:27">
      <c r="A775" s="6">
        <v>257</v>
      </c>
      <c r="B775" s="6">
        <v>8</v>
      </c>
      <c r="C775" s="6">
        <v>257</v>
      </c>
      <c r="D775" s="6">
        <v>10.5</v>
      </c>
      <c r="E775" s="6">
        <v>257</v>
      </c>
      <c r="F775" s="6">
        <v>13.8</v>
      </c>
      <c r="G775" s="6">
        <v>257</v>
      </c>
      <c r="H775" s="6">
        <v>11.8</v>
      </c>
      <c r="U775" s="8"/>
      <c r="V775" s="8"/>
      <c r="Z775" s="8"/>
      <c r="AA775" s="8"/>
    </row>
    <row r="776" spans="1:27">
      <c r="A776" s="6">
        <v>256</v>
      </c>
      <c r="B776" s="6">
        <v>9.75</v>
      </c>
      <c r="C776" s="6">
        <v>256</v>
      </c>
      <c r="D776" s="6">
        <v>11</v>
      </c>
      <c r="E776" s="6">
        <v>256</v>
      </c>
      <c r="F776" s="6">
        <v>14</v>
      </c>
      <c r="G776" s="6">
        <v>256</v>
      </c>
      <c r="H776" s="6">
        <v>11.4</v>
      </c>
      <c r="U776" s="8"/>
      <c r="V776" s="8"/>
      <c r="Z776" s="8"/>
      <c r="AA776" s="8"/>
    </row>
    <row r="777" spans="1:27">
      <c r="A777" s="6">
        <v>255</v>
      </c>
      <c r="B777" s="6">
        <v>10.5</v>
      </c>
      <c r="C777" s="6">
        <v>255</v>
      </c>
      <c r="D777" s="6">
        <v>9.75</v>
      </c>
      <c r="E777" s="6">
        <v>255</v>
      </c>
      <c r="F777" s="6">
        <v>15.4</v>
      </c>
      <c r="G777" s="6">
        <v>255</v>
      </c>
      <c r="H777" s="6">
        <v>12.4</v>
      </c>
      <c r="U777" s="8"/>
      <c r="V777" s="8"/>
      <c r="Z777" s="8"/>
      <c r="AA777" s="8"/>
    </row>
    <row r="778" spans="1:27">
      <c r="A778" s="6">
        <v>254</v>
      </c>
      <c r="B778" s="6">
        <v>11.25</v>
      </c>
      <c r="C778" s="6">
        <v>254</v>
      </c>
      <c r="D778" s="6">
        <v>9</v>
      </c>
      <c r="E778" s="6">
        <v>254</v>
      </c>
      <c r="F778" s="6">
        <v>17.600000000000001</v>
      </c>
      <c r="G778" s="6">
        <v>254</v>
      </c>
      <c r="H778" s="6">
        <v>12.8</v>
      </c>
      <c r="U778" s="8"/>
      <c r="V778" s="8"/>
      <c r="Z778" s="8"/>
      <c r="AA778" s="8"/>
    </row>
    <row r="779" spans="1:27">
      <c r="A779" s="6">
        <v>253</v>
      </c>
      <c r="B779" s="6">
        <v>11</v>
      </c>
      <c r="C779" s="6">
        <v>253</v>
      </c>
      <c r="D779" s="6">
        <v>10.5</v>
      </c>
      <c r="E779" s="6">
        <v>253</v>
      </c>
      <c r="F779" s="6">
        <v>18.399999999999999</v>
      </c>
      <c r="G779" s="6">
        <v>253</v>
      </c>
      <c r="H779" s="6">
        <v>14</v>
      </c>
      <c r="U779" s="8"/>
      <c r="V779" s="8"/>
      <c r="Z779" s="8"/>
      <c r="AA779" s="8"/>
    </row>
    <row r="780" spans="1:27">
      <c r="A780" s="6">
        <v>252</v>
      </c>
      <c r="B780" s="6">
        <v>10.25</v>
      </c>
      <c r="C780" s="6">
        <v>252</v>
      </c>
      <c r="D780" s="6">
        <v>10.25</v>
      </c>
      <c r="E780" s="6">
        <v>252</v>
      </c>
      <c r="F780" s="6">
        <v>17.2</v>
      </c>
      <c r="G780" s="6">
        <v>252</v>
      </c>
      <c r="H780" s="6">
        <v>14.4</v>
      </c>
      <c r="U780" s="8"/>
      <c r="V780" s="8"/>
      <c r="Z780" s="8"/>
      <c r="AA780" s="8"/>
    </row>
    <row r="781" spans="1:27">
      <c r="A781" s="6">
        <v>251</v>
      </c>
      <c r="B781" s="6">
        <v>8.75</v>
      </c>
      <c r="C781" s="6">
        <v>251</v>
      </c>
      <c r="D781" s="6">
        <v>12.25</v>
      </c>
      <c r="E781" s="6">
        <v>251</v>
      </c>
      <c r="F781" s="6">
        <v>16.600000000000001</v>
      </c>
      <c r="G781" s="6">
        <v>251</v>
      </c>
      <c r="H781" s="6">
        <v>15.6</v>
      </c>
      <c r="U781" s="8"/>
      <c r="V781" s="8"/>
      <c r="Z781" s="8"/>
      <c r="AA781" s="8"/>
    </row>
    <row r="782" spans="1:27">
      <c r="A782" s="6">
        <v>250</v>
      </c>
      <c r="B782" s="6">
        <v>8.25</v>
      </c>
      <c r="C782" s="6">
        <v>250</v>
      </c>
      <c r="D782" s="6">
        <v>11.25</v>
      </c>
      <c r="E782" s="6">
        <v>250</v>
      </c>
      <c r="F782" s="6">
        <v>16</v>
      </c>
      <c r="G782" s="6">
        <v>250</v>
      </c>
      <c r="H782" s="6">
        <v>15.8</v>
      </c>
      <c r="U782" s="8"/>
      <c r="V782" s="8"/>
      <c r="Z782" s="8"/>
      <c r="AA782" s="8"/>
    </row>
    <row r="783" spans="1:27">
      <c r="A783" s="6">
        <v>249</v>
      </c>
      <c r="B783" s="6">
        <v>8.75</v>
      </c>
      <c r="C783" s="6">
        <v>249</v>
      </c>
      <c r="D783" s="6">
        <v>11</v>
      </c>
      <c r="E783" s="6">
        <v>249</v>
      </c>
      <c r="F783" s="6">
        <v>14.2</v>
      </c>
      <c r="G783" s="6">
        <v>249</v>
      </c>
      <c r="H783" s="6">
        <v>16</v>
      </c>
      <c r="U783" s="8"/>
      <c r="V783" s="8"/>
      <c r="Z783" s="8"/>
      <c r="AA783" s="8"/>
    </row>
    <row r="784" spans="1:27">
      <c r="A784" s="6">
        <v>248</v>
      </c>
      <c r="B784" s="6">
        <v>9.25</v>
      </c>
      <c r="C784" s="6">
        <v>248</v>
      </c>
      <c r="D784" s="6">
        <v>10.5</v>
      </c>
      <c r="E784" s="6">
        <v>248</v>
      </c>
      <c r="F784" s="6">
        <v>14.4</v>
      </c>
      <c r="G784" s="6">
        <v>248</v>
      </c>
      <c r="H784" s="6">
        <v>16</v>
      </c>
      <c r="U784" s="8"/>
      <c r="V784" s="8"/>
      <c r="Z784" s="8"/>
      <c r="AA784" s="8"/>
    </row>
    <row r="785" spans="1:27">
      <c r="A785" s="6">
        <v>247</v>
      </c>
      <c r="B785" s="6">
        <v>9.25</v>
      </c>
      <c r="C785" s="6">
        <v>247</v>
      </c>
      <c r="D785" s="6">
        <v>10.25</v>
      </c>
      <c r="E785" s="6">
        <v>247</v>
      </c>
      <c r="F785" s="6">
        <v>14.6</v>
      </c>
      <c r="G785" s="6">
        <v>247</v>
      </c>
      <c r="H785" s="6">
        <v>16.399999999999999</v>
      </c>
      <c r="U785" s="8"/>
      <c r="V785" s="8"/>
      <c r="Z785" s="8"/>
      <c r="AA785" s="8"/>
    </row>
    <row r="786" spans="1:27">
      <c r="A786" s="6">
        <v>246</v>
      </c>
      <c r="B786" s="6">
        <v>8.25</v>
      </c>
      <c r="C786" s="6">
        <v>246</v>
      </c>
      <c r="D786" s="6">
        <v>11.25</v>
      </c>
      <c r="E786" s="6">
        <v>246</v>
      </c>
      <c r="F786" s="6">
        <v>15.6</v>
      </c>
      <c r="G786" s="6">
        <v>246</v>
      </c>
      <c r="H786" s="6">
        <v>13.4</v>
      </c>
      <c r="U786" s="8"/>
      <c r="V786" s="8"/>
      <c r="Z786" s="8"/>
      <c r="AA786" s="8"/>
    </row>
    <row r="787" spans="1:27">
      <c r="A787" s="6">
        <v>245</v>
      </c>
      <c r="B787" s="6">
        <v>7.75</v>
      </c>
      <c r="C787" s="6">
        <v>245</v>
      </c>
      <c r="D787" s="6">
        <v>10</v>
      </c>
      <c r="E787" s="6">
        <v>245</v>
      </c>
      <c r="F787" s="6">
        <v>16.399999999999999</v>
      </c>
      <c r="G787" s="6">
        <v>245</v>
      </c>
      <c r="H787" s="6">
        <v>11.4</v>
      </c>
      <c r="U787" s="8"/>
      <c r="V787" s="8"/>
      <c r="Z787" s="8"/>
      <c r="AA787" s="8"/>
    </row>
    <row r="788" spans="1:27">
      <c r="A788" s="6">
        <v>244</v>
      </c>
      <c r="B788" s="6">
        <v>7</v>
      </c>
      <c r="C788" s="6">
        <v>244</v>
      </c>
      <c r="D788" s="6">
        <v>10.5</v>
      </c>
      <c r="E788" s="6">
        <v>244</v>
      </c>
      <c r="F788" s="6">
        <v>17.600000000000001</v>
      </c>
      <c r="G788" s="6">
        <v>244</v>
      </c>
      <c r="H788" s="6">
        <v>11.4</v>
      </c>
      <c r="U788" s="8"/>
      <c r="V788" s="8"/>
      <c r="Z788" s="8"/>
      <c r="AA788" s="8"/>
    </row>
    <row r="789" spans="1:27">
      <c r="A789" s="6">
        <v>243</v>
      </c>
      <c r="B789" s="6">
        <v>7.25</v>
      </c>
      <c r="C789" s="6">
        <v>243</v>
      </c>
      <c r="D789" s="6">
        <v>11.5</v>
      </c>
      <c r="E789" s="6">
        <v>243</v>
      </c>
      <c r="F789" s="6">
        <v>18</v>
      </c>
      <c r="G789" s="6">
        <v>243</v>
      </c>
      <c r="H789" s="6">
        <v>12.4</v>
      </c>
      <c r="U789" s="8"/>
      <c r="V789" s="8"/>
      <c r="Z789" s="8"/>
      <c r="AA789" s="8"/>
    </row>
    <row r="790" spans="1:27">
      <c r="A790" s="6">
        <v>242</v>
      </c>
      <c r="B790" s="6">
        <v>9.25</v>
      </c>
      <c r="C790" s="6">
        <v>242</v>
      </c>
      <c r="D790" s="6">
        <v>11</v>
      </c>
      <c r="E790" s="6">
        <v>242</v>
      </c>
      <c r="F790" s="6">
        <v>19.2</v>
      </c>
      <c r="G790" s="6">
        <v>242</v>
      </c>
      <c r="H790" s="6">
        <v>13.8</v>
      </c>
      <c r="U790" s="8"/>
      <c r="V790" s="8"/>
      <c r="Z790" s="8"/>
      <c r="AA790" s="8"/>
    </row>
    <row r="791" spans="1:27">
      <c r="A791" s="6">
        <v>241</v>
      </c>
      <c r="B791" s="6">
        <v>11.25</v>
      </c>
      <c r="C791" s="6">
        <v>241</v>
      </c>
      <c r="D791" s="6">
        <v>11.75</v>
      </c>
      <c r="E791" s="6">
        <v>241</v>
      </c>
      <c r="F791" s="6">
        <v>18.399999999999999</v>
      </c>
      <c r="G791" s="6">
        <v>241</v>
      </c>
      <c r="H791" s="6">
        <v>15.2</v>
      </c>
      <c r="U791" s="8"/>
      <c r="V791" s="8"/>
      <c r="Z791" s="8"/>
      <c r="AA791" s="8"/>
    </row>
    <row r="792" spans="1:27">
      <c r="A792" s="6">
        <v>240</v>
      </c>
      <c r="B792" s="6">
        <v>12.75</v>
      </c>
      <c r="C792" s="6">
        <v>240</v>
      </c>
      <c r="D792" s="6">
        <v>11.75</v>
      </c>
      <c r="E792" s="6">
        <v>240</v>
      </c>
      <c r="F792" s="6">
        <v>16.600000000000001</v>
      </c>
      <c r="G792" s="6">
        <v>240</v>
      </c>
      <c r="H792" s="6">
        <v>15.6</v>
      </c>
      <c r="U792" s="8"/>
      <c r="V792" s="8"/>
      <c r="Z792" s="8"/>
      <c r="AA792" s="8"/>
    </row>
    <row r="793" spans="1:27">
      <c r="A793" s="6">
        <v>239</v>
      </c>
      <c r="B793" s="6">
        <v>12.5</v>
      </c>
      <c r="C793" s="6">
        <v>239</v>
      </c>
      <c r="D793" s="6">
        <v>11.25</v>
      </c>
      <c r="E793" s="6">
        <v>239</v>
      </c>
      <c r="F793" s="6">
        <v>15.4</v>
      </c>
      <c r="G793" s="6">
        <v>239</v>
      </c>
      <c r="H793" s="6">
        <v>15.4</v>
      </c>
      <c r="U793" s="8"/>
      <c r="V793" s="8"/>
      <c r="Z793" s="8"/>
      <c r="AA793" s="8"/>
    </row>
    <row r="794" spans="1:27">
      <c r="A794" s="6">
        <v>238</v>
      </c>
      <c r="B794" s="6">
        <v>11.25</v>
      </c>
      <c r="C794" s="6">
        <v>238</v>
      </c>
      <c r="D794" s="6">
        <v>12.5</v>
      </c>
      <c r="E794" s="6">
        <v>238</v>
      </c>
      <c r="F794" s="6">
        <v>13.8</v>
      </c>
      <c r="G794" s="6">
        <v>238</v>
      </c>
      <c r="H794" s="6">
        <v>14.4</v>
      </c>
      <c r="U794" s="8"/>
      <c r="V794" s="8"/>
      <c r="Z794" s="8"/>
      <c r="AA794" s="8"/>
    </row>
    <row r="795" spans="1:27">
      <c r="A795" s="6">
        <v>237</v>
      </c>
      <c r="B795" s="6">
        <v>8.25</v>
      </c>
      <c r="C795" s="6">
        <v>237</v>
      </c>
      <c r="D795" s="6">
        <v>12.5</v>
      </c>
      <c r="E795" s="6">
        <v>237</v>
      </c>
      <c r="F795" s="6">
        <v>12</v>
      </c>
      <c r="G795" s="6">
        <v>237</v>
      </c>
      <c r="H795" s="6">
        <v>12.4</v>
      </c>
      <c r="U795" s="8"/>
      <c r="V795" s="8"/>
      <c r="Z795" s="8"/>
      <c r="AA795" s="8"/>
    </row>
    <row r="796" spans="1:27">
      <c r="A796" s="6">
        <v>236</v>
      </c>
      <c r="B796" s="6">
        <v>7</v>
      </c>
      <c r="C796" s="6">
        <v>236</v>
      </c>
      <c r="D796" s="6">
        <v>11.5</v>
      </c>
      <c r="E796" s="6">
        <v>236</v>
      </c>
      <c r="F796" s="6">
        <v>12.8</v>
      </c>
      <c r="G796" s="6">
        <v>236</v>
      </c>
      <c r="H796" s="6">
        <v>12</v>
      </c>
      <c r="U796" s="8"/>
      <c r="V796" s="8"/>
      <c r="Z796" s="8"/>
      <c r="AA796" s="8"/>
    </row>
    <row r="797" spans="1:27">
      <c r="A797" s="6">
        <v>235</v>
      </c>
      <c r="B797" s="6">
        <v>7.5</v>
      </c>
      <c r="C797" s="6">
        <v>235</v>
      </c>
      <c r="D797" s="6">
        <v>10.75</v>
      </c>
      <c r="E797" s="6">
        <v>235</v>
      </c>
      <c r="F797" s="6">
        <v>13.2</v>
      </c>
      <c r="G797" s="6">
        <v>235</v>
      </c>
      <c r="H797" s="6">
        <v>12.6</v>
      </c>
      <c r="U797" s="8"/>
      <c r="V797" s="8"/>
      <c r="Z797" s="8"/>
      <c r="AA797" s="8"/>
    </row>
    <row r="798" spans="1:27">
      <c r="A798" s="6">
        <v>234</v>
      </c>
      <c r="B798" s="6">
        <v>7.5</v>
      </c>
      <c r="C798" s="6">
        <v>234</v>
      </c>
      <c r="D798" s="6">
        <v>11</v>
      </c>
      <c r="E798" s="6">
        <v>234</v>
      </c>
      <c r="F798" s="6">
        <v>13</v>
      </c>
      <c r="G798" s="6">
        <v>234</v>
      </c>
      <c r="H798" s="6">
        <v>12</v>
      </c>
      <c r="U798" s="8"/>
      <c r="V798" s="8"/>
      <c r="Z798" s="8"/>
      <c r="AA798" s="8"/>
    </row>
    <row r="799" spans="1:27">
      <c r="A799" s="6">
        <v>233</v>
      </c>
      <c r="B799" s="6">
        <v>8</v>
      </c>
      <c r="C799" s="6">
        <v>233</v>
      </c>
      <c r="D799" s="6">
        <v>10</v>
      </c>
      <c r="E799" s="6">
        <v>233</v>
      </c>
      <c r="F799" s="6">
        <v>14.4</v>
      </c>
      <c r="G799" s="6">
        <v>233</v>
      </c>
      <c r="H799" s="6">
        <v>10.8</v>
      </c>
      <c r="U799" s="8"/>
      <c r="V799" s="8"/>
      <c r="Z799" s="8"/>
      <c r="AA799" s="8"/>
    </row>
    <row r="800" spans="1:27">
      <c r="A800" s="6">
        <v>232</v>
      </c>
      <c r="B800" s="6">
        <v>8.25</v>
      </c>
      <c r="C800" s="6">
        <v>232</v>
      </c>
      <c r="D800" s="6">
        <v>9.25</v>
      </c>
      <c r="E800" s="6">
        <v>232</v>
      </c>
      <c r="F800" s="6">
        <v>15</v>
      </c>
      <c r="G800" s="6">
        <v>232</v>
      </c>
      <c r="H800" s="6">
        <v>11.2</v>
      </c>
      <c r="U800" s="8"/>
      <c r="V800" s="8"/>
      <c r="Z800" s="8"/>
      <c r="AA800" s="8"/>
    </row>
    <row r="801" spans="1:27">
      <c r="A801" s="6">
        <v>231</v>
      </c>
      <c r="B801" s="6">
        <v>7.5</v>
      </c>
      <c r="C801" s="6">
        <v>231</v>
      </c>
      <c r="D801" s="6">
        <v>9.25</v>
      </c>
      <c r="E801" s="6">
        <v>231</v>
      </c>
      <c r="F801" s="6">
        <v>14.2</v>
      </c>
      <c r="G801" s="6">
        <v>231</v>
      </c>
      <c r="H801" s="6">
        <v>12</v>
      </c>
      <c r="U801" s="8"/>
      <c r="V801" s="8"/>
      <c r="Z801" s="8"/>
      <c r="AA801" s="8"/>
    </row>
    <row r="802" spans="1:27">
      <c r="A802" s="6">
        <v>230</v>
      </c>
      <c r="B802" s="6">
        <v>7.75</v>
      </c>
      <c r="C802" s="6">
        <v>230</v>
      </c>
      <c r="D802" s="6">
        <v>8</v>
      </c>
      <c r="E802" s="6">
        <v>230</v>
      </c>
      <c r="F802" s="6">
        <v>14.4</v>
      </c>
      <c r="G802" s="6">
        <v>230</v>
      </c>
      <c r="H802" s="6">
        <v>11.2</v>
      </c>
      <c r="U802" s="8"/>
      <c r="V802" s="8"/>
      <c r="Z802" s="8"/>
      <c r="AA802" s="8"/>
    </row>
    <row r="803" spans="1:27">
      <c r="A803" s="6">
        <v>229</v>
      </c>
      <c r="B803" s="6">
        <v>9.5</v>
      </c>
      <c r="C803" s="6">
        <v>229</v>
      </c>
      <c r="D803" s="6">
        <v>7.5</v>
      </c>
      <c r="E803" s="6">
        <v>229</v>
      </c>
      <c r="F803" s="6">
        <v>13.8</v>
      </c>
      <c r="G803" s="6">
        <v>229</v>
      </c>
      <c r="H803" s="6">
        <v>13.2</v>
      </c>
      <c r="U803" s="8"/>
      <c r="V803" s="8"/>
      <c r="Z803" s="8"/>
      <c r="AA803" s="8"/>
    </row>
    <row r="804" spans="1:27">
      <c r="A804" s="6">
        <v>228</v>
      </c>
      <c r="B804" s="6">
        <v>11.75</v>
      </c>
      <c r="C804" s="6">
        <v>228</v>
      </c>
      <c r="D804" s="6">
        <v>7.5</v>
      </c>
      <c r="E804" s="6">
        <v>228</v>
      </c>
      <c r="F804" s="6">
        <v>11</v>
      </c>
      <c r="G804" s="6">
        <v>228</v>
      </c>
      <c r="H804" s="6">
        <v>15</v>
      </c>
      <c r="U804" s="8"/>
      <c r="V804" s="8"/>
      <c r="Z804" s="8"/>
      <c r="AA804" s="8"/>
    </row>
    <row r="805" spans="1:27">
      <c r="A805" s="6">
        <v>227</v>
      </c>
      <c r="B805" s="6">
        <v>13.25</v>
      </c>
      <c r="C805" s="6">
        <v>227</v>
      </c>
      <c r="D805" s="6">
        <v>8</v>
      </c>
      <c r="E805" s="6">
        <v>227</v>
      </c>
      <c r="F805" s="6">
        <v>10.199999999999999</v>
      </c>
      <c r="G805" s="6">
        <v>227</v>
      </c>
      <c r="H805" s="6">
        <v>15.2</v>
      </c>
      <c r="U805" s="8"/>
      <c r="V805" s="8"/>
      <c r="Z805" s="8"/>
      <c r="AA805" s="8"/>
    </row>
    <row r="806" spans="1:27">
      <c r="A806" s="6">
        <v>226</v>
      </c>
      <c r="B806" s="6">
        <v>14.5</v>
      </c>
      <c r="C806" s="6">
        <v>226</v>
      </c>
      <c r="D806" s="6">
        <v>9.25</v>
      </c>
      <c r="E806" s="6">
        <v>226</v>
      </c>
      <c r="F806" s="6">
        <v>9.6</v>
      </c>
      <c r="G806" s="6">
        <v>226</v>
      </c>
      <c r="H806" s="6">
        <v>13.4</v>
      </c>
      <c r="U806" s="8"/>
      <c r="V806" s="8"/>
      <c r="Z806" s="8"/>
      <c r="AA806" s="8"/>
    </row>
    <row r="807" spans="1:27">
      <c r="A807" s="6">
        <v>225</v>
      </c>
      <c r="B807" s="6">
        <v>12.5</v>
      </c>
      <c r="C807" s="6">
        <v>225</v>
      </c>
      <c r="D807" s="6">
        <v>9.5</v>
      </c>
      <c r="E807" s="6">
        <v>225</v>
      </c>
      <c r="F807" s="6">
        <v>9.4</v>
      </c>
      <c r="G807" s="6">
        <v>225</v>
      </c>
      <c r="H807" s="6">
        <v>14</v>
      </c>
      <c r="U807" s="8"/>
      <c r="V807" s="8"/>
      <c r="Z807" s="8"/>
      <c r="AA807" s="8"/>
    </row>
    <row r="808" spans="1:27">
      <c r="A808" s="6">
        <v>224</v>
      </c>
      <c r="B808" s="6">
        <v>9.75</v>
      </c>
      <c r="C808" s="6">
        <v>224</v>
      </c>
      <c r="D808" s="6">
        <v>10.75</v>
      </c>
      <c r="E808" s="6">
        <v>224</v>
      </c>
      <c r="F808" s="6">
        <v>9.4</v>
      </c>
      <c r="G808" s="6">
        <v>224</v>
      </c>
      <c r="H808" s="6">
        <v>13.4</v>
      </c>
      <c r="U808" s="8"/>
      <c r="V808" s="8"/>
      <c r="Z808" s="8"/>
      <c r="AA808" s="8"/>
    </row>
    <row r="809" spans="1:27">
      <c r="A809" s="6">
        <v>223</v>
      </c>
      <c r="B809" s="6">
        <v>9.25</v>
      </c>
      <c r="C809" s="6">
        <v>223</v>
      </c>
      <c r="D809" s="6">
        <v>10.25</v>
      </c>
      <c r="E809" s="6">
        <v>223</v>
      </c>
      <c r="F809" s="6">
        <v>10.6</v>
      </c>
      <c r="G809" s="6">
        <v>223</v>
      </c>
      <c r="H809" s="6">
        <v>12.4</v>
      </c>
      <c r="U809" s="8"/>
      <c r="V809" s="8"/>
      <c r="Z809" s="8"/>
      <c r="AA809" s="8"/>
    </row>
    <row r="810" spans="1:27">
      <c r="A810" s="6">
        <v>222</v>
      </c>
      <c r="B810" s="6">
        <v>7.25</v>
      </c>
      <c r="C810" s="6">
        <v>222</v>
      </c>
      <c r="D810" s="6">
        <v>8.25</v>
      </c>
      <c r="E810" s="6">
        <v>222</v>
      </c>
      <c r="F810" s="6">
        <v>11.2</v>
      </c>
      <c r="G810" s="6">
        <v>222</v>
      </c>
      <c r="H810" s="6">
        <v>11.6</v>
      </c>
      <c r="U810" s="8"/>
      <c r="V810" s="8"/>
      <c r="Z810" s="8"/>
      <c r="AA810" s="8"/>
    </row>
    <row r="811" spans="1:27">
      <c r="A811" s="6">
        <v>221</v>
      </c>
      <c r="B811" s="6">
        <v>8.25</v>
      </c>
      <c r="C811" s="6">
        <v>221</v>
      </c>
      <c r="D811" s="6">
        <v>9</v>
      </c>
      <c r="E811" s="6">
        <v>221</v>
      </c>
      <c r="F811" s="6">
        <v>12</v>
      </c>
      <c r="G811" s="6">
        <v>221</v>
      </c>
      <c r="H811" s="6">
        <v>12.6</v>
      </c>
      <c r="U811" s="8"/>
      <c r="V811" s="8"/>
      <c r="Z811" s="8"/>
      <c r="AA811" s="8"/>
    </row>
    <row r="812" spans="1:27">
      <c r="A812" s="6">
        <v>220</v>
      </c>
      <c r="B812" s="6">
        <v>9.25</v>
      </c>
      <c r="C812" s="6">
        <v>220</v>
      </c>
      <c r="D812" s="6">
        <v>10</v>
      </c>
      <c r="E812" s="6">
        <v>220</v>
      </c>
      <c r="F812" s="6">
        <v>12.4</v>
      </c>
      <c r="G812" s="6">
        <v>220</v>
      </c>
      <c r="H812" s="6">
        <v>12.4</v>
      </c>
      <c r="U812" s="8"/>
      <c r="V812" s="8"/>
      <c r="Z812" s="8"/>
      <c r="AA812" s="8"/>
    </row>
    <row r="813" spans="1:27">
      <c r="A813" s="6">
        <v>219</v>
      </c>
      <c r="B813" s="6">
        <v>10</v>
      </c>
      <c r="C813" s="6">
        <v>219</v>
      </c>
      <c r="D813" s="6">
        <v>11</v>
      </c>
      <c r="E813" s="6">
        <v>219</v>
      </c>
      <c r="F813" s="6">
        <v>13.2</v>
      </c>
      <c r="G813" s="6">
        <v>219</v>
      </c>
      <c r="H813" s="6">
        <v>10.6</v>
      </c>
      <c r="U813" s="8"/>
      <c r="V813" s="8"/>
      <c r="Z813" s="8"/>
      <c r="AA813" s="8"/>
    </row>
    <row r="814" spans="1:27">
      <c r="A814" s="6">
        <v>218</v>
      </c>
      <c r="B814" s="6">
        <v>11.25</v>
      </c>
      <c r="C814" s="6">
        <v>218</v>
      </c>
      <c r="D814" s="6">
        <v>11.5</v>
      </c>
      <c r="E814" s="6">
        <v>218</v>
      </c>
      <c r="F814" s="6">
        <v>12.2</v>
      </c>
      <c r="G814" s="6">
        <v>218</v>
      </c>
      <c r="H814" s="6">
        <v>9.8000000000000007</v>
      </c>
      <c r="U814" s="8"/>
      <c r="V814" s="8"/>
      <c r="Z814" s="8"/>
      <c r="AA814" s="8"/>
    </row>
    <row r="815" spans="1:27">
      <c r="A815" s="6">
        <v>217</v>
      </c>
      <c r="B815" s="6">
        <v>10.25</v>
      </c>
      <c r="C815" s="6">
        <v>217</v>
      </c>
      <c r="D815" s="6">
        <v>12</v>
      </c>
      <c r="E815" s="6">
        <v>217</v>
      </c>
      <c r="F815" s="6">
        <v>11.4</v>
      </c>
      <c r="G815" s="6">
        <v>217</v>
      </c>
      <c r="H815" s="6">
        <v>9.8000000000000007</v>
      </c>
      <c r="U815" s="8"/>
      <c r="V815" s="8"/>
      <c r="Z815" s="8"/>
      <c r="AA815" s="8"/>
    </row>
    <row r="816" spans="1:27">
      <c r="A816" s="6">
        <v>216</v>
      </c>
      <c r="B816" s="6">
        <v>9.5</v>
      </c>
      <c r="C816" s="6">
        <v>216</v>
      </c>
      <c r="D816" s="6">
        <v>10.75</v>
      </c>
      <c r="E816" s="6">
        <v>216</v>
      </c>
      <c r="F816" s="6">
        <v>11</v>
      </c>
      <c r="G816" s="6">
        <v>216</v>
      </c>
      <c r="H816" s="6">
        <v>8.8000000000000007</v>
      </c>
      <c r="U816" s="8"/>
      <c r="V816" s="8"/>
      <c r="Z816" s="8"/>
      <c r="AA816" s="8"/>
    </row>
    <row r="817" spans="1:27">
      <c r="A817" s="6">
        <v>215</v>
      </c>
      <c r="B817" s="6">
        <v>7.75</v>
      </c>
      <c r="C817" s="6">
        <v>215</v>
      </c>
      <c r="D817" s="6">
        <v>10</v>
      </c>
      <c r="E817" s="6">
        <v>215</v>
      </c>
      <c r="F817" s="6">
        <v>10</v>
      </c>
      <c r="G817" s="6">
        <v>215</v>
      </c>
      <c r="H817" s="6">
        <v>8.6</v>
      </c>
      <c r="U817" s="8"/>
      <c r="V817" s="8"/>
      <c r="Z817" s="8"/>
      <c r="AA817" s="8"/>
    </row>
    <row r="818" spans="1:27">
      <c r="A818" s="6">
        <v>214</v>
      </c>
      <c r="B818" s="6">
        <v>7.25</v>
      </c>
      <c r="C818" s="6">
        <v>214</v>
      </c>
      <c r="D818" s="6">
        <v>10.5</v>
      </c>
      <c r="E818" s="6">
        <v>214</v>
      </c>
      <c r="F818" s="6">
        <v>9.4</v>
      </c>
      <c r="G818" s="6">
        <v>214</v>
      </c>
      <c r="H818" s="6">
        <v>9.1999999999999993</v>
      </c>
      <c r="U818" s="8"/>
      <c r="V818" s="8"/>
      <c r="Z818" s="8"/>
      <c r="AA818" s="8"/>
    </row>
    <row r="819" spans="1:27">
      <c r="A819" s="6">
        <v>213</v>
      </c>
      <c r="B819" s="6">
        <v>7.5</v>
      </c>
      <c r="C819" s="6">
        <v>213</v>
      </c>
      <c r="D819" s="6">
        <v>11</v>
      </c>
      <c r="E819" s="6">
        <v>213</v>
      </c>
      <c r="F819" s="6">
        <v>9.6</v>
      </c>
      <c r="G819" s="6">
        <v>213</v>
      </c>
      <c r="H819" s="6">
        <v>9.6</v>
      </c>
      <c r="U819" s="8"/>
      <c r="V819" s="8"/>
      <c r="Z819" s="8"/>
      <c r="AA819" s="8"/>
    </row>
    <row r="820" spans="1:27">
      <c r="A820" s="6">
        <v>212</v>
      </c>
      <c r="B820" s="6">
        <v>5.75</v>
      </c>
      <c r="C820" s="6">
        <v>212</v>
      </c>
      <c r="D820" s="6">
        <v>11.25</v>
      </c>
      <c r="E820" s="6">
        <v>212</v>
      </c>
      <c r="F820" s="6">
        <v>9.8000000000000007</v>
      </c>
      <c r="G820" s="6">
        <v>212</v>
      </c>
      <c r="H820" s="6">
        <v>10</v>
      </c>
      <c r="U820" s="8"/>
      <c r="V820" s="8"/>
      <c r="Z820" s="8"/>
      <c r="AA820" s="8"/>
    </row>
    <row r="821" spans="1:27">
      <c r="A821" s="6">
        <v>211</v>
      </c>
      <c r="B821" s="6">
        <v>5.25</v>
      </c>
      <c r="C821" s="6">
        <v>211</v>
      </c>
      <c r="D821" s="6">
        <v>12.25</v>
      </c>
      <c r="E821" s="6">
        <v>211</v>
      </c>
      <c r="F821" s="6">
        <v>10.6</v>
      </c>
      <c r="G821" s="6">
        <v>211</v>
      </c>
      <c r="H821" s="6">
        <v>10.6</v>
      </c>
      <c r="U821" s="8"/>
      <c r="V821" s="8"/>
      <c r="Z821" s="8"/>
      <c r="AA821" s="8"/>
    </row>
    <row r="822" spans="1:27">
      <c r="A822" s="6">
        <v>210</v>
      </c>
      <c r="B822" s="6">
        <v>5.75</v>
      </c>
      <c r="C822" s="6">
        <v>210</v>
      </c>
      <c r="D822" s="6">
        <v>12</v>
      </c>
      <c r="E822" s="6">
        <v>210</v>
      </c>
      <c r="F822" s="6">
        <v>11</v>
      </c>
      <c r="G822" s="6">
        <v>210</v>
      </c>
      <c r="H822" s="6">
        <v>10.8</v>
      </c>
      <c r="U822" s="8"/>
      <c r="V822" s="8"/>
      <c r="Z822" s="8"/>
      <c r="AA822" s="8"/>
    </row>
    <row r="823" spans="1:27">
      <c r="A823" s="6">
        <v>209</v>
      </c>
      <c r="B823" s="6">
        <v>6.5</v>
      </c>
      <c r="C823" s="6">
        <v>209</v>
      </c>
      <c r="D823" s="6">
        <v>11.25</v>
      </c>
      <c r="E823" s="6">
        <v>209</v>
      </c>
      <c r="F823" s="6">
        <v>10.6</v>
      </c>
      <c r="G823" s="6">
        <v>209</v>
      </c>
      <c r="H823" s="6">
        <v>13.2</v>
      </c>
      <c r="U823" s="8"/>
      <c r="V823" s="8"/>
      <c r="Z823" s="8"/>
      <c r="AA823" s="8"/>
    </row>
    <row r="824" spans="1:27">
      <c r="A824" s="6">
        <v>208</v>
      </c>
      <c r="B824" s="6">
        <v>10.5</v>
      </c>
      <c r="C824" s="6">
        <v>208</v>
      </c>
      <c r="D824" s="6">
        <v>12.75</v>
      </c>
      <c r="E824" s="6">
        <v>208</v>
      </c>
      <c r="F824" s="6">
        <v>11.2</v>
      </c>
      <c r="G824" s="6">
        <v>208</v>
      </c>
      <c r="H824" s="6">
        <v>15.6</v>
      </c>
      <c r="U824" s="8"/>
      <c r="V824" s="8"/>
      <c r="Z824" s="8"/>
      <c r="AA824" s="8"/>
    </row>
    <row r="825" spans="1:27">
      <c r="A825" s="6">
        <v>207</v>
      </c>
      <c r="B825" s="6">
        <v>11.5</v>
      </c>
      <c r="C825" s="6">
        <v>207</v>
      </c>
      <c r="D825" s="6">
        <v>12.75</v>
      </c>
      <c r="E825" s="6">
        <v>207</v>
      </c>
      <c r="F825" s="6">
        <v>10.8</v>
      </c>
      <c r="G825" s="6">
        <v>207</v>
      </c>
      <c r="H825" s="6">
        <v>16</v>
      </c>
      <c r="U825" s="8"/>
      <c r="V825" s="8"/>
      <c r="Z825" s="8"/>
      <c r="AA825" s="8"/>
    </row>
    <row r="826" spans="1:27">
      <c r="A826" s="6">
        <v>206</v>
      </c>
      <c r="B826" s="6">
        <v>10.25</v>
      </c>
      <c r="C826" s="6">
        <v>206</v>
      </c>
      <c r="D826" s="6">
        <v>13.5</v>
      </c>
      <c r="E826" s="6">
        <v>206</v>
      </c>
      <c r="F826" s="6">
        <v>9.1999999999999993</v>
      </c>
      <c r="G826" s="6">
        <v>206</v>
      </c>
      <c r="H826" s="6">
        <v>16.2</v>
      </c>
      <c r="U826" s="8"/>
      <c r="V826" s="8"/>
      <c r="Z826" s="8"/>
      <c r="AA826" s="8"/>
    </row>
    <row r="827" spans="1:27">
      <c r="A827" s="6">
        <v>205</v>
      </c>
      <c r="B827" s="6">
        <v>10.25</v>
      </c>
      <c r="C827" s="6">
        <v>205</v>
      </c>
      <c r="D827" s="6">
        <v>13.5</v>
      </c>
      <c r="E827" s="6">
        <v>205</v>
      </c>
      <c r="F827" s="6">
        <v>9</v>
      </c>
      <c r="G827" s="6">
        <v>205</v>
      </c>
      <c r="H827" s="6">
        <v>16.399999999999999</v>
      </c>
      <c r="U827" s="8"/>
      <c r="V827" s="8"/>
      <c r="Z827" s="8"/>
      <c r="AA827" s="8"/>
    </row>
    <row r="828" spans="1:27">
      <c r="A828" s="6">
        <v>204</v>
      </c>
      <c r="B828" s="6">
        <v>8</v>
      </c>
      <c r="C828" s="6">
        <v>204</v>
      </c>
      <c r="D828" s="6">
        <v>10.75</v>
      </c>
      <c r="E828" s="6">
        <v>204</v>
      </c>
      <c r="F828" s="6">
        <v>9.6</v>
      </c>
      <c r="G828" s="6">
        <v>204</v>
      </c>
      <c r="H828" s="6">
        <v>13.2</v>
      </c>
      <c r="U828" s="8"/>
      <c r="V828" s="8"/>
      <c r="Z828" s="8"/>
      <c r="AA828" s="8"/>
    </row>
    <row r="829" spans="1:27">
      <c r="A829" s="6">
        <v>203</v>
      </c>
      <c r="B829" s="6">
        <v>7</v>
      </c>
      <c r="C829" s="6">
        <v>203</v>
      </c>
      <c r="D829" s="6">
        <v>10</v>
      </c>
      <c r="E829" s="6">
        <v>203</v>
      </c>
      <c r="F829" s="6">
        <v>9.8000000000000007</v>
      </c>
      <c r="G829" s="6">
        <v>203</v>
      </c>
      <c r="H829" s="6">
        <v>11.4</v>
      </c>
      <c r="U829" s="8"/>
      <c r="V829" s="8"/>
      <c r="Z829" s="8"/>
      <c r="AA829" s="8"/>
    </row>
    <row r="830" spans="1:27">
      <c r="A830" s="6">
        <v>202</v>
      </c>
      <c r="B830" s="6">
        <v>7.5</v>
      </c>
      <c r="C830" s="6">
        <v>202</v>
      </c>
      <c r="D830" s="6">
        <v>9.75</v>
      </c>
      <c r="E830" s="6">
        <v>202</v>
      </c>
      <c r="F830" s="6">
        <v>11</v>
      </c>
      <c r="G830" s="6">
        <v>202</v>
      </c>
      <c r="H830" s="6">
        <v>9.8000000000000007</v>
      </c>
      <c r="U830" s="8"/>
      <c r="V830" s="8"/>
      <c r="Z830" s="8"/>
      <c r="AA830" s="8"/>
    </row>
    <row r="831" spans="1:27">
      <c r="A831" s="6">
        <v>201</v>
      </c>
      <c r="B831" s="6">
        <v>6</v>
      </c>
      <c r="C831" s="6">
        <v>201</v>
      </c>
      <c r="D831" s="6">
        <v>9.25</v>
      </c>
      <c r="E831" s="6">
        <v>201</v>
      </c>
      <c r="F831" s="6">
        <v>10.6</v>
      </c>
      <c r="G831" s="6">
        <v>201</v>
      </c>
      <c r="H831" s="6">
        <v>9.4</v>
      </c>
      <c r="U831" s="8"/>
      <c r="V831" s="8"/>
      <c r="Z831" s="8"/>
      <c r="AA831" s="8"/>
    </row>
    <row r="832" spans="1:27">
      <c r="A832" s="6">
        <v>200</v>
      </c>
      <c r="B832" s="6">
        <v>5</v>
      </c>
      <c r="C832" s="6">
        <v>200</v>
      </c>
      <c r="D832" s="6">
        <v>9.5</v>
      </c>
      <c r="E832" s="6">
        <v>200</v>
      </c>
      <c r="F832" s="6">
        <v>10.4</v>
      </c>
      <c r="G832" s="6">
        <v>200</v>
      </c>
      <c r="H832" s="6">
        <v>9</v>
      </c>
      <c r="U832" s="8"/>
      <c r="V832" s="8"/>
      <c r="Z832" s="8"/>
      <c r="AA832" s="8"/>
    </row>
    <row r="833" spans="1:27">
      <c r="A833" s="6">
        <v>199</v>
      </c>
      <c r="B833" s="6">
        <v>5.75</v>
      </c>
      <c r="C833" s="6">
        <v>199</v>
      </c>
      <c r="D833" s="6">
        <v>8.25</v>
      </c>
      <c r="E833" s="6">
        <v>199</v>
      </c>
      <c r="F833" s="6">
        <v>10.4</v>
      </c>
      <c r="G833" s="6">
        <v>199</v>
      </c>
      <c r="H833" s="6">
        <v>8.8000000000000007</v>
      </c>
      <c r="U833" s="8"/>
      <c r="V833" s="8"/>
      <c r="Z833" s="8"/>
      <c r="AA833" s="8"/>
    </row>
    <row r="834" spans="1:27">
      <c r="A834" s="6">
        <v>198</v>
      </c>
      <c r="B834" s="6">
        <v>6.25</v>
      </c>
      <c r="C834" s="6">
        <v>198</v>
      </c>
      <c r="D834" s="6">
        <v>8.25</v>
      </c>
      <c r="E834" s="6">
        <v>198</v>
      </c>
      <c r="F834" s="6">
        <v>9.6</v>
      </c>
      <c r="G834" s="6">
        <v>198</v>
      </c>
      <c r="H834" s="6">
        <v>8.1999999999999993</v>
      </c>
      <c r="U834" s="8"/>
      <c r="V834" s="8"/>
      <c r="Z834" s="8"/>
      <c r="AA834" s="8"/>
    </row>
    <row r="835" spans="1:27">
      <c r="A835" s="6">
        <v>197</v>
      </c>
      <c r="B835" s="6">
        <v>6.25</v>
      </c>
      <c r="C835" s="6">
        <v>197</v>
      </c>
      <c r="D835" s="6">
        <v>8.25</v>
      </c>
      <c r="E835" s="6">
        <v>197</v>
      </c>
      <c r="F835" s="6">
        <v>9.1999999999999993</v>
      </c>
      <c r="G835" s="6">
        <v>197</v>
      </c>
      <c r="H835" s="6">
        <v>9</v>
      </c>
      <c r="U835" s="8"/>
      <c r="V835" s="8"/>
      <c r="Z835" s="8"/>
      <c r="AA835" s="8"/>
    </row>
    <row r="836" spans="1:27">
      <c r="A836" s="6">
        <v>196</v>
      </c>
      <c r="B836" s="6">
        <v>7.75</v>
      </c>
      <c r="C836" s="6">
        <v>196</v>
      </c>
      <c r="D836" s="6">
        <v>8.75</v>
      </c>
      <c r="E836" s="6">
        <v>196</v>
      </c>
      <c r="F836" s="6">
        <v>9.8000000000000007</v>
      </c>
      <c r="G836" s="6">
        <v>196</v>
      </c>
      <c r="H836" s="6">
        <v>8.1999999999999993</v>
      </c>
      <c r="U836" s="8"/>
      <c r="V836" s="8"/>
      <c r="Z836" s="8"/>
      <c r="AA836" s="8"/>
    </row>
    <row r="837" spans="1:27">
      <c r="A837" s="6">
        <v>195</v>
      </c>
      <c r="B837" s="6">
        <v>8.5</v>
      </c>
      <c r="C837" s="6">
        <v>195</v>
      </c>
      <c r="D837" s="6">
        <v>8.75</v>
      </c>
      <c r="E837" s="6">
        <v>195</v>
      </c>
      <c r="F837" s="6">
        <v>10.8</v>
      </c>
      <c r="G837" s="6">
        <v>195</v>
      </c>
      <c r="H837" s="6">
        <v>7</v>
      </c>
      <c r="U837" s="8"/>
      <c r="V837" s="8"/>
      <c r="Z837" s="8"/>
      <c r="AA837" s="8"/>
    </row>
    <row r="838" spans="1:27">
      <c r="A838" s="6">
        <v>194</v>
      </c>
      <c r="B838" s="6">
        <v>7.5</v>
      </c>
      <c r="C838" s="6">
        <v>194</v>
      </c>
      <c r="D838" s="6">
        <v>8.75</v>
      </c>
      <c r="E838" s="6">
        <v>194</v>
      </c>
      <c r="F838" s="6">
        <v>11.2</v>
      </c>
      <c r="G838" s="6">
        <v>194</v>
      </c>
      <c r="H838" s="6">
        <v>7</v>
      </c>
      <c r="U838" s="8"/>
      <c r="V838" s="8"/>
      <c r="Z838" s="8"/>
      <c r="AA838" s="8"/>
    </row>
    <row r="839" spans="1:27">
      <c r="A839" s="6">
        <v>193</v>
      </c>
      <c r="B839" s="6">
        <v>9.25</v>
      </c>
      <c r="C839" s="6">
        <v>193</v>
      </c>
      <c r="D839" s="6">
        <v>8.5</v>
      </c>
      <c r="E839" s="6">
        <v>193</v>
      </c>
      <c r="F839" s="6">
        <v>10.6</v>
      </c>
      <c r="G839" s="6">
        <v>193</v>
      </c>
      <c r="H839" s="6">
        <v>7.6</v>
      </c>
      <c r="U839" s="8"/>
      <c r="V839" s="8"/>
      <c r="Z839" s="8"/>
      <c r="AA839" s="8"/>
    </row>
    <row r="840" spans="1:27">
      <c r="A840" s="6">
        <v>192</v>
      </c>
      <c r="B840" s="6">
        <v>9.25</v>
      </c>
      <c r="C840" s="6">
        <v>192</v>
      </c>
      <c r="D840" s="6">
        <v>9</v>
      </c>
      <c r="E840" s="6">
        <v>192</v>
      </c>
      <c r="F840" s="6">
        <v>10.199999999999999</v>
      </c>
      <c r="G840" s="6">
        <v>192</v>
      </c>
      <c r="H840" s="6">
        <v>8.1999999999999993</v>
      </c>
      <c r="U840" s="8"/>
      <c r="V840" s="8"/>
      <c r="Z840" s="8"/>
      <c r="AA840" s="8"/>
    </row>
    <row r="841" spans="1:27">
      <c r="A841" s="6">
        <v>191</v>
      </c>
      <c r="B841" s="6">
        <v>9.5</v>
      </c>
      <c r="C841" s="6">
        <v>191</v>
      </c>
      <c r="D841" s="6">
        <v>10</v>
      </c>
      <c r="E841" s="6">
        <v>191</v>
      </c>
      <c r="F841" s="6">
        <v>10.199999999999999</v>
      </c>
      <c r="G841" s="6">
        <v>191</v>
      </c>
      <c r="H841" s="6">
        <v>9.1999999999999993</v>
      </c>
      <c r="U841" s="8"/>
      <c r="V841" s="8"/>
      <c r="Z841" s="8"/>
      <c r="AA841" s="8"/>
    </row>
    <row r="842" spans="1:27">
      <c r="A842" s="6">
        <v>190</v>
      </c>
      <c r="B842" s="6">
        <v>10.25</v>
      </c>
      <c r="C842" s="6">
        <v>190</v>
      </c>
      <c r="D842" s="6">
        <v>10.25</v>
      </c>
      <c r="E842" s="6">
        <v>190</v>
      </c>
      <c r="F842" s="6">
        <v>9.6</v>
      </c>
      <c r="G842" s="6">
        <v>190</v>
      </c>
      <c r="H842" s="6">
        <v>9.1999999999999993</v>
      </c>
      <c r="U842" s="8"/>
      <c r="V842" s="8"/>
      <c r="Z842" s="8"/>
      <c r="AA842" s="8"/>
    </row>
    <row r="843" spans="1:27">
      <c r="A843" s="6">
        <v>189</v>
      </c>
      <c r="B843" s="6">
        <v>9.25</v>
      </c>
      <c r="C843" s="6">
        <v>189</v>
      </c>
      <c r="D843" s="6">
        <v>9.5</v>
      </c>
      <c r="E843" s="6">
        <v>189</v>
      </c>
      <c r="F843" s="6">
        <v>8.8000000000000007</v>
      </c>
      <c r="G843" s="6">
        <v>189</v>
      </c>
      <c r="H843" s="6">
        <v>9.6</v>
      </c>
      <c r="U843" s="8"/>
      <c r="V843" s="8"/>
      <c r="Z843" s="8"/>
      <c r="AA843" s="8"/>
    </row>
    <row r="844" spans="1:27">
      <c r="A844" s="6">
        <v>188</v>
      </c>
      <c r="B844" s="6">
        <v>8.25</v>
      </c>
      <c r="C844" s="6">
        <v>188</v>
      </c>
      <c r="D844" s="6">
        <v>9</v>
      </c>
      <c r="E844" s="6">
        <v>188</v>
      </c>
      <c r="F844" s="6">
        <v>9.8000000000000007</v>
      </c>
      <c r="G844" s="6">
        <v>188</v>
      </c>
      <c r="H844" s="6">
        <v>8.6</v>
      </c>
      <c r="U844" s="8"/>
      <c r="V844" s="8"/>
      <c r="Z844" s="8"/>
      <c r="AA844" s="8"/>
    </row>
    <row r="845" spans="1:27">
      <c r="A845" s="6">
        <v>187</v>
      </c>
      <c r="B845" s="6">
        <v>6.5</v>
      </c>
      <c r="C845" s="6">
        <v>187</v>
      </c>
      <c r="D845" s="6">
        <v>8.75</v>
      </c>
      <c r="E845" s="6">
        <v>187</v>
      </c>
      <c r="F845" s="6">
        <v>9.1999999999999993</v>
      </c>
      <c r="G845" s="6">
        <v>187</v>
      </c>
      <c r="H845" s="6">
        <v>8.4</v>
      </c>
      <c r="U845" s="8"/>
      <c r="V845" s="8"/>
      <c r="Z845" s="8"/>
      <c r="AA845" s="8"/>
    </row>
    <row r="846" spans="1:27">
      <c r="A846" s="6">
        <v>186</v>
      </c>
      <c r="B846" s="6">
        <v>5.5</v>
      </c>
      <c r="C846" s="6">
        <v>186</v>
      </c>
      <c r="D846" s="6">
        <v>7.5</v>
      </c>
      <c r="E846" s="6">
        <v>186</v>
      </c>
      <c r="F846" s="6">
        <v>9.4</v>
      </c>
      <c r="G846" s="6">
        <v>186</v>
      </c>
      <c r="H846" s="6">
        <v>8.4</v>
      </c>
      <c r="U846" s="8"/>
      <c r="V846" s="8"/>
      <c r="Z846" s="8"/>
      <c r="AA846" s="8"/>
    </row>
    <row r="847" spans="1:27">
      <c r="A847" s="6">
        <v>185</v>
      </c>
      <c r="B847" s="6">
        <v>5.25</v>
      </c>
      <c r="C847" s="6">
        <v>185</v>
      </c>
      <c r="D847" s="6">
        <v>7.75</v>
      </c>
      <c r="E847" s="6">
        <v>185</v>
      </c>
      <c r="F847" s="6">
        <v>8.1999999999999993</v>
      </c>
      <c r="G847" s="6">
        <v>185</v>
      </c>
      <c r="H847" s="6">
        <v>9.8000000000000007</v>
      </c>
      <c r="U847" s="8"/>
      <c r="V847" s="8"/>
      <c r="Z847" s="8"/>
      <c r="AA847" s="8"/>
    </row>
    <row r="848" spans="1:27">
      <c r="A848" s="6">
        <v>184</v>
      </c>
      <c r="B848" s="6">
        <v>4.75</v>
      </c>
      <c r="C848" s="6">
        <v>184</v>
      </c>
      <c r="D848" s="6">
        <v>8.25</v>
      </c>
      <c r="E848" s="6">
        <v>184</v>
      </c>
      <c r="F848" s="6">
        <v>8.6</v>
      </c>
      <c r="G848" s="6">
        <v>184</v>
      </c>
      <c r="H848" s="6">
        <v>10</v>
      </c>
      <c r="U848" s="8"/>
      <c r="V848" s="8"/>
      <c r="Z848" s="8"/>
      <c r="AA848" s="8"/>
    </row>
    <row r="849" spans="1:27">
      <c r="A849" s="6">
        <v>183</v>
      </c>
      <c r="B849" s="6">
        <v>5.75</v>
      </c>
      <c r="C849" s="6">
        <v>183</v>
      </c>
      <c r="D849" s="6">
        <v>7.25</v>
      </c>
      <c r="E849" s="6">
        <v>183</v>
      </c>
      <c r="F849" s="6">
        <v>9</v>
      </c>
      <c r="G849" s="6">
        <v>183</v>
      </c>
      <c r="H849" s="6">
        <v>10.199999999999999</v>
      </c>
      <c r="U849" s="8"/>
      <c r="V849" s="8"/>
      <c r="Z849" s="8"/>
      <c r="AA849" s="8"/>
    </row>
    <row r="850" spans="1:27">
      <c r="A850" s="6">
        <v>182</v>
      </c>
      <c r="B850" s="6">
        <v>6.75</v>
      </c>
      <c r="C850" s="6">
        <v>182</v>
      </c>
      <c r="D850" s="6">
        <v>8.25</v>
      </c>
      <c r="E850" s="6">
        <v>182</v>
      </c>
      <c r="F850" s="6">
        <v>11.2</v>
      </c>
      <c r="G850" s="6">
        <v>182</v>
      </c>
      <c r="H850" s="6">
        <v>9.6</v>
      </c>
      <c r="U850" s="8"/>
      <c r="V850" s="8"/>
      <c r="Z850" s="8"/>
      <c r="AA850" s="8"/>
    </row>
    <row r="851" spans="1:27">
      <c r="A851" s="6">
        <v>181</v>
      </c>
      <c r="B851" s="6">
        <v>6.25</v>
      </c>
      <c r="C851" s="6">
        <v>181</v>
      </c>
      <c r="D851" s="6">
        <v>8.5</v>
      </c>
      <c r="E851" s="6">
        <v>181</v>
      </c>
      <c r="F851" s="6">
        <v>14.4</v>
      </c>
      <c r="G851" s="6">
        <v>181</v>
      </c>
      <c r="H851" s="6">
        <v>10</v>
      </c>
      <c r="U851" s="8"/>
      <c r="V851" s="8"/>
      <c r="Z851" s="8"/>
      <c r="AA851" s="8"/>
    </row>
    <row r="852" spans="1:27">
      <c r="A852" s="6">
        <v>180</v>
      </c>
      <c r="B852" s="6">
        <v>7.25</v>
      </c>
      <c r="C852" s="6">
        <v>180</v>
      </c>
      <c r="D852" s="6">
        <v>8</v>
      </c>
      <c r="E852" s="6">
        <v>180</v>
      </c>
      <c r="F852" s="6">
        <v>17.600000000000001</v>
      </c>
      <c r="G852" s="6">
        <v>180</v>
      </c>
      <c r="H852" s="6">
        <v>10.4</v>
      </c>
      <c r="U852" s="8"/>
      <c r="V852" s="8"/>
      <c r="Z852" s="8"/>
      <c r="AA852" s="8"/>
    </row>
    <row r="853" spans="1:27">
      <c r="A853" s="6">
        <v>179</v>
      </c>
      <c r="B853" s="6">
        <v>8</v>
      </c>
      <c r="C853" s="6">
        <v>179</v>
      </c>
      <c r="D853" s="6">
        <v>9.25</v>
      </c>
      <c r="E853" s="6">
        <v>179</v>
      </c>
      <c r="F853" s="6">
        <v>20.399999999999999</v>
      </c>
      <c r="G853" s="6">
        <v>179</v>
      </c>
      <c r="H853" s="6">
        <v>12.4</v>
      </c>
      <c r="U853" s="8"/>
      <c r="V853" s="8"/>
      <c r="Z853" s="8"/>
      <c r="AA853" s="8"/>
    </row>
    <row r="854" spans="1:27">
      <c r="A854" s="6">
        <v>178</v>
      </c>
      <c r="B854" s="6">
        <v>8.25</v>
      </c>
      <c r="C854" s="6">
        <v>178</v>
      </c>
      <c r="D854" s="6">
        <v>10.75</v>
      </c>
      <c r="E854" s="6">
        <v>178</v>
      </c>
      <c r="F854" s="6">
        <v>21.2</v>
      </c>
      <c r="G854" s="6">
        <v>178</v>
      </c>
      <c r="H854" s="6">
        <v>14</v>
      </c>
      <c r="U854" s="8"/>
      <c r="V854" s="8"/>
      <c r="Z854" s="8"/>
      <c r="AA854" s="8"/>
    </row>
    <row r="855" spans="1:27">
      <c r="A855" s="6">
        <v>177</v>
      </c>
      <c r="B855" s="6">
        <v>8.75</v>
      </c>
      <c r="C855" s="6">
        <v>177</v>
      </c>
      <c r="D855" s="6">
        <v>11.5</v>
      </c>
      <c r="E855" s="6">
        <v>177</v>
      </c>
      <c r="F855" s="6">
        <v>18.8</v>
      </c>
      <c r="G855" s="6">
        <v>177</v>
      </c>
      <c r="H855" s="6">
        <v>13.4</v>
      </c>
      <c r="U855" s="8"/>
      <c r="V855" s="8"/>
      <c r="Z855" s="8"/>
      <c r="AA855" s="8"/>
    </row>
    <row r="856" spans="1:27">
      <c r="A856" s="6">
        <v>176</v>
      </c>
      <c r="B856" s="6">
        <v>7.75</v>
      </c>
      <c r="C856" s="6">
        <v>176</v>
      </c>
      <c r="D856" s="6">
        <v>12</v>
      </c>
      <c r="E856" s="6">
        <v>176</v>
      </c>
      <c r="F856" s="6">
        <v>15.4</v>
      </c>
      <c r="G856" s="6">
        <v>176</v>
      </c>
      <c r="H856" s="6">
        <v>12.4</v>
      </c>
      <c r="U856" s="8"/>
      <c r="V856" s="8"/>
      <c r="Z856" s="8"/>
      <c r="AA856" s="8"/>
    </row>
    <row r="857" spans="1:27">
      <c r="A857" s="6">
        <v>175</v>
      </c>
      <c r="B857" s="6">
        <v>6</v>
      </c>
      <c r="C857" s="6">
        <v>175</v>
      </c>
      <c r="D857" s="6">
        <v>13.25</v>
      </c>
      <c r="E857" s="6">
        <v>175</v>
      </c>
      <c r="F857" s="6">
        <v>13.8</v>
      </c>
      <c r="G857" s="6">
        <v>175</v>
      </c>
      <c r="H857" s="6">
        <v>11</v>
      </c>
      <c r="U857" s="8"/>
      <c r="V857" s="8"/>
      <c r="Z857" s="8"/>
      <c r="AA857" s="8"/>
    </row>
    <row r="858" spans="1:27">
      <c r="A858" s="6">
        <v>174</v>
      </c>
      <c r="B858" s="6">
        <v>5.25</v>
      </c>
      <c r="C858" s="6">
        <v>174</v>
      </c>
      <c r="D858" s="6">
        <v>11.25</v>
      </c>
      <c r="E858" s="6">
        <v>174</v>
      </c>
      <c r="F858" s="6">
        <v>11</v>
      </c>
      <c r="G858" s="6">
        <v>174</v>
      </c>
      <c r="H858" s="6">
        <v>8.6</v>
      </c>
      <c r="U858" s="8"/>
      <c r="V858" s="8"/>
      <c r="Z858" s="8"/>
      <c r="AA858" s="8"/>
    </row>
    <row r="859" spans="1:27">
      <c r="A859" s="6">
        <v>173</v>
      </c>
      <c r="B859" s="6">
        <v>5</v>
      </c>
      <c r="C859" s="6">
        <v>173</v>
      </c>
      <c r="D859" s="6">
        <v>10.5</v>
      </c>
      <c r="E859" s="6">
        <v>173</v>
      </c>
      <c r="F859" s="6">
        <v>9.8000000000000007</v>
      </c>
      <c r="G859" s="6">
        <v>173</v>
      </c>
      <c r="H859" s="6">
        <v>6.4</v>
      </c>
      <c r="U859" s="8"/>
      <c r="V859" s="8"/>
      <c r="Z859" s="8"/>
      <c r="AA859" s="8"/>
    </row>
    <row r="860" spans="1:27">
      <c r="A860" s="6">
        <v>172</v>
      </c>
      <c r="B860" s="6">
        <v>5.5</v>
      </c>
      <c r="C860" s="6">
        <v>172</v>
      </c>
      <c r="D860" s="6">
        <v>9.25</v>
      </c>
      <c r="E860" s="6">
        <v>172</v>
      </c>
      <c r="F860" s="6">
        <v>10.4</v>
      </c>
      <c r="G860" s="6">
        <v>172</v>
      </c>
      <c r="H860" s="6">
        <v>6.8</v>
      </c>
      <c r="U860" s="8"/>
      <c r="V860" s="8"/>
      <c r="Z860" s="8"/>
      <c r="AA860" s="8"/>
    </row>
    <row r="861" spans="1:27">
      <c r="A861" s="6">
        <v>171</v>
      </c>
      <c r="B861" s="6">
        <v>6</v>
      </c>
      <c r="C861" s="6">
        <v>171</v>
      </c>
      <c r="D861" s="6">
        <v>8.5</v>
      </c>
      <c r="E861" s="6">
        <v>171</v>
      </c>
      <c r="F861" s="6">
        <v>11</v>
      </c>
      <c r="G861" s="6">
        <v>171</v>
      </c>
      <c r="H861" s="6">
        <v>7.2</v>
      </c>
      <c r="U861" s="8"/>
      <c r="V861" s="8"/>
      <c r="Z861" s="8"/>
      <c r="AA861" s="8"/>
    </row>
    <row r="862" spans="1:27">
      <c r="A862" s="6">
        <v>170</v>
      </c>
      <c r="B862" s="6">
        <v>5.5</v>
      </c>
      <c r="C862" s="6">
        <v>170</v>
      </c>
      <c r="D862" s="6">
        <v>9.25</v>
      </c>
      <c r="E862" s="6">
        <v>170</v>
      </c>
      <c r="F862" s="6">
        <v>9.6</v>
      </c>
      <c r="G862" s="6">
        <v>170</v>
      </c>
      <c r="H862" s="6">
        <v>8</v>
      </c>
      <c r="U862" s="8"/>
      <c r="V862" s="8"/>
      <c r="Z862" s="8"/>
      <c r="AA862" s="8"/>
    </row>
    <row r="863" spans="1:27">
      <c r="A863" s="6">
        <v>169</v>
      </c>
      <c r="B863" s="6">
        <v>5</v>
      </c>
      <c r="C863" s="6">
        <v>169</v>
      </c>
      <c r="D863" s="6">
        <v>10.25</v>
      </c>
      <c r="E863" s="6">
        <v>169</v>
      </c>
      <c r="F863" s="6">
        <v>9.1999999999999993</v>
      </c>
      <c r="G863" s="6">
        <v>169</v>
      </c>
      <c r="H863" s="6">
        <v>8.6</v>
      </c>
      <c r="U863" s="8"/>
      <c r="V863" s="8"/>
      <c r="Z863" s="8"/>
      <c r="AA863" s="8"/>
    </row>
    <row r="864" spans="1:27">
      <c r="A864" s="6">
        <v>168</v>
      </c>
      <c r="B864" s="6">
        <v>5</v>
      </c>
      <c r="C864" s="6">
        <v>168</v>
      </c>
      <c r="D864" s="6">
        <v>12.5</v>
      </c>
      <c r="E864" s="6">
        <v>168</v>
      </c>
      <c r="F864" s="6">
        <v>9.6</v>
      </c>
      <c r="G864" s="6">
        <v>168</v>
      </c>
      <c r="H864" s="6">
        <v>9.6</v>
      </c>
      <c r="U864" s="8"/>
      <c r="V864" s="8"/>
      <c r="Z864" s="8"/>
      <c r="AA864" s="8"/>
    </row>
    <row r="865" spans="1:27">
      <c r="A865" s="6">
        <v>167</v>
      </c>
      <c r="B865" s="6">
        <v>6.5</v>
      </c>
      <c r="C865" s="6">
        <v>167</v>
      </c>
      <c r="D865" s="6">
        <v>10.75</v>
      </c>
      <c r="E865" s="6">
        <v>167</v>
      </c>
      <c r="F865" s="6">
        <v>10.8</v>
      </c>
      <c r="G865" s="6">
        <v>167</v>
      </c>
      <c r="H865" s="6">
        <v>9.8000000000000007</v>
      </c>
      <c r="U865" s="8"/>
      <c r="V865" s="8"/>
      <c r="Z865" s="8"/>
      <c r="AA865" s="8"/>
    </row>
    <row r="866" spans="1:27">
      <c r="A866" s="6">
        <v>166</v>
      </c>
      <c r="B866" s="6">
        <v>7.5</v>
      </c>
      <c r="C866" s="6">
        <v>166</v>
      </c>
      <c r="D866" s="6">
        <v>9.75</v>
      </c>
      <c r="E866" s="6">
        <v>166</v>
      </c>
      <c r="F866" s="6">
        <v>12.4</v>
      </c>
      <c r="G866" s="6">
        <v>166</v>
      </c>
      <c r="H866" s="6">
        <v>11.4</v>
      </c>
      <c r="U866" s="8"/>
      <c r="V866" s="8"/>
      <c r="Z866" s="8"/>
      <c r="AA866" s="8"/>
    </row>
    <row r="867" spans="1:27">
      <c r="A867" s="6">
        <v>165</v>
      </c>
      <c r="B867" s="6">
        <v>8.75</v>
      </c>
      <c r="C867" s="6">
        <v>165</v>
      </c>
      <c r="D867" s="6">
        <v>10.25</v>
      </c>
      <c r="E867" s="6">
        <v>165</v>
      </c>
      <c r="F867" s="6">
        <v>13.8</v>
      </c>
      <c r="G867" s="6">
        <v>165</v>
      </c>
      <c r="H867" s="6">
        <v>12.2</v>
      </c>
      <c r="U867" s="8"/>
      <c r="V867" s="8"/>
      <c r="Z867" s="8"/>
      <c r="AA867" s="8"/>
    </row>
    <row r="868" spans="1:27">
      <c r="A868" s="6">
        <v>164</v>
      </c>
      <c r="B868" s="6">
        <v>9.5</v>
      </c>
      <c r="C868" s="6">
        <v>164</v>
      </c>
      <c r="D868" s="6">
        <v>9.5</v>
      </c>
      <c r="E868" s="6">
        <v>164</v>
      </c>
      <c r="F868" s="6">
        <v>14.4</v>
      </c>
      <c r="G868" s="6">
        <v>164</v>
      </c>
      <c r="H868" s="6">
        <v>12.4</v>
      </c>
      <c r="U868" s="8"/>
      <c r="V868" s="8"/>
      <c r="Z868" s="8"/>
      <c r="AA868" s="8"/>
    </row>
    <row r="869" spans="1:27">
      <c r="A869" s="6">
        <v>163</v>
      </c>
      <c r="B869" s="6">
        <v>10.5</v>
      </c>
      <c r="C869" s="6">
        <v>163</v>
      </c>
      <c r="D869" s="6">
        <v>11.75</v>
      </c>
      <c r="E869" s="6">
        <v>163</v>
      </c>
      <c r="F869" s="6">
        <v>13.8</v>
      </c>
      <c r="G869" s="6">
        <v>163</v>
      </c>
      <c r="H869" s="6">
        <v>12.8</v>
      </c>
      <c r="U869" s="8"/>
      <c r="V869" s="8"/>
      <c r="Z869" s="8"/>
      <c r="AA869" s="8"/>
    </row>
    <row r="870" spans="1:27">
      <c r="A870" s="6">
        <v>162</v>
      </c>
      <c r="B870" s="6">
        <v>11.25</v>
      </c>
      <c r="C870" s="6">
        <v>162</v>
      </c>
      <c r="D870" s="6">
        <v>12.75</v>
      </c>
      <c r="E870" s="6">
        <v>162</v>
      </c>
      <c r="F870" s="6">
        <v>13</v>
      </c>
      <c r="G870" s="6">
        <v>162</v>
      </c>
      <c r="H870" s="6">
        <v>13.2</v>
      </c>
      <c r="U870" s="8"/>
      <c r="V870" s="8"/>
      <c r="Z870" s="8"/>
      <c r="AA870" s="8"/>
    </row>
    <row r="871" spans="1:27">
      <c r="A871" s="6">
        <v>161</v>
      </c>
      <c r="B871" s="6">
        <v>10.75</v>
      </c>
      <c r="C871" s="6">
        <v>161</v>
      </c>
      <c r="D871" s="6">
        <v>11</v>
      </c>
      <c r="E871" s="6">
        <v>161</v>
      </c>
      <c r="F871" s="6">
        <v>11.8</v>
      </c>
      <c r="G871" s="6">
        <v>161</v>
      </c>
      <c r="H871" s="6">
        <v>12.4</v>
      </c>
      <c r="U871" s="8"/>
      <c r="V871" s="8"/>
      <c r="Z871" s="8"/>
      <c r="AA871" s="8"/>
    </row>
    <row r="872" spans="1:27">
      <c r="A872" s="6">
        <v>160</v>
      </c>
      <c r="B872" s="6">
        <v>10</v>
      </c>
      <c r="C872" s="6">
        <v>160</v>
      </c>
      <c r="D872" s="6">
        <v>11</v>
      </c>
      <c r="E872" s="6">
        <v>160</v>
      </c>
      <c r="F872" s="6">
        <v>12.2</v>
      </c>
      <c r="G872" s="6">
        <v>160</v>
      </c>
      <c r="H872" s="6">
        <v>11.4</v>
      </c>
      <c r="U872" s="8"/>
      <c r="V872" s="8"/>
      <c r="Z872" s="8"/>
      <c r="AA872" s="8"/>
    </row>
    <row r="873" spans="1:27">
      <c r="A873" s="6">
        <v>159</v>
      </c>
      <c r="B873" s="6">
        <v>8.5</v>
      </c>
      <c r="C873" s="6">
        <v>159</v>
      </c>
      <c r="D873" s="6">
        <v>9.5</v>
      </c>
      <c r="E873" s="6">
        <v>159</v>
      </c>
      <c r="F873" s="6">
        <v>11.2</v>
      </c>
      <c r="G873" s="6">
        <v>159</v>
      </c>
      <c r="H873" s="6">
        <v>10.6</v>
      </c>
      <c r="U873" s="8"/>
      <c r="V873" s="8"/>
      <c r="Z873" s="8"/>
      <c r="AA873" s="8"/>
    </row>
    <row r="874" spans="1:27">
      <c r="A874" s="6">
        <v>158</v>
      </c>
      <c r="B874" s="6">
        <v>7.25</v>
      </c>
      <c r="C874" s="6">
        <v>158</v>
      </c>
      <c r="D874" s="6">
        <v>8.25</v>
      </c>
      <c r="E874" s="6">
        <v>158</v>
      </c>
      <c r="F874" s="6">
        <v>10.8</v>
      </c>
      <c r="G874" s="6">
        <v>158</v>
      </c>
      <c r="H874" s="6">
        <v>10</v>
      </c>
      <c r="U874" s="8"/>
      <c r="V874" s="8"/>
      <c r="Z874" s="8"/>
      <c r="AA874" s="8"/>
    </row>
    <row r="875" spans="1:27">
      <c r="A875" s="6">
        <v>157</v>
      </c>
      <c r="B875" s="6">
        <v>8.25</v>
      </c>
      <c r="C875" s="6">
        <v>157</v>
      </c>
      <c r="D875" s="6">
        <v>9.75</v>
      </c>
      <c r="E875" s="6">
        <v>157</v>
      </c>
      <c r="F875" s="6">
        <v>10.199999999999999</v>
      </c>
      <c r="G875" s="6">
        <v>157</v>
      </c>
      <c r="H875" s="6">
        <v>10.4</v>
      </c>
      <c r="U875" s="8"/>
      <c r="V875" s="8"/>
      <c r="Z875" s="8"/>
      <c r="AA875" s="8"/>
    </row>
    <row r="876" spans="1:27">
      <c r="A876" s="6">
        <v>156</v>
      </c>
      <c r="B876" s="6">
        <v>9.75</v>
      </c>
      <c r="C876" s="6">
        <v>156</v>
      </c>
      <c r="D876" s="6">
        <v>10</v>
      </c>
      <c r="E876" s="6">
        <v>156</v>
      </c>
      <c r="F876" s="6">
        <v>10.199999999999999</v>
      </c>
      <c r="G876" s="6">
        <v>156</v>
      </c>
      <c r="H876" s="6">
        <v>9</v>
      </c>
      <c r="U876" s="8"/>
      <c r="V876" s="8"/>
      <c r="Z876" s="8"/>
      <c r="AA876" s="8"/>
    </row>
    <row r="877" spans="1:27">
      <c r="A877" s="6">
        <v>155</v>
      </c>
      <c r="B877" s="6">
        <v>10.5</v>
      </c>
      <c r="C877" s="6">
        <v>155</v>
      </c>
      <c r="D877" s="6">
        <v>11</v>
      </c>
      <c r="E877" s="6">
        <v>155</v>
      </c>
      <c r="F877" s="6">
        <v>10.199999999999999</v>
      </c>
      <c r="G877" s="6">
        <v>155</v>
      </c>
      <c r="H877" s="6">
        <v>8.8000000000000007</v>
      </c>
      <c r="U877" s="8"/>
      <c r="V877" s="8"/>
      <c r="Z877" s="8"/>
      <c r="AA877" s="8"/>
    </row>
    <row r="878" spans="1:27">
      <c r="A878" s="6">
        <v>154</v>
      </c>
      <c r="B878" s="6">
        <v>11.75</v>
      </c>
      <c r="C878" s="6">
        <v>154</v>
      </c>
      <c r="D878" s="6">
        <v>11.75</v>
      </c>
      <c r="E878" s="6">
        <v>154</v>
      </c>
      <c r="F878" s="6">
        <v>11.4</v>
      </c>
      <c r="G878" s="6">
        <v>154</v>
      </c>
      <c r="H878" s="6">
        <v>8</v>
      </c>
      <c r="U878" s="8"/>
      <c r="V878" s="8"/>
      <c r="Z878" s="8"/>
      <c r="AA878" s="8"/>
    </row>
    <row r="879" spans="1:27">
      <c r="A879" s="6">
        <v>153</v>
      </c>
      <c r="B879" s="6">
        <v>11.25</v>
      </c>
      <c r="C879" s="6">
        <v>153</v>
      </c>
      <c r="D879" s="6">
        <v>11.25</v>
      </c>
      <c r="E879" s="6">
        <v>153</v>
      </c>
      <c r="F879" s="6">
        <v>11.4</v>
      </c>
      <c r="G879" s="6">
        <v>153</v>
      </c>
      <c r="H879" s="6">
        <v>7.6</v>
      </c>
      <c r="U879" s="8"/>
      <c r="V879" s="8"/>
      <c r="Z879" s="8"/>
      <c r="AA879" s="8"/>
    </row>
    <row r="880" spans="1:27">
      <c r="A880" s="6">
        <v>152</v>
      </c>
      <c r="B880" s="6">
        <v>10.5</v>
      </c>
      <c r="C880" s="6">
        <v>152</v>
      </c>
      <c r="D880" s="6">
        <v>12</v>
      </c>
      <c r="E880" s="6">
        <v>152</v>
      </c>
      <c r="F880" s="6">
        <v>11.8</v>
      </c>
      <c r="G880" s="6">
        <v>152</v>
      </c>
      <c r="H880" s="6">
        <v>8</v>
      </c>
      <c r="U880" s="8"/>
      <c r="V880" s="8"/>
      <c r="Z880" s="8"/>
      <c r="AA880" s="8"/>
    </row>
    <row r="881" spans="1:27">
      <c r="A881" s="6">
        <v>151</v>
      </c>
      <c r="B881" s="6">
        <v>10</v>
      </c>
      <c r="C881" s="6">
        <v>151</v>
      </c>
      <c r="D881" s="6">
        <v>11.25</v>
      </c>
      <c r="E881" s="6">
        <v>151</v>
      </c>
      <c r="F881" s="6">
        <v>11.4</v>
      </c>
      <c r="G881" s="6">
        <v>151</v>
      </c>
      <c r="H881" s="6">
        <v>8.4</v>
      </c>
      <c r="U881" s="8"/>
      <c r="V881" s="8"/>
      <c r="Z881" s="8"/>
      <c r="AA881" s="8"/>
    </row>
    <row r="882" spans="1:27">
      <c r="A882" s="6">
        <v>150</v>
      </c>
      <c r="B882" s="6">
        <v>9</v>
      </c>
      <c r="C882" s="6">
        <v>150</v>
      </c>
      <c r="D882" s="6">
        <v>11.5</v>
      </c>
      <c r="E882" s="6">
        <v>150</v>
      </c>
      <c r="F882" s="6">
        <v>12</v>
      </c>
      <c r="G882" s="6">
        <v>150</v>
      </c>
      <c r="H882" s="6">
        <v>7.6</v>
      </c>
      <c r="U882" s="8"/>
      <c r="V882" s="8"/>
      <c r="Z882" s="8"/>
      <c r="AA882" s="8"/>
    </row>
    <row r="883" spans="1:27">
      <c r="A883" s="6">
        <v>149</v>
      </c>
      <c r="B883" s="6">
        <v>9.25</v>
      </c>
      <c r="C883" s="6">
        <v>149</v>
      </c>
      <c r="D883" s="6">
        <v>11.5</v>
      </c>
      <c r="E883" s="6">
        <v>149</v>
      </c>
      <c r="F883" s="6">
        <v>11.6</v>
      </c>
      <c r="G883" s="6">
        <v>149</v>
      </c>
      <c r="H883" s="6">
        <v>9.4</v>
      </c>
      <c r="U883" s="8"/>
      <c r="V883" s="8"/>
      <c r="Z883" s="8"/>
      <c r="AA883" s="8"/>
    </row>
    <row r="884" spans="1:27">
      <c r="A884" s="6">
        <v>148</v>
      </c>
      <c r="B884" s="6">
        <v>8.75</v>
      </c>
      <c r="C884" s="6">
        <v>148</v>
      </c>
      <c r="D884" s="6">
        <v>10.75</v>
      </c>
      <c r="E884" s="6">
        <v>148</v>
      </c>
      <c r="F884" s="6">
        <v>11.4</v>
      </c>
      <c r="G884" s="6">
        <v>148</v>
      </c>
      <c r="H884" s="6">
        <v>9.4</v>
      </c>
      <c r="U884" s="8"/>
      <c r="V884" s="8"/>
      <c r="Z884" s="8"/>
      <c r="AA884" s="8"/>
    </row>
    <row r="885" spans="1:27">
      <c r="A885" s="6">
        <v>147</v>
      </c>
      <c r="B885" s="6">
        <v>8</v>
      </c>
      <c r="C885" s="6">
        <v>147</v>
      </c>
      <c r="D885" s="6">
        <v>11.25</v>
      </c>
      <c r="E885" s="6">
        <v>147</v>
      </c>
      <c r="F885" s="6">
        <v>11.8</v>
      </c>
      <c r="G885" s="6">
        <v>147</v>
      </c>
      <c r="H885" s="6">
        <v>8.6</v>
      </c>
      <c r="U885" s="8"/>
      <c r="V885" s="8"/>
      <c r="Z885" s="8"/>
      <c r="AA885" s="8"/>
    </row>
    <row r="886" spans="1:27">
      <c r="A886" s="6">
        <v>146</v>
      </c>
      <c r="B886" s="6">
        <v>7.5</v>
      </c>
      <c r="C886" s="6">
        <v>146</v>
      </c>
      <c r="D886" s="6">
        <v>11</v>
      </c>
      <c r="E886" s="6">
        <v>146</v>
      </c>
      <c r="F886" s="6">
        <v>12</v>
      </c>
      <c r="G886" s="6">
        <v>146</v>
      </c>
      <c r="H886" s="6">
        <v>9.1999999999999993</v>
      </c>
      <c r="U886" s="8"/>
      <c r="V886" s="8"/>
      <c r="Z886" s="8"/>
      <c r="AA886" s="8"/>
    </row>
    <row r="887" spans="1:27">
      <c r="A887" s="6">
        <v>145</v>
      </c>
      <c r="B887" s="6">
        <v>7.25</v>
      </c>
      <c r="C887" s="6">
        <v>145</v>
      </c>
      <c r="D887" s="6">
        <v>11.5</v>
      </c>
      <c r="E887" s="6">
        <v>145</v>
      </c>
      <c r="F887" s="6">
        <v>9.8000000000000007</v>
      </c>
      <c r="G887" s="6">
        <v>145</v>
      </c>
      <c r="H887" s="6">
        <v>11.2</v>
      </c>
      <c r="U887" s="8"/>
      <c r="V887" s="8"/>
      <c r="Z887" s="8"/>
      <c r="AA887" s="8"/>
    </row>
    <row r="888" spans="1:27">
      <c r="A888" s="6">
        <v>144</v>
      </c>
      <c r="B888" s="6">
        <v>7.25</v>
      </c>
      <c r="C888" s="6">
        <v>144</v>
      </c>
      <c r="D888" s="6">
        <v>9.25</v>
      </c>
      <c r="E888" s="6">
        <v>144</v>
      </c>
      <c r="F888" s="6">
        <v>8.6</v>
      </c>
      <c r="G888" s="6">
        <v>144</v>
      </c>
      <c r="H888" s="6">
        <v>11</v>
      </c>
      <c r="U888" s="8"/>
      <c r="V888" s="8"/>
      <c r="Z888" s="8"/>
      <c r="AA888" s="8"/>
    </row>
    <row r="889" spans="1:27">
      <c r="A889" s="6">
        <v>143</v>
      </c>
      <c r="B889" s="6">
        <v>7.5</v>
      </c>
      <c r="C889" s="6">
        <v>143</v>
      </c>
      <c r="D889" s="6">
        <v>8.5</v>
      </c>
      <c r="E889" s="6">
        <v>143</v>
      </c>
      <c r="F889" s="6">
        <v>9.1999999999999993</v>
      </c>
      <c r="G889" s="6">
        <v>143</v>
      </c>
      <c r="H889" s="6">
        <v>10.6</v>
      </c>
      <c r="U889" s="8"/>
      <c r="V889" s="8"/>
      <c r="Z889" s="8"/>
      <c r="AA889" s="8"/>
    </row>
    <row r="890" spans="1:27">
      <c r="A890" s="6">
        <v>142</v>
      </c>
      <c r="B890" s="6">
        <v>8</v>
      </c>
      <c r="C890" s="6">
        <v>142</v>
      </c>
      <c r="D890" s="6">
        <v>8.75</v>
      </c>
      <c r="E890" s="6">
        <v>142</v>
      </c>
      <c r="F890" s="6">
        <v>8.1999999999999993</v>
      </c>
      <c r="G890" s="6">
        <v>142</v>
      </c>
      <c r="H890" s="6">
        <v>9.8000000000000007</v>
      </c>
      <c r="U890" s="8"/>
      <c r="V890" s="8"/>
      <c r="Z890" s="8"/>
      <c r="AA890" s="8"/>
    </row>
    <row r="891" spans="1:27">
      <c r="A891" s="6">
        <v>141</v>
      </c>
      <c r="B891" s="6">
        <v>7</v>
      </c>
      <c r="C891" s="6">
        <v>141</v>
      </c>
      <c r="D891" s="6">
        <v>8.25</v>
      </c>
      <c r="E891" s="6">
        <v>141</v>
      </c>
      <c r="F891" s="6">
        <v>7.4</v>
      </c>
      <c r="G891" s="6">
        <v>141</v>
      </c>
      <c r="H891" s="6">
        <v>8.6</v>
      </c>
      <c r="U891" s="8"/>
      <c r="V891" s="8"/>
      <c r="Z891" s="8"/>
      <c r="AA891" s="8"/>
    </row>
    <row r="892" spans="1:27">
      <c r="A892" s="6">
        <v>140</v>
      </c>
      <c r="B892" s="6">
        <v>7.25</v>
      </c>
      <c r="C892" s="6">
        <v>140</v>
      </c>
      <c r="D892" s="6">
        <v>9</v>
      </c>
      <c r="E892" s="6">
        <v>140</v>
      </c>
      <c r="F892" s="6">
        <v>8.6</v>
      </c>
      <c r="G892" s="6">
        <v>140</v>
      </c>
      <c r="H892" s="6">
        <v>6.8</v>
      </c>
      <c r="U892" s="8"/>
      <c r="V892" s="8"/>
      <c r="Z892" s="8"/>
      <c r="AA892" s="8"/>
    </row>
    <row r="893" spans="1:27">
      <c r="A893" s="6">
        <v>139</v>
      </c>
      <c r="B893" s="6">
        <v>7.75</v>
      </c>
      <c r="C893" s="6">
        <v>139</v>
      </c>
      <c r="D893" s="6">
        <v>8.5</v>
      </c>
      <c r="E893" s="6">
        <v>139</v>
      </c>
      <c r="F893" s="6">
        <v>10</v>
      </c>
      <c r="G893" s="6">
        <v>139</v>
      </c>
      <c r="H893" s="6">
        <v>6.8</v>
      </c>
      <c r="U893" s="8"/>
      <c r="V893" s="8"/>
      <c r="Z893" s="8"/>
      <c r="AA893" s="8"/>
    </row>
    <row r="894" spans="1:27">
      <c r="A894" s="6">
        <v>138</v>
      </c>
      <c r="B894" s="6">
        <v>8</v>
      </c>
      <c r="C894" s="6">
        <v>138</v>
      </c>
      <c r="D894" s="6">
        <v>6.5</v>
      </c>
      <c r="E894" s="6">
        <v>138</v>
      </c>
      <c r="F894" s="6">
        <v>9.8000000000000007</v>
      </c>
      <c r="G894" s="6">
        <v>138</v>
      </c>
      <c r="H894" s="6">
        <v>7.8</v>
      </c>
      <c r="U894" s="8"/>
      <c r="V894" s="8"/>
      <c r="Z894" s="8"/>
      <c r="AA894" s="8"/>
    </row>
    <row r="895" spans="1:27">
      <c r="A895" s="6">
        <v>137</v>
      </c>
      <c r="B895" s="6">
        <v>11.5</v>
      </c>
      <c r="C895" s="6">
        <v>137</v>
      </c>
      <c r="D895" s="6">
        <v>5.75</v>
      </c>
      <c r="E895" s="6">
        <v>137</v>
      </c>
      <c r="F895" s="6">
        <v>10</v>
      </c>
      <c r="G895" s="6">
        <v>137</v>
      </c>
      <c r="H895" s="6">
        <v>8.1999999999999993</v>
      </c>
      <c r="U895" s="8"/>
      <c r="V895" s="8"/>
      <c r="Z895" s="8"/>
      <c r="AA895" s="8"/>
    </row>
    <row r="896" spans="1:27">
      <c r="A896" s="6">
        <v>136</v>
      </c>
      <c r="B896" s="6">
        <v>11.5</v>
      </c>
      <c r="C896" s="6">
        <v>136</v>
      </c>
      <c r="D896" s="6">
        <v>5</v>
      </c>
      <c r="E896" s="6">
        <v>136</v>
      </c>
      <c r="F896" s="6">
        <v>10.199999999999999</v>
      </c>
      <c r="G896" s="6">
        <v>136</v>
      </c>
      <c r="H896" s="6">
        <v>9.1999999999999993</v>
      </c>
      <c r="U896" s="8"/>
      <c r="V896" s="8"/>
      <c r="Z896" s="8"/>
      <c r="AA896" s="8"/>
    </row>
    <row r="897" spans="1:27">
      <c r="A897" s="6">
        <v>135</v>
      </c>
      <c r="B897" s="6">
        <v>10.75</v>
      </c>
      <c r="C897" s="6">
        <v>135</v>
      </c>
      <c r="D897" s="6">
        <v>5.5</v>
      </c>
      <c r="E897" s="6">
        <v>135</v>
      </c>
      <c r="F897" s="6">
        <v>10.6</v>
      </c>
      <c r="G897" s="6">
        <v>135</v>
      </c>
      <c r="H897" s="6">
        <v>9.4</v>
      </c>
      <c r="U897" s="8"/>
      <c r="V897" s="8"/>
      <c r="Z897" s="8"/>
      <c r="AA897" s="8"/>
    </row>
    <row r="898" spans="1:27">
      <c r="A898" s="6">
        <v>134</v>
      </c>
      <c r="B898" s="6">
        <v>9.5</v>
      </c>
      <c r="C898" s="6">
        <v>134</v>
      </c>
      <c r="D898" s="6">
        <v>7.25</v>
      </c>
      <c r="E898" s="6">
        <v>134</v>
      </c>
      <c r="F898" s="6">
        <v>9.8000000000000007</v>
      </c>
      <c r="G898" s="6">
        <v>134</v>
      </c>
      <c r="H898" s="6">
        <v>9.1999999999999993</v>
      </c>
      <c r="U898" s="8"/>
      <c r="V898" s="8"/>
      <c r="Z898" s="8"/>
      <c r="AA898" s="8"/>
    </row>
    <row r="899" spans="1:27">
      <c r="A899" s="6">
        <v>133</v>
      </c>
      <c r="B899" s="6">
        <v>6.75</v>
      </c>
      <c r="C899" s="6">
        <v>133</v>
      </c>
      <c r="D899" s="6">
        <v>7.75</v>
      </c>
      <c r="E899" s="6">
        <v>133</v>
      </c>
      <c r="F899" s="6">
        <v>11.6</v>
      </c>
      <c r="G899" s="6">
        <v>133</v>
      </c>
      <c r="H899" s="6">
        <v>8.1999999999999993</v>
      </c>
      <c r="U899" s="8"/>
      <c r="V899" s="8"/>
      <c r="Z899" s="8"/>
      <c r="AA899" s="8"/>
    </row>
    <row r="900" spans="1:27">
      <c r="A900" s="6">
        <v>132</v>
      </c>
      <c r="B900" s="6">
        <v>6.75</v>
      </c>
      <c r="C900" s="6">
        <v>132</v>
      </c>
      <c r="D900" s="6">
        <v>9.5</v>
      </c>
      <c r="E900" s="6">
        <v>132</v>
      </c>
      <c r="F900" s="6">
        <v>12.2</v>
      </c>
      <c r="G900" s="6">
        <v>132</v>
      </c>
      <c r="H900" s="6">
        <v>8.4</v>
      </c>
      <c r="U900" s="8"/>
      <c r="V900" s="8"/>
      <c r="Z900" s="8"/>
      <c r="AA900" s="8"/>
    </row>
    <row r="901" spans="1:27">
      <c r="A901" s="6">
        <v>131</v>
      </c>
      <c r="B901" s="6">
        <v>7.5</v>
      </c>
      <c r="C901" s="6">
        <v>131</v>
      </c>
      <c r="D901" s="6">
        <v>8.75</v>
      </c>
      <c r="E901" s="6">
        <v>131</v>
      </c>
      <c r="F901" s="6">
        <v>13.6</v>
      </c>
      <c r="G901" s="6">
        <v>131</v>
      </c>
      <c r="H901" s="6">
        <v>8</v>
      </c>
      <c r="U901" s="8"/>
      <c r="V901" s="8"/>
      <c r="Z901" s="8"/>
      <c r="AA901" s="8"/>
    </row>
    <row r="902" spans="1:27">
      <c r="A902" s="6">
        <v>130</v>
      </c>
      <c r="B902" s="6">
        <v>8.5</v>
      </c>
      <c r="C902" s="6">
        <v>130</v>
      </c>
      <c r="D902" s="6">
        <v>7.75</v>
      </c>
      <c r="E902" s="6">
        <v>130</v>
      </c>
      <c r="F902" s="6">
        <v>13</v>
      </c>
      <c r="G902" s="6">
        <v>130</v>
      </c>
      <c r="H902" s="6">
        <v>8.4</v>
      </c>
      <c r="U902" s="8"/>
      <c r="V902" s="8"/>
      <c r="Z902" s="8"/>
      <c r="AA902" s="8"/>
    </row>
    <row r="903" spans="1:27">
      <c r="A903" s="6">
        <v>129</v>
      </c>
      <c r="B903" s="6">
        <v>10.25</v>
      </c>
      <c r="C903" s="6">
        <v>129</v>
      </c>
      <c r="D903" s="6">
        <v>8.75</v>
      </c>
      <c r="E903" s="6">
        <v>129</v>
      </c>
      <c r="F903" s="6">
        <v>14</v>
      </c>
      <c r="G903" s="6">
        <v>129</v>
      </c>
      <c r="H903" s="6">
        <v>8.6</v>
      </c>
      <c r="U903" s="8"/>
      <c r="V903" s="8"/>
      <c r="Z903" s="8"/>
      <c r="AA903" s="8"/>
    </row>
    <row r="904" spans="1:27">
      <c r="A904" s="6">
        <v>128</v>
      </c>
      <c r="B904" s="6">
        <v>11.5</v>
      </c>
      <c r="C904" s="6">
        <v>128</v>
      </c>
      <c r="D904" s="6">
        <v>10.25</v>
      </c>
      <c r="E904" s="6">
        <v>128</v>
      </c>
      <c r="F904" s="6">
        <v>12</v>
      </c>
      <c r="G904" s="6">
        <v>128</v>
      </c>
      <c r="H904" s="6">
        <v>10.199999999999999</v>
      </c>
      <c r="U904" s="8"/>
      <c r="V904" s="8"/>
      <c r="Z904" s="8"/>
      <c r="AA904" s="8"/>
    </row>
    <row r="905" spans="1:27">
      <c r="A905" s="6">
        <v>127</v>
      </c>
      <c r="B905" s="6">
        <v>11.25</v>
      </c>
      <c r="C905" s="6">
        <v>127</v>
      </c>
      <c r="D905" s="6">
        <v>12.75</v>
      </c>
      <c r="E905" s="6">
        <v>127</v>
      </c>
      <c r="F905" s="6">
        <v>11.8</v>
      </c>
      <c r="G905" s="6">
        <v>127</v>
      </c>
      <c r="H905" s="6">
        <v>9.8000000000000007</v>
      </c>
      <c r="U905" s="8"/>
      <c r="V905" s="8"/>
      <c r="Z905" s="8"/>
      <c r="AA905" s="8"/>
    </row>
    <row r="906" spans="1:27">
      <c r="A906" s="6">
        <v>126</v>
      </c>
      <c r="B906" s="6">
        <v>11.5</v>
      </c>
      <c r="C906" s="6">
        <v>126</v>
      </c>
      <c r="D906" s="6">
        <v>13.5</v>
      </c>
      <c r="E906" s="6">
        <v>126</v>
      </c>
      <c r="F906" s="6">
        <v>10.4</v>
      </c>
      <c r="G906" s="6">
        <v>126</v>
      </c>
      <c r="H906" s="6">
        <v>9.1999999999999993</v>
      </c>
      <c r="U906" s="8"/>
      <c r="V906" s="8"/>
      <c r="Z906" s="8"/>
      <c r="AA906" s="8"/>
    </row>
    <row r="907" spans="1:27">
      <c r="A907" s="6">
        <v>125</v>
      </c>
      <c r="B907" s="6">
        <v>11</v>
      </c>
      <c r="C907" s="6">
        <v>125</v>
      </c>
      <c r="D907" s="6">
        <v>13.75</v>
      </c>
      <c r="E907" s="6">
        <v>125</v>
      </c>
      <c r="F907" s="6">
        <v>10.6</v>
      </c>
      <c r="G907" s="6">
        <v>125</v>
      </c>
      <c r="H907" s="6">
        <v>10</v>
      </c>
      <c r="U907" s="8"/>
      <c r="V907" s="8"/>
      <c r="Z907" s="8"/>
      <c r="AA907" s="8"/>
    </row>
    <row r="908" spans="1:27">
      <c r="A908" s="6">
        <v>124</v>
      </c>
      <c r="B908" s="6">
        <v>8.75</v>
      </c>
      <c r="C908" s="6">
        <v>124</v>
      </c>
      <c r="D908" s="6">
        <v>13</v>
      </c>
      <c r="E908" s="6">
        <v>124</v>
      </c>
      <c r="F908" s="6">
        <v>10.4</v>
      </c>
      <c r="G908" s="6">
        <v>124</v>
      </c>
      <c r="H908" s="6">
        <v>9.1999999999999993</v>
      </c>
      <c r="U908" s="8"/>
      <c r="V908" s="8"/>
      <c r="Z908" s="8"/>
      <c r="AA908" s="8"/>
    </row>
    <row r="909" spans="1:27">
      <c r="A909" s="6">
        <v>123</v>
      </c>
      <c r="B909" s="6">
        <v>7.5</v>
      </c>
      <c r="C909" s="6">
        <v>123</v>
      </c>
      <c r="D909" s="6">
        <v>12</v>
      </c>
      <c r="E909" s="6">
        <v>123</v>
      </c>
      <c r="F909" s="6">
        <v>12.2</v>
      </c>
      <c r="G909" s="6">
        <v>123</v>
      </c>
      <c r="H909" s="6">
        <v>8.1999999999999993</v>
      </c>
      <c r="U909" s="8"/>
      <c r="V909" s="8"/>
      <c r="Z909" s="8"/>
      <c r="AA909" s="8"/>
    </row>
    <row r="910" spans="1:27">
      <c r="A910" s="6">
        <v>122</v>
      </c>
      <c r="B910" s="6">
        <v>7.25</v>
      </c>
      <c r="C910" s="6">
        <v>122</v>
      </c>
      <c r="D910" s="6">
        <v>12.75</v>
      </c>
      <c r="E910" s="6">
        <v>122</v>
      </c>
      <c r="F910" s="6">
        <v>13</v>
      </c>
      <c r="G910" s="6">
        <v>122</v>
      </c>
      <c r="H910" s="6">
        <v>9.6</v>
      </c>
      <c r="U910" s="8"/>
      <c r="V910" s="8"/>
      <c r="Z910" s="8"/>
      <c r="AA910" s="8"/>
    </row>
    <row r="911" spans="1:27">
      <c r="A911" s="6">
        <v>121</v>
      </c>
      <c r="B911" s="6">
        <v>5.75</v>
      </c>
      <c r="C911" s="6">
        <v>121</v>
      </c>
      <c r="D911" s="6">
        <v>12</v>
      </c>
      <c r="E911" s="6">
        <v>121</v>
      </c>
      <c r="F911" s="6">
        <v>13.2</v>
      </c>
      <c r="G911" s="6">
        <v>121</v>
      </c>
      <c r="H911" s="6">
        <v>11.4</v>
      </c>
      <c r="U911" s="8"/>
      <c r="V911" s="8"/>
      <c r="Z911" s="8"/>
      <c r="AA911" s="8"/>
    </row>
    <row r="912" spans="1:27">
      <c r="A912" s="6">
        <v>120</v>
      </c>
      <c r="B912" s="6">
        <v>7.25</v>
      </c>
      <c r="C912" s="6">
        <v>120</v>
      </c>
      <c r="D912" s="6">
        <v>10.75</v>
      </c>
      <c r="E912" s="6">
        <v>120</v>
      </c>
      <c r="F912" s="6">
        <v>11.6</v>
      </c>
      <c r="G912" s="6">
        <v>120</v>
      </c>
      <c r="H912" s="6">
        <v>11.4</v>
      </c>
      <c r="U912" s="8"/>
      <c r="V912" s="8"/>
      <c r="Z912" s="8"/>
      <c r="AA912" s="8"/>
    </row>
    <row r="913" spans="1:27">
      <c r="A913" s="6">
        <v>119</v>
      </c>
      <c r="B913" s="6">
        <v>9.25</v>
      </c>
      <c r="C913" s="6">
        <v>119</v>
      </c>
      <c r="D913" s="6">
        <v>9.5</v>
      </c>
      <c r="E913" s="6">
        <v>119</v>
      </c>
      <c r="F913" s="6">
        <v>11.4</v>
      </c>
      <c r="G913" s="6">
        <v>119</v>
      </c>
      <c r="H913" s="6">
        <v>11.2</v>
      </c>
      <c r="U913" s="8"/>
      <c r="V913" s="8"/>
      <c r="Z913" s="8"/>
      <c r="AA913" s="8"/>
    </row>
    <row r="914" spans="1:27">
      <c r="A914" s="6">
        <v>118</v>
      </c>
      <c r="B914" s="6">
        <v>12.25</v>
      </c>
      <c r="C914" s="6">
        <v>118</v>
      </c>
      <c r="D914" s="6">
        <v>8.75</v>
      </c>
      <c r="E914" s="6">
        <v>118</v>
      </c>
      <c r="F914" s="6">
        <v>9.4</v>
      </c>
      <c r="G914" s="6">
        <v>118</v>
      </c>
      <c r="H914" s="6">
        <v>11.4</v>
      </c>
      <c r="U914" s="8"/>
      <c r="V914" s="8"/>
      <c r="Z914" s="8"/>
      <c r="AA914" s="8"/>
    </row>
    <row r="915" spans="1:27">
      <c r="A915" s="6">
        <v>117</v>
      </c>
      <c r="B915" s="6">
        <v>13.25</v>
      </c>
      <c r="C915" s="6">
        <v>117</v>
      </c>
      <c r="D915" s="6">
        <v>8.5</v>
      </c>
      <c r="E915" s="6">
        <v>117</v>
      </c>
      <c r="F915" s="6">
        <v>7.6</v>
      </c>
      <c r="G915" s="6">
        <v>117</v>
      </c>
      <c r="H915" s="6">
        <v>11</v>
      </c>
      <c r="U915" s="8"/>
      <c r="V915" s="8"/>
      <c r="Z915" s="8"/>
      <c r="AA915" s="8"/>
    </row>
    <row r="916" spans="1:27">
      <c r="A916" s="6">
        <v>116</v>
      </c>
      <c r="B916" s="6">
        <v>13.25</v>
      </c>
      <c r="C916" s="6">
        <v>116</v>
      </c>
      <c r="D916" s="6">
        <v>8.25</v>
      </c>
      <c r="E916" s="6">
        <v>116</v>
      </c>
      <c r="F916" s="6">
        <v>8</v>
      </c>
      <c r="G916" s="6">
        <v>116</v>
      </c>
      <c r="H916" s="6">
        <v>10</v>
      </c>
      <c r="U916" s="8"/>
      <c r="V916" s="8"/>
      <c r="Z916" s="8"/>
      <c r="AA916" s="8"/>
    </row>
    <row r="917" spans="1:27">
      <c r="A917" s="6">
        <v>115</v>
      </c>
      <c r="B917" s="6">
        <v>11.75</v>
      </c>
      <c r="C917" s="6">
        <v>115</v>
      </c>
      <c r="D917" s="6">
        <v>8.75</v>
      </c>
      <c r="E917" s="6">
        <v>115</v>
      </c>
      <c r="F917" s="6">
        <v>9.1999999999999993</v>
      </c>
      <c r="G917" s="6">
        <v>115</v>
      </c>
      <c r="H917" s="6">
        <v>9.4</v>
      </c>
      <c r="U917" s="8"/>
      <c r="V917" s="8"/>
      <c r="Z917" s="8"/>
      <c r="AA917" s="8"/>
    </row>
    <row r="918" spans="1:27">
      <c r="A918" s="6">
        <v>114</v>
      </c>
      <c r="B918" s="6">
        <v>10.25</v>
      </c>
      <c r="C918" s="6">
        <v>114</v>
      </c>
      <c r="D918" s="6">
        <v>8.5</v>
      </c>
      <c r="E918" s="6">
        <v>114</v>
      </c>
      <c r="F918" s="6">
        <v>7.8</v>
      </c>
      <c r="G918" s="6">
        <v>114</v>
      </c>
      <c r="H918" s="6">
        <v>10.199999999999999</v>
      </c>
      <c r="U918" s="8"/>
      <c r="V918" s="8"/>
      <c r="Z918" s="8"/>
      <c r="AA918" s="8"/>
    </row>
    <row r="919" spans="1:27">
      <c r="A919" s="6">
        <v>113</v>
      </c>
      <c r="B919" s="6">
        <v>10.25</v>
      </c>
      <c r="C919" s="6">
        <v>113</v>
      </c>
      <c r="D919" s="6">
        <v>9.25</v>
      </c>
      <c r="E919" s="6">
        <v>113</v>
      </c>
      <c r="F919" s="6">
        <v>9</v>
      </c>
      <c r="G919" s="6">
        <v>113</v>
      </c>
      <c r="H919" s="6">
        <v>10.6</v>
      </c>
      <c r="U919" s="8"/>
      <c r="V919" s="8"/>
      <c r="Z919" s="8"/>
      <c r="AA919" s="8"/>
    </row>
    <row r="920" spans="1:27">
      <c r="A920" s="6">
        <v>112</v>
      </c>
      <c r="B920" s="6">
        <v>10.75</v>
      </c>
      <c r="C920" s="6">
        <v>112</v>
      </c>
      <c r="D920" s="6">
        <v>12.75</v>
      </c>
      <c r="E920" s="6">
        <v>112</v>
      </c>
      <c r="F920" s="6">
        <v>9.6</v>
      </c>
      <c r="G920" s="6">
        <v>112</v>
      </c>
      <c r="H920" s="6">
        <v>10.4</v>
      </c>
      <c r="U920" s="8"/>
      <c r="V920" s="8"/>
      <c r="Z920" s="8"/>
      <c r="AA920" s="8"/>
    </row>
    <row r="921" spans="1:27">
      <c r="A921" s="6">
        <v>111</v>
      </c>
      <c r="B921" s="6">
        <v>12.75</v>
      </c>
      <c r="C921" s="6">
        <v>111</v>
      </c>
      <c r="D921" s="6">
        <v>14.75</v>
      </c>
      <c r="E921" s="6">
        <v>111</v>
      </c>
      <c r="F921" s="6">
        <v>8.6</v>
      </c>
      <c r="G921" s="6">
        <v>111</v>
      </c>
      <c r="H921" s="6">
        <v>11</v>
      </c>
      <c r="U921" s="8"/>
      <c r="V921" s="8"/>
      <c r="Z921" s="8"/>
      <c r="AA921" s="8"/>
    </row>
    <row r="922" spans="1:27">
      <c r="A922" s="6">
        <v>110</v>
      </c>
      <c r="B922" s="6">
        <v>12.5</v>
      </c>
      <c r="C922" s="6">
        <v>110</v>
      </c>
      <c r="D922" s="6">
        <v>16.25</v>
      </c>
      <c r="E922" s="6">
        <v>110</v>
      </c>
      <c r="F922" s="6">
        <v>8.8000000000000007</v>
      </c>
      <c r="G922" s="6">
        <v>110</v>
      </c>
      <c r="H922" s="6">
        <v>12.4</v>
      </c>
      <c r="U922" s="8"/>
      <c r="V922" s="8"/>
      <c r="Z922" s="8"/>
      <c r="AA922" s="8"/>
    </row>
    <row r="923" spans="1:27">
      <c r="A923" s="6">
        <v>109</v>
      </c>
      <c r="B923" s="6">
        <v>14</v>
      </c>
      <c r="C923" s="6">
        <v>109</v>
      </c>
      <c r="D923" s="6">
        <v>15</v>
      </c>
      <c r="E923" s="6">
        <v>109</v>
      </c>
      <c r="F923" s="6">
        <v>10.8</v>
      </c>
      <c r="G923" s="6">
        <v>109</v>
      </c>
      <c r="H923" s="6">
        <v>13</v>
      </c>
      <c r="U923" s="8"/>
      <c r="V923" s="8"/>
      <c r="Z923" s="8"/>
      <c r="AA923" s="8"/>
    </row>
    <row r="924" spans="1:27">
      <c r="A924" s="6">
        <v>108</v>
      </c>
      <c r="B924" s="6">
        <v>12.75</v>
      </c>
      <c r="C924" s="6">
        <v>108</v>
      </c>
      <c r="D924" s="6">
        <v>11.5</v>
      </c>
      <c r="E924" s="6">
        <v>108</v>
      </c>
      <c r="F924" s="6">
        <v>10.4</v>
      </c>
      <c r="G924" s="6">
        <v>108</v>
      </c>
      <c r="H924" s="6">
        <v>12.6</v>
      </c>
      <c r="U924" s="8"/>
      <c r="V924" s="8"/>
      <c r="Z924" s="8"/>
      <c r="AA924" s="8"/>
    </row>
    <row r="925" spans="1:27">
      <c r="A925" s="6">
        <v>107</v>
      </c>
      <c r="B925" s="6">
        <v>12.25</v>
      </c>
      <c r="C925" s="6">
        <v>107</v>
      </c>
      <c r="D925" s="6">
        <v>8.75</v>
      </c>
      <c r="E925" s="6">
        <v>107</v>
      </c>
      <c r="F925" s="6">
        <v>10.199999999999999</v>
      </c>
      <c r="G925" s="6">
        <v>107</v>
      </c>
      <c r="H925" s="6">
        <v>13</v>
      </c>
      <c r="U925" s="8"/>
      <c r="V925" s="8"/>
      <c r="Z925" s="8"/>
      <c r="AA925" s="8"/>
    </row>
    <row r="926" spans="1:27">
      <c r="A926" s="6">
        <v>106</v>
      </c>
      <c r="B926" s="6">
        <v>12</v>
      </c>
      <c r="C926" s="6">
        <v>106</v>
      </c>
      <c r="D926" s="6">
        <v>6.5</v>
      </c>
      <c r="E926" s="6">
        <v>106</v>
      </c>
      <c r="F926" s="6">
        <v>10.8</v>
      </c>
      <c r="G926" s="6">
        <v>106</v>
      </c>
      <c r="H926" s="6">
        <v>12.4</v>
      </c>
      <c r="U926" s="8"/>
      <c r="V926" s="8"/>
      <c r="Z926" s="8"/>
      <c r="AA926" s="8"/>
    </row>
    <row r="927" spans="1:27">
      <c r="A927" s="6">
        <v>105</v>
      </c>
      <c r="B927" s="6">
        <v>9.75</v>
      </c>
      <c r="C927" s="6">
        <v>105</v>
      </c>
      <c r="D927" s="6">
        <v>9.25</v>
      </c>
      <c r="E927" s="6">
        <v>105</v>
      </c>
      <c r="F927" s="6">
        <v>10.6</v>
      </c>
      <c r="G927" s="6">
        <v>105</v>
      </c>
      <c r="H927" s="6">
        <v>10.8</v>
      </c>
      <c r="U927" s="8"/>
      <c r="V927" s="8"/>
      <c r="Z927" s="8"/>
      <c r="AA927" s="8"/>
    </row>
    <row r="928" spans="1:27">
      <c r="A928" s="6">
        <v>104</v>
      </c>
      <c r="B928" s="6">
        <v>10.25</v>
      </c>
      <c r="C928" s="6">
        <v>104</v>
      </c>
      <c r="D928" s="6">
        <v>11</v>
      </c>
      <c r="E928" s="6">
        <v>104</v>
      </c>
      <c r="F928" s="6">
        <v>8.1999999999999993</v>
      </c>
      <c r="G928" s="6">
        <v>104</v>
      </c>
      <c r="H928" s="6">
        <v>10.199999999999999</v>
      </c>
      <c r="U928" s="8"/>
      <c r="V928" s="8"/>
      <c r="Z928" s="8"/>
      <c r="AA928" s="8"/>
    </row>
    <row r="929" spans="1:27">
      <c r="A929" s="6">
        <v>103</v>
      </c>
      <c r="B929" s="6">
        <v>10.75</v>
      </c>
      <c r="C929" s="6">
        <v>103</v>
      </c>
      <c r="D929" s="6">
        <v>11.75</v>
      </c>
      <c r="E929" s="6">
        <v>103</v>
      </c>
      <c r="F929" s="6">
        <v>8.4</v>
      </c>
      <c r="G929" s="6">
        <v>103</v>
      </c>
      <c r="H929" s="6">
        <v>10.4</v>
      </c>
      <c r="U929" s="8"/>
      <c r="V929" s="8"/>
      <c r="Z929" s="8"/>
      <c r="AA929" s="8"/>
    </row>
    <row r="930" spans="1:27">
      <c r="A930" s="6">
        <v>102</v>
      </c>
      <c r="B930" s="6">
        <v>10.75</v>
      </c>
      <c r="C930" s="6">
        <v>102</v>
      </c>
      <c r="D930" s="6">
        <v>12.75</v>
      </c>
      <c r="E930" s="6">
        <v>102</v>
      </c>
      <c r="F930" s="6">
        <v>9</v>
      </c>
      <c r="G930" s="6">
        <v>102</v>
      </c>
      <c r="H930" s="6">
        <v>9.8000000000000007</v>
      </c>
      <c r="U930" s="8"/>
      <c r="V930" s="8"/>
      <c r="Z930" s="8"/>
      <c r="AA930" s="8"/>
    </row>
    <row r="931" spans="1:27">
      <c r="A931" s="6">
        <v>101</v>
      </c>
      <c r="B931" s="6">
        <v>10.75</v>
      </c>
      <c r="C931" s="6">
        <v>101</v>
      </c>
      <c r="D931" s="6">
        <v>10.25</v>
      </c>
      <c r="E931" s="6">
        <v>101</v>
      </c>
      <c r="F931" s="6">
        <v>10.6</v>
      </c>
      <c r="G931" s="6">
        <v>101</v>
      </c>
      <c r="H931" s="6">
        <v>9.4</v>
      </c>
      <c r="U931" s="8"/>
      <c r="V931" s="8"/>
      <c r="Z931" s="8"/>
      <c r="AA931" s="8"/>
    </row>
    <row r="932" spans="1:27">
      <c r="A932" s="6">
        <v>100</v>
      </c>
      <c r="B932" s="6">
        <v>11.5</v>
      </c>
      <c r="C932" s="6">
        <v>100</v>
      </c>
      <c r="D932" s="6">
        <v>8</v>
      </c>
      <c r="E932" s="6">
        <v>100</v>
      </c>
      <c r="F932" s="6">
        <v>10.4</v>
      </c>
      <c r="G932" s="6">
        <v>100</v>
      </c>
      <c r="H932" s="6">
        <v>10</v>
      </c>
      <c r="U932" s="8"/>
      <c r="V932" s="8"/>
      <c r="Z932" s="8"/>
      <c r="AA932" s="8"/>
    </row>
    <row r="933" spans="1:27">
      <c r="A933" s="6">
        <v>99</v>
      </c>
      <c r="B933" s="6">
        <v>9.75</v>
      </c>
      <c r="C933" s="6">
        <v>99</v>
      </c>
      <c r="D933" s="6">
        <v>8.75</v>
      </c>
      <c r="E933" s="6">
        <v>99</v>
      </c>
      <c r="F933" s="6">
        <v>11.8</v>
      </c>
      <c r="G933" s="6">
        <v>99</v>
      </c>
      <c r="H933" s="6">
        <v>9.1999999999999993</v>
      </c>
      <c r="U933" s="8"/>
      <c r="V933" s="8"/>
      <c r="Z933" s="8"/>
      <c r="AA933" s="8"/>
    </row>
    <row r="934" spans="1:27">
      <c r="A934" s="6">
        <v>98</v>
      </c>
      <c r="B934" s="6">
        <v>9.25</v>
      </c>
      <c r="C934" s="6">
        <v>98</v>
      </c>
      <c r="D934" s="6">
        <v>10.75</v>
      </c>
      <c r="E934" s="6">
        <v>98</v>
      </c>
      <c r="F934" s="6">
        <v>12.8</v>
      </c>
      <c r="G934" s="6">
        <v>98</v>
      </c>
      <c r="H934" s="6">
        <v>8.8000000000000007</v>
      </c>
      <c r="U934" s="8"/>
      <c r="V934" s="8"/>
      <c r="Z934" s="8"/>
      <c r="AA934" s="8"/>
    </row>
    <row r="935" spans="1:27">
      <c r="A935" s="6">
        <v>97</v>
      </c>
      <c r="B935" s="6">
        <v>9.5</v>
      </c>
      <c r="C935" s="6">
        <v>97</v>
      </c>
      <c r="D935" s="6">
        <v>13.25</v>
      </c>
      <c r="E935" s="6">
        <v>97</v>
      </c>
      <c r="F935" s="6">
        <v>12.8</v>
      </c>
      <c r="G935" s="6">
        <v>97</v>
      </c>
      <c r="H935" s="6">
        <v>9.1999999999999993</v>
      </c>
      <c r="U935" s="8"/>
      <c r="V935" s="8"/>
      <c r="Z935" s="8"/>
      <c r="AA935" s="8"/>
    </row>
    <row r="936" spans="1:27">
      <c r="A936" s="6">
        <v>96</v>
      </c>
      <c r="B936" s="6">
        <v>8.75</v>
      </c>
      <c r="C936" s="6">
        <v>96</v>
      </c>
      <c r="D936" s="6">
        <v>14</v>
      </c>
      <c r="E936" s="6">
        <v>96</v>
      </c>
      <c r="F936" s="6">
        <v>12</v>
      </c>
      <c r="G936" s="6">
        <v>96</v>
      </c>
      <c r="H936" s="6">
        <v>10.4</v>
      </c>
      <c r="U936" s="8"/>
      <c r="V936" s="8"/>
      <c r="Z936" s="8"/>
      <c r="AA936" s="8"/>
    </row>
    <row r="937" spans="1:27">
      <c r="A937" s="6">
        <v>95</v>
      </c>
      <c r="B937" s="6">
        <v>9.25</v>
      </c>
      <c r="C937" s="6">
        <v>95</v>
      </c>
      <c r="D937" s="6">
        <v>12.5</v>
      </c>
      <c r="E937" s="6">
        <v>95</v>
      </c>
      <c r="F937" s="6">
        <v>13.8</v>
      </c>
      <c r="G937" s="6">
        <v>95</v>
      </c>
      <c r="H937" s="6">
        <v>10.8</v>
      </c>
      <c r="U937" s="8"/>
      <c r="V937" s="8"/>
      <c r="Z937" s="8"/>
      <c r="AA937" s="8"/>
    </row>
    <row r="938" spans="1:27">
      <c r="A938" s="6">
        <v>94</v>
      </c>
      <c r="B938" s="6">
        <v>9.75</v>
      </c>
      <c r="C938" s="6">
        <v>94</v>
      </c>
      <c r="D938" s="6">
        <v>11</v>
      </c>
      <c r="E938" s="6">
        <v>94</v>
      </c>
      <c r="F938" s="6">
        <v>14.6</v>
      </c>
      <c r="G938" s="6">
        <v>94</v>
      </c>
      <c r="H938" s="6">
        <v>11.8</v>
      </c>
      <c r="U938" s="8"/>
      <c r="V938" s="8"/>
      <c r="Z938" s="8"/>
      <c r="AA938" s="8"/>
    </row>
    <row r="939" spans="1:27">
      <c r="A939" s="6">
        <v>93</v>
      </c>
      <c r="B939" s="6">
        <v>10.75</v>
      </c>
      <c r="C939" s="6">
        <v>93</v>
      </c>
      <c r="D939" s="6">
        <v>9.75</v>
      </c>
      <c r="E939" s="6">
        <v>93</v>
      </c>
      <c r="F939" s="6">
        <v>13</v>
      </c>
      <c r="G939" s="6">
        <v>93</v>
      </c>
      <c r="H939" s="6">
        <v>11.6</v>
      </c>
      <c r="U939" s="8"/>
      <c r="V939" s="8"/>
      <c r="Z939" s="8"/>
      <c r="AA939" s="8"/>
    </row>
    <row r="940" spans="1:27">
      <c r="A940" s="6">
        <v>92</v>
      </c>
      <c r="B940" s="6">
        <v>11.5</v>
      </c>
      <c r="C940" s="6">
        <v>92</v>
      </c>
      <c r="D940" s="6">
        <v>10.75</v>
      </c>
      <c r="E940" s="6">
        <v>92</v>
      </c>
      <c r="F940" s="6">
        <v>14.2</v>
      </c>
      <c r="G940" s="6">
        <v>92</v>
      </c>
      <c r="H940" s="6">
        <v>10.4</v>
      </c>
      <c r="U940" s="8"/>
      <c r="V940" s="8"/>
      <c r="Z940" s="8"/>
      <c r="AA940" s="8"/>
    </row>
    <row r="941" spans="1:27">
      <c r="A941" s="6">
        <v>91</v>
      </c>
      <c r="B941" s="6">
        <v>11.75</v>
      </c>
      <c r="C941" s="6">
        <v>91</v>
      </c>
      <c r="D941" s="6">
        <v>11.5</v>
      </c>
      <c r="E941" s="6">
        <v>91</v>
      </c>
      <c r="F941" s="6">
        <v>12.8</v>
      </c>
      <c r="G941" s="6">
        <v>91</v>
      </c>
      <c r="H941" s="6">
        <v>9.4</v>
      </c>
      <c r="U941" s="8"/>
      <c r="V941" s="8"/>
      <c r="Z941" s="8"/>
      <c r="AA941" s="8"/>
    </row>
    <row r="942" spans="1:27">
      <c r="A942" s="6">
        <v>90</v>
      </c>
      <c r="B942" s="6">
        <v>11.5</v>
      </c>
      <c r="C942" s="6">
        <v>90</v>
      </c>
      <c r="D942" s="6">
        <v>10</v>
      </c>
      <c r="E942" s="6">
        <v>90</v>
      </c>
      <c r="F942" s="6">
        <v>11</v>
      </c>
      <c r="G942" s="6">
        <v>90</v>
      </c>
      <c r="H942" s="6">
        <v>9</v>
      </c>
      <c r="U942" s="8"/>
      <c r="V942" s="8"/>
      <c r="Z942" s="8"/>
      <c r="AA942" s="8"/>
    </row>
    <row r="943" spans="1:27">
      <c r="A943" s="6">
        <v>89</v>
      </c>
      <c r="B943" s="6">
        <v>10.25</v>
      </c>
      <c r="C943" s="6">
        <v>89</v>
      </c>
      <c r="D943" s="6">
        <v>9</v>
      </c>
      <c r="E943" s="6">
        <v>89</v>
      </c>
      <c r="F943" s="6">
        <v>10.6</v>
      </c>
      <c r="G943" s="6">
        <v>89</v>
      </c>
      <c r="H943" s="6">
        <v>9</v>
      </c>
      <c r="U943" s="8"/>
      <c r="V943" s="8"/>
      <c r="Z943" s="8"/>
      <c r="AA943" s="8"/>
    </row>
    <row r="944" spans="1:27">
      <c r="A944" s="6">
        <v>88</v>
      </c>
      <c r="B944" s="6">
        <v>8.25</v>
      </c>
      <c r="C944" s="6">
        <v>88</v>
      </c>
      <c r="D944" s="6">
        <v>8.75</v>
      </c>
      <c r="E944" s="6">
        <v>88</v>
      </c>
      <c r="F944" s="6">
        <v>11</v>
      </c>
      <c r="G944" s="6">
        <v>88</v>
      </c>
      <c r="H944" s="6">
        <v>10</v>
      </c>
      <c r="U944" s="8"/>
      <c r="V944" s="8"/>
      <c r="Z944" s="8"/>
      <c r="AA944" s="8"/>
    </row>
    <row r="945" spans="1:27">
      <c r="A945" s="6">
        <v>87</v>
      </c>
      <c r="B945" s="6">
        <v>8</v>
      </c>
      <c r="C945" s="6">
        <v>87</v>
      </c>
      <c r="D945" s="6">
        <v>8</v>
      </c>
      <c r="E945" s="6">
        <v>87</v>
      </c>
      <c r="F945" s="6">
        <v>11.8</v>
      </c>
      <c r="G945" s="6">
        <v>87</v>
      </c>
      <c r="H945" s="6">
        <v>11.8</v>
      </c>
      <c r="U945" s="8"/>
      <c r="V945" s="8"/>
      <c r="Z945" s="8"/>
      <c r="AA945" s="8"/>
    </row>
    <row r="946" spans="1:27">
      <c r="A946" s="6">
        <v>86</v>
      </c>
      <c r="B946" s="6">
        <v>8.25</v>
      </c>
      <c r="C946" s="6">
        <v>86</v>
      </c>
      <c r="D946" s="6">
        <v>9</v>
      </c>
      <c r="E946" s="6">
        <v>86</v>
      </c>
      <c r="F946" s="6">
        <v>12.8</v>
      </c>
      <c r="G946" s="6">
        <v>86</v>
      </c>
      <c r="H946" s="6">
        <v>12.6</v>
      </c>
      <c r="U946" s="8"/>
      <c r="V946" s="8"/>
      <c r="Z946" s="8"/>
      <c r="AA946" s="8"/>
    </row>
    <row r="947" spans="1:27">
      <c r="A947" s="6">
        <v>85</v>
      </c>
      <c r="B947" s="6">
        <v>9</v>
      </c>
      <c r="C947" s="6">
        <v>85</v>
      </c>
      <c r="D947" s="6">
        <v>10</v>
      </c>
      <c r="E947" s="6">
        <v>85</v>
      </c>
      <c r="F947" s="6">
        <v>13.4</v>
      </c>
      <c r="G947" s="6">
        <v>85</v>
      </c>
      <c r="H947" s="6">
        <v>12.6</v>
      </c>
      <c r="U947" s="8"/>
      <c r="V947" s="8"/>
      <c r="Z947" s="8"/>
      <c r="AA947" s="8"/>
    </row>
    <row r="948" spans="1:27">
      <c r="A948" s="6">
        <v>84</v>
      </c>
      <c r="B948" s="6">
        <v>10.5</v>
      </c>
      <c r="C948" s="6">
        <v>84</v>
      </c>
      <c r="D948" s="6">
        <v>10.25</v>
      </c>
      <c r="E948" s="6">
        <v>84</v>
      </c>
      <c r="F948" s="6">
        <v>12.2</v>
      </c>
      <c r="G948" s="6">
        <v>84</v>
      </c>
      <c r="H948" s="6">
        <v>12.6</v>
      </c>
      <c r="U948" s="8"/>
      <c r="V948" s="8"/>
      <c r="Z948" s="8"/>
      <c r="AA948" s="8"/>
    </row>
    <row r="949" spans="1:27">
      <c r="A949" s="6">
        <v>83</v>
      </c>
      <c r="B949" s="6">
        <v>11.25</v>
      </c>
      <c r="C949" s="6">
        <v>83</v>
      </c>
      <c r="D949" s="6">
        <v>9.75</v>
      </c>
      <c r="E949" s="6">
        <v>83</v>
      </c>
      <c r="F949" s="6">
        <v>12.8</v>
      </c>
      <c r="G949" s="6">
        <v>83</v>
      </c>
      <c r="H949" s="6">
        <v>12.2</v>
      </c>
      <c r="U949" s="8"/>
      <c r="V949" s="8"/>
      <c r="Z949" s="8"/>
      <c r="AA949" s="8"/>
    </row>
    <row r="950" spans="1:27">
      <c r="A950" s="6">
        <v>82</v>
      </c>
      <c r="B950" s="6">
        <v>10.5</v>
      </c>
      <c r="C950" s="6">
        <v>82</v>
      </c>
      <c r="D950" s="6">
        <v>10.25</v>
      </c>
      <c r="E950" s="6">
        <v>82</v>
      </c>
      <c r="F950" s="6">
        <v>12.4</v>
      </c>
      <c r="G950" s="6">
        <v>82</v>
      </c>
      <c r="H950" s="6">
        <v>11.6</v>
      </c>
      <c r="U950" s="8"/>
      <c r="V950" s="8"/>
      <c r="Z950" s="8"/>
      <c r="AA950" s="8"/>
    </row>
    <row r="951" spans="1:27">
      <c r="A951" s="6">
        <v>81</v>
      </c>
      <c r="B951" s="6">
        <v>10.75</v>
      </c>
      <c r="C951" s="6">
        <v>81</v>
      </c>
      <c r="D951" s="6">
        <v>8.75</v>
      </c>
      <c r="E951" s="6">
        <v>81</v>
      </c>
      <c r="F951" s="6">
        <v>13.2</v>
      </c>
      <c r="G951" s="6">
        <v>81</v>
      </c>
      <c r="H951" s="6">
        <v>10.8</v>
      </c>
      <c r="U951" s="8"/>
      <c r="V951" s="8"/>
      <c r="Z951" s="8"/>
      <c r="AA951" s="8"/>
    </row>
    <row r="952" spans="1:27">
      <c r="A952" s="6">
        <v>80</v>
      </c>
      <c r="B952" s="6">
        <v>10</v>
      </c>
      <c r="C952" s="6">
        <v>80</v>
      </c>
      <c r="D952" s="6">
        <v>8.5</v>
      </c>
      <c r="E952" s="6">
        <v>80</v>
      </c>
      <c r="F952" s="6">
        <v>13.4</v>
      </c>
      <c r="G952" s="6">
        <v>80</v>
      </c>
      <c r="H952" s="6">
        <v>10.6</v>
      </c>
      <c r="U952" s="8"/>
      <c r="V952" s="8"/>
      <c r="Z952" s="8"/>
      <c r="AA952" s="8"/>
    </row>
    <row r="953" spans="1:27">
      <c r="A953" s="6">
        <v>79</v>
      </c>
      <c r="B953" s="6">
        <v>10.75</v>
      </c>
      <c r="C953" s="6">
        <v>79</v>
      </c>
      <c r="D953" s="6">
        <v>11.25</v>
      </c>
      <c r="E953" s="6">
        <v>79</v>
      </c>
      <c r="F953" s="6">
        <v>14.2</v>
      </c>
      <c r="G953" s="6">
        <v>79</v>
      </c>
      <c r="H953" s="6">
        <v>10</v>
      </c>
      <c r="U953" s="8"/>
      <c r="V953" s="8"/>
      <c r="Z953" s="8"/>
      <c r="AA953" s="8"/>
    </row>
    <row r="954" spans="1:27">
      <c r="A954" s="6">
        <v>78</v>
      </c>
      <c r="B954" s="6">
        <v>12</v>
      </c>
      <c r="C954" s="6">
        <v>78</v>
      </c>
      <c r="D954" s="6">
        <v>11.5</v>
      </c>
      <c r="E954" s="6">
        <v>78</v>
      </c>
      <c r="F954" s="6">
        <v>14</v>
      </c>
      <c r="G954" s="6">
        <v>78</v>
      </c>
      <c r="H954" s="6">
        <v>10</v>
      </c>
      <c r="U954" s="8"/>
      <c r="V954" s="8"/>
      <c r="Z954" s="8"/>
      <c r="AA954" s="8"/>
    </row>
    <row r="955" spans="1:27">
      <c r="A955" s="6">
        <v>77</v>
      </c>
      <c r="B955" s="6">
        <v>12.5</v>
      </c>
      <c r="C955" s="6">
        <v>77</v>
      </c>
      <c r="D955" s="6">
        <v>13</v>
      </c>
      <c r="E955" s="6">
        <v>77</v>
      </c>
      <c r="F955" s="6">
        <v>12.2</v>
      </c>
      <c r="G955" s="6">
        <v>77</v>
      </c>
      <c r="H955" s="6">
        <v>9.4</v>
      </c>
      <c r="U955" s="8"/>
      <c r="V955" s="8"/>
      <c r="Z955" s="8"/>
      <c r="AA955" s="8"/>
    </row>
    <row r="956" spans="1:27">
      <c r="A956" s="6">
        <v>76</v>
      </c>
      <c r="B956" s="6">
        <v>13.75</v>
      </c>
      <c r="C956" s="6">
        <v>76</v>
      </c>
      <c r="D956" s="6">
        <v>13.5</v>
      </c>
      <c r="E956" s="6">
        <v>76</v>
      </c>
      <c r="F956" s="6">
        <v>11.2</v>
      </c>
      <c r="G956" s="6">
        <v>76</v>
      </c>
      <c r="H956" s="6">
        <v>9.8000000000000007</v>
      </c>
      <c r="U956" s="8"/>
      <c r="V956" s="8"/>
      <c r="Z956" s="8"/>
      <c r="AA956" s="8"/>
    </row>
    <row r="957" spans="1:27">
      <c r="A957" s="6">
        <v>75</v>
      </c>
      <c r="B957" s="6">
        <v>12.25</v>
      </c>
      <c r="C957" s="6">
        <v>75</v>
      </c>
      <c r="D957" s="6">
        <v>12.75</v>
      </c>
      <c r="E957" s="6">
        <v>75</v>
      </c>
      <c r="F957" s="6">
        <v>10</v>
      </c>
      <c r="G957" s="6">
        <v>75</v>
      </c>
      <c r="H957" s="6">
        <v>10.199999999999999</v>
      </c>
      <c r="U957" s="8"/>
      <c r="V957" s="8"/>
      <c r="Z957" s="8"/>
      <c r="AA957" s="8"/>
    </row>
    <row r="958" spans="1:27">
      <c r="A958" s="6">
        <v>74</v>
      </c>
      <c r="B958" s="6">
        <v>12.25</v>
      </c>
      <c r="C958" s="6">
        <v>74</v>
      </c>
      <c r="D958" s="6">
        <v>13.75</v>
      </c>
      <c r="E958" s="6">
        <v>74</v>
      </c>
      <c r="F958" s="6">
        <v>11</v>
      </c>
      <c r="G958" s="6">
        <v>74</v>
      </c>
      <c r="H958" s="6">
        <v>11</v>
      </c>
      <c r="U958" s="8"/>
      <c r="V958" s="8"/>
      <c r="Z958" s="8"/>
      <c r="AA958" s="8"/>
    </row>
    <row r="959" spans="1:27">
      <c r="A959" s="6">
        <v>73</v>
      </c>
      <c r="B959" s="6">
        <v>12</v>
      </c>
      <c r="C959" s="6">
        <v>73</v>
      </c>
      <c r="D959" s="6">
        <v>13.25</v>
      </c>
      <c r="E959" s="6">
        <v>73</v>
      </c>
      <c r="F959" s="6">
        <v>11</v>
      </c>
      <c r="G959" s="6">
        <v>73</v>
      </c>
      <c r="H959" s="6">
        <v>11.6</v>
      </c>
      <c r="U959" s="8"/>
      <c r="V959" s="8"/>
      <c r="Z959" s="8"/>
      <c r="AA959" s="8"/>
    </row>
    <row r="960" spans="1:27">
      <c r="A960" s="6">
        <v>72</v>
      </c>
      <c r="B960" s="6">
        <v>13.5</v>
      </c>
      <c r="C960" s="6">
        <v>72</v>
      </c>
      <c r="D960" s="6">
        <v>11.75</v>
      </c>
      <c r="E960" s="6">
        <v>72</v>
      </c>
      <c r="F960" s="6">
        <v>12.2</v>
      </c>
      <c r="G960" s="6">
        <v>72</v>
      </c>
      <c r="H960" s="6">
        <v>12.2</v>
      </c>
      <c r="U960" s="8"/>
      <c r="V960" s="8"/>
      <c r="Z960" s="8"/>
      <c r="AA960" s="8"/>
    </row>
    <row r="961" spans="1:27">
      <c r="A961" s="6">
        <v>71</v>
      </c>
      <c r="B961" s="6">
        <v>15.25</v>
      </c>
      <c r="C961" s="6">
        <v>71</v>
      </c>
      <c r="D961" s="6">
        <v>11.5</v>
      </c>
      <c r="E961" s="6">
        <v>71</v>
      </c>
      <c r="F961" s="6">
        <v>12</v>
      </c>
      <c r="G961" s="6">
        <v>71</v>
      </c>
      <c r="H961" s="6">
        <v>12.6</v>
      </c>
      <c r="U961" s="8"/>
      <c r="V961" s="8"/>
      <c r="Z961" s="8"/>
      <c r="AA961" s="8"/>
    </row>
    <row r="962" spans="1:27">
      <c r="A962" s="6">
        <v>70</v>
      </c>
      <c r="B962" s="6">
        <v>16.25</v>
      </c>
      <c r="C962" s="6">
        <v>70</v>
      </c>
      <c r="D962" s="6">
        <v>9.25</v>
      </c>
      <c r="E962" s="6">
        <v>70</v>
      </c>
      <c r="F962" s="6">
        <v>13.4</v>
      </c>
      <c r="G962" s="6">
        <v>70</v>
      </c>
      <c r="H962" s="6">
        <v>12.4</v>
      </c>
      <c r="U962" s="8"/>
      <c r="V962" s="8"/>
      <c r="Z962" s="8"/>
      <c r="AA962" s="8"/>
    </row>
    <row r="963" spans="1:27">
      <c r="A963" s="6">
        <v>69</v>
      </c>
      <c r="B963" s="6">
        <v>15.5</v>
      </c>
      <c r="C963" s="6">
        <v>69</v>
      </c>
      <c r="D963" s="6">
        <v>9</v>
      </c>
      <c r="E963" s="6">
        <v>69</v>
      </c>
      <c r="F963" s="6">
        <v>13</v>
      </c>
      <c r="G963" s="6">
        <v>69</v>
      </c>
      <c r="H963" s="6">
        <v>11.2</v>
      </c>
      <c r="U963" s="8"/>
      <c r="V963" s="8"/>
      <c r="Z963" s="8"/>
      <c r="AA963" s="8"/>
    </row>
    <row r="964" spans="1:27">
      <c r="A964" s="6">
        <v>68</v>
      </c>
      <c r="B964" s="6">
        <v>13.75</v>
      </c>
      <c r="C964" s="6">
        <v>68</v>
      </c>
      <c r="D964" s="6">
        <v>13</v>
      </c>
      <c r="E964" s="6">
        <v>68</v>
      </c>
      <c r="F964" s="6">
        <v>13.2</v>
      </c>
      <c r="G964" s="6">
        <v>68</v>
      </c>
      <c r="H964" s="6">
        <v>10.6</v>
      </c>
      <c r="U964" s="8"/>
      <c r="V964" s="8"/>
      <c r="Z964" s="8"/>
      <c r="AA964" s="8"/>
    </row>
    <row r="965" spans="1:27">
      <c r="A965" s="6">
        <v>67</v>
      </c>
      <c r="B965" s="6">
        <v>12.5</v>
      </c>
      <c r="C965" s="6">
        <v>67</v>
      </c>
      <c r="D965" s="6">
        <v>12</v>
      </c>
      <c r="E965" s="6">
        <v>67</v>
      </c>
      <c r="F965" s="6">
        <v>12.4</v>
      </c>
      <c r="G965" s="6">
        <v>67</v>
      </c>
      <c r="H965" s="6">
        <v>10.4</v>
      </c>
      <c r="U965" s="8"/>
      <c r="V965" s="8"/>
      <c r="Z965" s="8"/>
      <c r="AA965" s="8"/>
    </row>
    <row r="966" spans="1:27">
      <c r="A966" s="6">
        <v>66</v>
      </c>
      <c r="B966" s="6">
        <v>10.75</v>
      </c>
      <c r="C966" s="6">
        <v>66</v>
      </c>
      <c r="D966" s="6">
        <v>11.75</v>
      </c>
      <c r="E966" s="6">
        <v>66</v>
      </c>
      <c r="F966" s="6">
        <v>12</v>
      </c>
      <c r="G966" s="6">
        <v>66</v>
      </c>
      <c r="H966" s="6">
        <v>10.8</v>
      </c>
      <c r="U966" s="8"/>
      <c r="V966" s="8"/>
      <c r="Z966" s="8"/>
      <c r="AA966" s="8"/>
    </row>
    <row r="967" spans="1:27">
      <c r="A967" s="6">
        <v>65</v>
      </c>
      <c r="B967" s="6">
        <v>11</v>
      </c>
      <c r="C967" s="6">
        <v>65</v>
      </c>
      <c r="D967" s="6">
        <v>12.75</v>
      </c>
      <c r="E967" s="6">
        <v>65</v>
      </c>
      <c r="F967" s="6">
        <v>10.4</v>
      </c>
      <c r="G967" s="6">
        <v>65</v>
      </c>
      <c r="H967" s="6">
        <v>10.8</v>
      </c>
      <c r="U967" s="8"/>
      <c r="V967" s="8"/>
      <c r="Z967" s="8"/>
      <c r="AA967" s="8"/>
    </row>
    <row r="968" spans="1:27">
      <c r="A968" s="6">
        <v>64</v>
      </c>
      <c r="B968" s="6">
        <v>10.5</v>
      </c>
      <c r="C968" s="6">
        <v>64</v>
      </c>
      <c r="D968" s="6">
        <v>10.75</v>
      </c>
      <c r="E968" s="6">
        <v>64</v>
      </c>
      <c r="F968" s="6">
        <v>10</v>
      </c>
      <c r="G968" s="6">
        <v>64</v>
      </c>
      <c r="H968" s="6">
        <v>10.8</v>
      </c>
      <c r="U968" s="8"/>
      <c r="V968" s="8"/>
      <c r="Z968" s="8"/>
      <c r="AA968" s="8"/>
    </row>
    <row r="969" spans="1:27">
      <c r="A969" s="6">
        <v>63</v>
      </c>
      <c r="B969" s="6">
        <v>11</v>
      </c>
      <c r="C969" s="6">
        <v>63</v>
      </c>
      <c r="D969" s="6">
        <v>12.25</v>
      </c>
      <c r="E969" s="6">
        <v>63</v>
      </c>
      <c r="F969" s="6">
        <v>9.8000000000000007</v>
      </c>
      <c r="G969" s="6">
        <v>63</v>
      </c>
      <c r="H969" s="6">
        <v>10.6</v>
      </c>
      <c r="U969" s="8"/>
      <c r="V969" s="8"/>
      <c r="Z969" s="8"/>
      <c r="AA969" s="8"/>
    </row>
    <row r="970" spans="1:27">
      <c r="A970" s="6">
        <v>62</v>
      </c>
      <c r="B970" s="6">
        <v>12.5</v>
      </c>
      <c r="C970" s="6">
        <v>62</v>
      </c>
      <c r="D970" s="6">
        <v>13.75</v>
      </c>
      <c r="E970" s="6">
        <v>62</v>
      </c>
      <c r="F970" s="6">
        <v>8.6</v>
      </c>
      <c r="G970" s="6">
        <v>62</v>
      </c>
      <c r="H970" s="6">
        <v>10.6</v>
      </c>
      <c r="U970" s="8"/>
      <c r="V970" s="8"/>
      <c r="Z970" s="8"/>
      <c r="AA970" s="8"/>
    </row>
    <row r="971" spans="1:27">
      <c r="A971" s="6">
        <v>61</v>
      </c>
      <c r="B971" s="6">
        <v>13.75</v>
      </c>
      <c r="C971" s="6">
        <v>61</v>
      </c>
      <c r="D971" s="6">
        <v>12.5</v>
      </c>
      <c r="E971" s="6">
        <v>61</v>
      </c>
      <c r="F971" s="6">
        <v>9</v>
      </c>
      <c r="G971" s="6">
        <v>61</v>
      </c>
      <c r="H971" s="6">
        <v>10</v>
      </c>
      <c r="U971" s="8"/>
      <c r="V971" s="8"/>
      <c r="Z971" s="8"/>
      <c r="AA971" s="8"/>
    </row>
    <row r="972" spans="1:27">
      <c r="A972" s="6">
        <v>60</v>
      </c>
      <c r="B972" s="6">
        <v>13.25</v>
      </c>
      <c r="C972" s="6">
        <v>60</v>
      </c>
      <c r="D972" s="6">
        <v>12.5</v>
      </c>
      <c r="E972" s="6">
        <v>60</v>
      </c>
      <c r="F972" s="6">
        <v>9</v>
      </c>
      <c r="G972" s="6">
        <v>60</v>
      </c>
      <c r="H972" s="6">
        <v>9.4</v>
      </c>
      <c r="U972" s="8"/>
      <c r="V972" s="8"/>
      <c r="Z972" s="8"/>
      <c r="AA972" s="8"/>
    </row>
    <row r="973" spans="1:27">
      <c r="A973" s="6">
        <v>59</v>
      </c>
      <c r="B973" s="6">
        <v>12</v>
      </c>
      <c r="C973" s="6">
        <v>59</v>
      </c>
      <c r="D973" s="6">
        <v>11.25</v>
      </c>
      <c r="E973" s="6">
        <v>59</v>
      </c>
      <c r="F973" s="6">
        <v>9.6</v>
      </c>
      <c r="G973" s="6">
        <v>59</v>
      </c>
      <c r="H973" s="6">
        <v>10</v>
      </c>
      <c r="U973" s="8"/>
      <c r="V973" s="8"/>
      <c r="Z973" s="8"/>
      <c r="AA973" s="8"/>
    </row>
    <row r="974" spans="1:27">
      <c r="A974" s="6">
        <v>58</v>
      </c>
      <c r="B974" s="6">
        <v>10.75</v>
      </c>
      <c r="C974" s="6">
        <v>58</v>
      </c>
      <c r="D974" s="6">
        <v>10</v>
      </c>
      <c r="E974" s="6">
        <v>58</v>
      </c>
      <c r="F974" s="6">
        <v>9.4</v>
      </c>
      <c r="G974" s="6">
        <v>58</v>
      </c>
      <c r="H974" s="6">
        <v>10</v>
      </c>
      <c r="U974" s="8"/>
      <c r="V974" s="8"/>
      <c r="Z974" s="8"/>
      <c r="AA974" s="8"/>
    </row>
    <row r="975" spans="1:27">
      <c r="A975" s="6">
        <v>57</v>
      </c>
      <c r="B975" s="6">
        <v>9</v>
      </c>
      <c r="C975" s="6">
        <v>57</v>
      </c>
      <c r="D975" s="6">
        <v>9.75</v>
      </c>
      <c r="E975" s="6">
        <v>57</v>
      </c>
      <c r="F975" s="6">
        <v>11</v>
      </c>
      <c r="G975" s="6">
        <v>57</v>
      </c>
      <c r="H975" s="6">
        <v>9.6</v>
      </c>
      <c r="U975" s="8"/>
      <c r="V975" s="8"/>
      <c r="Z975" s="8"/>
      <c r="AA975" s="8"/>
    </row>
    <row r="976" spans="1:27">
      <c r="A976" s="6">
        <v>56</v>
      </c>
      <c r="B976" s="6">
        <v>10</v>
      </c>
      <c r="C976" s="6">
        <v>56</v>
      </c>
      <c r="D976" s="6">
        <v>8.25</v>
      </c>
      <c r="E976" s="6">
        <v>56</v>
      </c>
      <c r="F976" s="6">
        <v>12.2</v>
      </c>
      <c r="G976" s="6">
        <v>56</v>
      </c>
      <c r="H976" s="6">
        <v>9.6</v>
      </c>
      <c r="U976" s="8"/>
      <c r="V976" s="8"/>
      <c r="Z976" s="8"/>
      <c r="AA976" s="8"/>
    </row>
    <row r="977" spans="1:27">
      <c r="A977" s="6">
        <v>55</v>
      </c>
      <c r="B977" s="6">
        <v>11.5</v>
      </c>
      <c r="C977" s="6">
        <v>55</v>
      </c>
      <c r="D977" s="6">
        <v>9.25</v>
      </c>
      <c r="E977" s="6">
        <v>55</v>
      </c>
      <c r="F977" s="6">
        <v>13.6</v>
      </c>
      <c r="G977" s="6">
        <v>55</v>
      </c>
      <c r="H977" s="6">
        <v>8.8000000000000007</v>
      </c>
      <c r="U977" s="8"/>
      <c r="V977" s="8"/>
      <c r="Z977" s="8"/>
      <c r="AA977" s="8"/>
    </row>
    <row r="978" spans="1:27">
      <c r="A978" s="6">
        <v>54</v>
      </c>
      <c r="B978" s="6">
        <v>10.25</v>
      </c>
      <c r="C978" s="6">
        <v>54</v>
      </c>
      <c r="D978" s="6">
        <v>13</v>
      </c>
      <c r="E978" s="6">
        <v>54</v>
      </c>
      <c r="F978" s="6">
        <v>14.6</v>
      </c>
      <c r="G978" s="6">
        <v>54</v>
      </c>
      <c r="H978" s="6">
        <v>9</v>
      </c>
      <c r="U978" s="8"/>
      <c r="V978" s="8"/>
      <c r="Z978" s="8"/>
      <c r="AA978" s="8"/>
    </row>
    <row r="979" spans="1:27">
      <c r="A979" s="6">
        <v>53</v>
      </c>
      <c r="B979" s="6">
        <v>10</v>
      </c>
      <c r="C979" s="6">
        <v>53</v>
      </c>
      <c r="D979" s="6">
        <v>14.25</v>
      </c>
      <c r="E979" s="6">
        <v>53</v>
      </c>
      <c r="F979" s="6">
        <v>15.6</v>
      </c>
      <c r="G979" s="6">
        <v>53</v>
      </c>
      <c r="H979" s="6">
        <v>8.1999999999999993</v>
      </c>
      <c r="U979" s="8"/>
      <c r="V979" s="8"/>
      <c r="Z979" s="8"/>
      <c r="AA979" s="8"/>
    </row>
    <row r="980" spans="1:27">
      <c r="A980" s="6">
        <v>52</v>
      </c>
      <c r="B980" s="6">
        <v>9.25</v>
      </c>
      <c r="C980" s="6">
        <v>52</v>
      </c>
      <c r="D980" s="6">
        <v>14.5</v>
      </c>
      <c r="E980" s="6">
        <v>52</v>
      </c>
      <c r="F980" s="6">
        <v>15.2</v>
      </c>
      <c r="G980" s="6">
        <v>52</v>
      </c>
      <c r="H980" s="6">
        <v>8.1999999999999993</v>
      </c>
      <c r="U980" s="8"/>
      <c r="V980" s="8"/>
      <c r="Z980" s="8"/>
      <c r="AA980" s="8"/>
    </row>
    <row r="981" spans="1:27">
      <c r="A981" s="6">
        <v>51</v>
      </c>
      <c r="B981" s="6">
        <v>10.25</v>
      </c>
      <c r="C981" s="6">
        <v>51</v>
      </c>
      <c r="D981" s="6">
        <v>13.75</v>
      </c>
      <c r="E981" s="6">
        <v>51</v>
      </c>
      <c r="F981" s="6">
        <v>14.8</v>
      </c>
      <c r="G981" s="6">
        <v>51</v>
      </c>
      <c r="H981" s="6">
        <v>7</v>
      </c>
      <c r="U981" s="8"/>
      <c r="V981" s="8"/>
      <c r="Z981" s="8"/>
      <c r="AA981" s="8"/>
    </row>
    <row r="982" spans="1:27">
      <c r="A982" s="6">
        <v>50</v>
      </c>
      <c r="B982" s="6">
        <v>10.75</v>
      </c>
      <c r="C982" s="6">
        <v>50</v>
      </c>
      <c r="D982" s="6">
        <v>9.5</v>
      </c>
      <c r="E982" s="6">
        <v>50</v>
      </c>
      <c r="F982" s="6">
        <v>13.8</v>
      </c>
      <c r="G982" s="6">
        <v>50</v>
      </c>
      <c r="H982" s="6">
        <v>8.4</v>
      </c>
      <c r="U982" s="8"/>
      <c r="V982" s="8"/>
      <c r="Z982" s="8"/>
      <c r="AA982" s="8"/>
    </row>
    <row r="983" spans="1:27">
      <c r="A983" s="6">
        <v>49</v>
      </c>
      <c r="B983" s="6">
        <v>10.5</v>
      </c>
      <c r="C983" s="6">
        <v>49</v>
      </c>
      <c r="D983" s="6">
        <v>7.75</v>
      </c>
      <c r="E983" s="6">
        <v>49</v>
      </c>
      <c r="F983" s="6">
        <v>12.4</v>
      </c>
      <c r="G983" s="6">
        <v>49</v>
      </c>
      <c r="H983" s="6">
        <v>9</v>
      </c>
      <c r="U983" s="8"/>
      <c r="V983" s="8"/>
      <c r="Z983" s="8"/>
      <c r="AA983" s="8"/>
    </row>
    <row r="984" spans="1:27">
      <c r="A984" s="6">
        <v>48</v>
      </c>
      <c r="B984" s="6">
        <v>11.5</v>
      </c>
      <c r="C984" s="6">
        <v>48</v>
      </c>
      <c r="D984" s="6">
        <v>6.75</v>
      </c>
      <c r="E984" s="6">
        <v>48</v>
      </c>
      <c r="F984" s="6">
        <v>11.6</v>
      </c>
      <c r="G984" s="6">
        <v>48</v>
      </c>
      <c r="H984" s="6">
        <v>9.6</v>
      </c>
      <c r="U984" s="8"/>
      <c r="V984" s="8"/>
      <c r="Z984" s="8"/>
      <c r="AA984" s="8"/>
    </row>
    <row r="985" spans="1:27">
      <c r="A985" s="6">
        <v>47</v>
      </c>
      <c r="B985" s="6">
        <v>9.25</v>
      </c>
      <c r="C985" s="6">
        <v>47</v>
      </c>
      <c r="D985" s="6">
        <v>7.25</v>
      </c>
      <c r="E985" s="6">
        <v>47</v>
      </c>
      <c r="F985" s="6">
        <v>10.8</v>
      </c>
      <c r="G985" s="6">
        <v>47</v>
      </c>
      <c r="H985" s="6">
        <v>10.199999999999999</v>
      </c>
      <c r="U985" s="8"/>
      <c r="V985" s="8"/>
      <c r="Z985" s="8"/>
      <c r="AA985" s="8"/>
    </row>
    <row r="986" spans="1:27">
      <c r="A986" s="6">
        <v>46</v>
      </c>
      <c r="B986" s="6">
        <v>10.25</v>
      </c>
      <c r="C986" s="6">
        <v>46</v>
      </c>
      <c r="D986" s="6">
        <v>9</v>
      </c>
      <c r="E986" s="6">
        <v>46</v>
      </c>
      <c r="F986" s="6">
        <v>9.4</v>
      </c>
      <c r="G986" s="6">
        <v>46</v>
      </c>
      <c r="H986" s="6">
        <v>11.4</v>
      </c>
      <c r="U986" s="8"/>
      <c r="V986" s="8"/>
      <c r="Z986" s="8"/>
      <c r="AA986" s="8"/>
    </row>
    <row r="987" spans="1:27">
      <c r="A987" s="6">
        <v>45</v>
      </c>
      <c r="B987" s="6">
        <v>10.5</v>
      </c>
      <c r="C987" s="6">
        <v>45</v>
      </c>
      <c r="D987" s="6">
        <v>9.25</v>
      </c>
      <c r="E987" s="6">
        <v>45</v>
      </c>
      <c r="F987" s="6">
        <v>10.6</v>
      </c>
      <c r="G987" s="6">
        <v>45</v>
      </c>
      <c r="H987" s="6">
        <v>12.4</v>
      </c>
      <c r="U987" s="8"/>
      <c r="V987" s="8"/>
      <c r="Z987" s="8"/>
      <c r="AA987" s="8"/>
    </row>
    <row r="988" spans="1:27">
      <c r="A988" s="6">
        <v>44</v>
      </c>
      <c r="B988" s="6">
        <v>10.5</v>
      </c>
      <c r="C988" s="6">
        <v>44</v>
      </c>
      <c r="D988" s="6">
        <v>8.75</v>
      </c>
      <c r="E988" s="6">
        <v>44</v>
      </c>
      <c r="F988" s="6">
        <v>12.2</v>
      </c>
      <c r="G988" s="6">
        <v>44</v>
      </c>
      <c r="H988" s="6">
        <v>12</v>
      </c>
      <c r="U988" s="8"/>
      <c r="V988" s="8"/>
      <c r="Z988" s="8"/>
      <c r="AA988" s="8"/>
    </row>
    <row r="989" spans="1:27">
      <c r="A989" s="6">
        <v>43</v>
      </c>
      <c r="B989" s="6">
        <v>13</v>
      </c>
      <c r="C989" s="6">
        <v>43</v>
      </c>
      <c r="D989" s="6">
        <v>7.25</v>
      </c>
      <c r="E989" s="6">
        <v>43</v>
      </c>
      <c r="F989" s="6">
        <v>12.8</v>
      </c>
      <c r="G989" s="6">
        <v>43</v>
      </c>
      <c r="H989" s="6">
        <v>12.4</v>
      </c>
      <c r="U989" s="8"/>
      <c r="V989" s="8"/>
      <c r="Z989" s="8"/>
      <c r="AA989" s="8"/>
    </row>
    <row r="990" spans="1:27">
      <c r="A990" s="6">
        <v>42</v>
      </c>
      <c r="B990" s="6">
        <v>13.25</v>
      </c>
      <c r="C990" s="6">
        <v>42</v>
      </c>
      <c r="D990" s="6">
        <v>6.5</v>
      </c>
      <c r="E990" s="6">
        <v>42</v>
      </c>
      <c r="F990" s="6">
        <v>14.2</v>
      </c>
      <c r="G990" s="6">
        <v>42</v>
      </c>
      <c r="H990" s="6">
        <v>11.8</v>
      </c>
      <c r="U990" s="8"/>
      <c r="V990" s="8"/>
      <c r="Z990" s="8"/>
      <c r="AA990" s="8"/>
    </row>
    <row r="991" spans="1:27">
      <c r="A991" s="6">
        <v>41</v>
      </c>
      <c r="B991" s="6">
        <v>14.5</v>
      </c>
      <c r="C991" s="6">
        <v>41</v>
      </c>
      <c r="D991" s="6">
        <v>6.75</v>
      </c>
      <c r="E991" s="6">
        <v>41</v>
      </c>
      <c r="F991" s="6">
        <v>16.600000000000001</v>
      </c>
      <c r="G991" s="6">
        <v>41</v>
      </c>
      <c r="H991" s="6">
        <v>12</v>
      </c>
      <c r="U991" s="8"/>
      <c r="V991" s="8"/>
      <c r="Z991" s="8"/>
      <c r="AA991" s="8"/>
    </row>
    <row r="992" spans="1:27">
      <c r="A992" s="6">
        <v>40</v>
      </c>
      <c r="B992" s="6">
        <v>15.5</v>
      </c>
      <c r="C992" s="6">
        <v>40</v>
      </c>
      <c r="D992" s="6">
        <v>7.75</v>
      </c>
      <c r="E992" s="6">
        <v>40</v>
      </c>
      <c r="F992" s="6">
        <v>16.600000000000001</v>
      </c>
      <c r="G992" s="6">
        <v>40</v>
      </c>
      <c r="H992" s="6">
        <v>10.8</v>
      </c>
      <c r="U992" s="8"/>
      <c r="V992" s="8"/>
      <c r="Z992" s="8"/>
      <c r="AA992" s="8"/>
    </row>
    <row r="993" spans="1:27">
      <c r="A993" s="6">
        <v>39</v>
      </c>
      <c r="B993" s="6">
        <v>13.5</v>
      </c>
      <c r="C993" s="6">
        <v>39</v>
      </c>
      <c r="D993" s="6">
        <v>8.75</v>
      </c>
      <c r="E993" s="6">
        <v>39</v>
      </c>
      <c r="F993" s="6">
        <v>16.2</v>
      </c>
      <c r="G993" s="6">
        <v>39</v>
      </c>
      <c r="H993" s="6">
        <v>11.2</v>
      </c>
      <c r="U993" s="8"/>
      <c r="V993" s="8"/>
      <c r="Z993" s="8"/>
      <c r="AA993" s="8"/>
    </row>
    <row r="994" spans="1:27">
      <c r="A994" s="6">
        <v>38</v>
      </c>
      <c r="B994" s="6">
        <v>14.25</v>
      </c>
      <c r="C994" s="6">
        <v>38</v>
      </c>
      <c r="D994" s="6">
        <v>9.5</v>
      </c>
      <c r="E994" s="6">
        <v>38</v>
      </c>
      <c r="F994" s="6">
        <v>17.8</v>
      </c>
      <c r="G994" s="6">
        <v>38</v>
      </c>
      <c r="H994" s="6">
        <v>12.2</v>
      </c>
      <c r="U994" s="8"/>
      <c r="V994" s="8"/>
      <c r="Z994" s="8"/>
      <c r="AA994" s="8"/>
    </row>
    <row r="995" spans="1:27">
      <c r="A995" s="6">
        <v>37</v>
      </c>
      <c r="B995" s="6">
        <v>15.25</v>
      </c>
      <c r="C995" s="6">
        <v>37</v>
      </c>
      <c r="D995" s="6">
        <v>13.5</v>
      </c>
      <c r="E995" s="6">
        <v>37</v>
      </c>
      <c r="F995" s="6">
        <v>18.2</v>
      </c>
      <c r="G995" s="6">
        <v>37</v>
      </c>
      <c r="H995" s="6">
        <v>14</v>
      </c>
      <c r="U995" s="8"/>
      <c r="V995" s="8"/>
      <c r="Z995" s="8"/>
      <c r="AA995" s="8"/>
    </row>
    <row r="996" spans="1:27">
      <c r="A996" s="6">
        <v>36</v>
      </c>
      <c r="B996" s="6">
        <v>15</v>
      </c>
      <c r="C996" s="6">
        <v>36</v>
      </c>
      <c r="D996" s="6">
        <v>17</v>
      </c>
      <c r="E996" s="6">
        <v>36</v>
      </c>
      <c r="F996" s="6">
        <v>18</v>
      </c>
      <c r="G996" s="6">
        <v>36</v>
      </c>
      <c r="H996" s="6">
        <v>13.8</v>
      </c>
      <c r="U996" s="8"/>
      <c r="V996" s="8"/>
      <c r="Z996" s="8"/>
      <c r="AA996" s="8"/>
    </row>
    <row r="997" spans="1:27">
      <c r="A997" s="6">
        <v>35</v>
      </c>
      <c r="B997" s="6">
        <v>17.25</v>
      </c>
      <c r="C997" s="6">
        <v>35</v>
      </c>
      <c r="D997" s="6">
        <v>19.25</v>
      </c>
      <c r="E997" s="6">
        <v>35</v>
      </c>
      <c r="F997" s="6">
        <v>18</v>
      </c>
      <c r="G997" s="6">
        <v>35</v>
      </c>
      <c r="H997" s="6">
        <v>15.4</v>
      </c>
      <c r="U997" s="8"/>
      <c r="V997" s="8"/>
      <c r="Z997" s="8"/>
      <c r="AA997" s="8"/>
    </row>
    <row r="998" spans="1:27">
      <c r="A998" s="6">
        <v>34</v>
      </c>
      <c r="B998" s="6">
        <v>17.25</v>
      </c>
      <c r="C998" s="6">
        <v>34</v>
      </c>
      <c r="D998" s="6">
        <v>19.5</v>
      </c>
      <c r="E998" s="6">
        <v>34</v>
      </c>
      <c r="F998" s="6">
        <v>17.399999999999999</v>
      </c>
      <c r="G998" s="6">
        <v>34</v>
      </c>
      <c r="H998" s="6">
        <v>16</v>
      </c>
      <c r="U998" s="8"/>
      <c r="V998" s="8"/>
      <c r="Z998" s="8"/>
      <c r="AA998" s="8"/>
    </row>
    <row r="999" spans="1:27">
      <c r="A999" s="6">
        <v>33</v>
      </c>
      <c r="B999" s="6">
        <v>16.5</v>
      </c>
      <c r="C999" s="6">
        <v>33</v>
      </c>
      <c r="D999" s="6">
        <v>16</v>
      </c>
      <c r="E999" s="6">
        <v>33</v>
      </c>
      <c r="F999" s="6">
        <v>15.2</v>
      </c>
      <c r="G999" s="6">
        <v>33</v>
      </c>
      <c r="H999" s="6">
        <v>14.8</v>
      </c>
      <c r="U999" s="8"/>
      <c r="V999" s="8"/>
      <c r="Z999" s="8"/>
      <c r="AA999" s="8"/>
    </row>
    <row r="1000" spans="1:27">
      <c r="A1000" s="6">
        <v>32</v>
      </c>
      <c r="B1000" s="6">
        <v>15.5</v>
      </c>
      <c r="C1000" s="6">
        <v>32</v>
      </c>
      <c r="D1000" s="6">
        <v>12</v>
      </c>
      <c r="E1000" s="6">
        <v>32</v>
      </c>
      <c r="F1000" s="6">
        <v>14.6</v>
      </c>
      <c r="G1000" s="6">
        <v>32</v>
      </c>
      <c r="H1000" s="6">
        <v>13.8</v>
      </c>
      <c r="U1000" s="8"/>
      <c r="V1000" s="8"/>
      <c r="Z1000" s="8"/>
      <c r="AA1000" s="8"/>
    </row>
    <row r="1001" spans="1:27">
      <c r="A1001" s="6">
        <v>31</v>
      </c>
      <c r="B1001" s="6">
        <v>12</v>
      </c>
      <c r="C1001" s="6">
        <v>31</v>
      </c>
      <c r="D1001" s="6">
        <v>10</v>
      </c>
      <c r="E1001" s="6">
        <v>31</v>
      </c>
      <c r="F1001" s="6">
        <v>13.8</v>
      </c>
      <c r="G1001" s="6">
        <v>31</v>
      </c>
      <c r="H1001" s="6">
        <v>13.8</v>
      </c>
      <c r="U1001" s="8"/>
      <c r="V1001" s="8"/>
      <c r="Z1001" s="8"/>
      <c r="AA1001" s="8"/>
    </row>
    <row r="1002" spans="1:27">
      <c r="A1002" s="6">
        <v>30</v>
      </c>
      <c r="B1002" s="6">
        <v>11.75</v>
      </c>
      <c r="C1002" s="6">
        <v>30</v>
      </c>
      <c r="D1002" s="6">
        <v>10</v>
      </c>
      <c r="E1002" s="6">
        <v>30</v>
      </c>
      <c r="F1002" s="6">
        <v>14</v>
      </c>
      <c r="G1002" s="6">
        <v>30</v>
      </c>
      <c r="H1002" s="6">
        <v>11.8</v>
      </c>
      <c r="U1002" s="8"/>
      <c r="V1002" s="8"/>
      <c r="Z1002" s="8"/>
      <c r="AA1002" s="8"/>
    </row>
    <row r="1003" spans="1:27">
      <c r="A1003" s="6">
        <v>29</v>
      </c>
      <c r="B1003" s="6">
        <v>12.5</v>
      </c>
      <c r="C1003" s="6">
        <v>29</v>
      </c>
      <c r="D1003" s="6">
        <v>10.25</v>
      </c>
      <c r="E1003" s="6">
        <v>29</v>
      </c>
      <c r="F1003" s="6">
        <v>15</v>
      </c>
      <c r="G1003" s="6">
        <v>29</v>
      </c>
      <c r="H1003" s="6">
        <v>10.8</v>
      </c>
      <c r="U1003" s="8"/>
      <c r="V1003" s="8"/>
      <c r="Z1003" s="8"/>
      <c r="AA1003" s="8"/>
    </row>
    <row r="1004" spans="1:27">
      <c r="A1004" s="6">
        <v>28</v>
      </c>
      <c r="B1004" s="6">
        <v>14.75</v>
      </c>
      <c r="C1004" s="6">
        <v>28</v>
      </c>
      <c r="D1004" s="6">
        <v>11</v>
      </c>
      <c r="E1004" s="6">
        <v>28</v>
      </c>
      <c r="F1004" s="6">
        <v>16.600000000000001</v>
      </c>
      <c r="G1004" s="6">
        <v>28</v>
      </c>
      <c r="H1004" s="6">
        <v>12</v>
      </c>
      <c r="U1004" s="8"/>
      <c r="V1004" s="8"/>
      <c r="Z1004" s="8"/>
      <c r="AA1004" s="8"/>
    </row>
    <row r="1005" spans="1:27">
      <c r="A1005" s="6">
        <v>27</v>
      </c>
      <c r="B1005" s="6">
        <v>16.5</v>
      </c>
      <c r="C1005" s="6">
        <v>27</v>
      </c>
      <c r="D1005" s="6">
        <v>10.5</v>
      </c>
      <c r="E1005" s="6">
        <v>27</v>
      </c>
      <c r="F1005" s="6">
        <v>17</v>
      </c>
      <c r="G1005" s="6">
        <v>27</v>
      </c>
      <c r="H1005" s="6">
        <v>10.8</v>
      </c>
      <c r="U1005" s="8"/>
      <c r="V1005" s="8"/>
      <c r="Z1005" s="8"/>
      <c r="AA1005" s="8"/>
    </row>
    <row r="1006" spans="1:27">
      <c r="A1006" s="6">
        <v>26</v>
      </c>
      <c r="B1006" s="6">
        <v>15</v>
      </c>
      <c r="C1006" s="6">
        <v>26</v>
      </c>
      <c r="D1006" s="6">
        <v>9.25</v>
      </c>
      <c r="E1006" s="6">
        <v>26</v>
      </c>
      <c r="F1006" s="6">
        <v>16</v>
      </c>
      <c r="G1006" s="6">
        <v>26</v>
      </c>
      <c r="H1006" s="6">
        <v>10.4</v>
      </c>
      <c r="U1006" s="8"/>
      <c r="V1006" s="8"/>
      <c r="Z1006" s="8"/>
      <c r="AA1006" s="8"/>
    </row>
    <row r="1007" spans="1:27">
      <c r="A1007" s="6">
        <v>25</v>
      </c>
      <c r="B1007" s="6">
        <v>12.25</v>
      </c>
      <c r="C1007" s="6">
        <v>25</v>
      </c>
      <c r="D1007" s="6">
        <v>8.75</v>
      </c>
      <c r="E1007" s="6">
        <v>25</v>
      </c>
      <c r="F1007" s="6">
        <v>15.6</v>
      </c>
      <c r="G1007" s="6">
        <v>25</v>
      </c>
      <c r="H1007" s="6">
        <v>10.6</v>
      </c>
      <c r="U1007" s="8"/>
      <c r="V1007" s="8"/>
      <c r="Z1007" s="8"/>
      <c r="AA1007" s="8"/>
    </row>
    <row r="1008" spans="1:27">
      <c r="A1008" s="6">
        <v>24</v>
      </c>
      <c r="B1008" s="6">
        <v>8.5</v>
      </c>
      <c r="C1008" s="6">
        <v>24</v>
      </c>
      <c r="D1008" s="6">
        <v>8.25</v>
      </c>
      <c r="E1008" s="6">
        <v>24</v>
      </c>
      <c r="F1008" s="6">
        <v>13.6</v>
      </c>
      <c r="G1008" s="6">
        <v>24</v>
      </c>
      <c r="H1008" s="6">
        <v>10.199999999999999</v>
      </c>
      <c r="U1008" s="8"/>
      <c r="V1008" s="8"/>
      <c r="Z1008" s="8"/>
      <c r="AA1008" s="8"/>
    </row>
    <row r="1009" spans="1:27">
      <c r="A1009" s="6">
        <v>23</v>
      </c>
      <c r="B1009" s="6">
        <v>6.5</v>
      </c>
      <c r="C1009" s="6">
        <v>23</v>
      </c>
      <c r="D1009" s="6">
        <v>9.25</v>
      </c>
      <c r="E1009" s="6">
        <v>23</v>
      </c>
      <c r="F1009" s="6">
        <v>11.2</v>
      </c>
      <c r="G1009" s="6">
        <v>23</v>
      </c>
      <c r="H1009" s="6">
        <v>8.6</v>
      </c>
      <c r="U1009" s="8"/>
      <c r="V1009" s="8"/>
      <c r="Z1009" s="8"/>
      <c r="AA1009" s="8"/>
    </row>
    <row r="1010" spans="1:27">
      <c r="A1010" s="6">
        <v>22</v>
      </c>
      <c r="B1010" s="6">
        <v>6</v>
      </c>
      <c r="C1010" s="6">
        <v>22</v>
      </c>
      <c r="D1010" s="6">
        <v>8.75</v>
      </c>
      <c r="E1010" s="6">
        <v>22</v>
      </c>
      <c r="F1010" s="6">
        <v>9.8000000000000007</v>
      </c>
      <c r="G1010" s="6">
        <v>22</v>
      </c>
      <c r="H1010" s="6">
        <v>7.8</v>
      </c>
      <c r="U1010" s="8"/>
      <c r="V1010" s="8"/>
      <c r="Z1010" s="8"/>
      <c r="AA1010" s="8"/>
    </row>
    <row r="1011" spans="1:27">
      <c r="A1011" s="6">
        <v>21</v>
      </c>
      <c r="B1011" s="6">
        <v>6.25</v>
      </c>
      <c r="C1011" s="6">
        <v>21</v>
      </c>
      <c r="D1011" s="6">
        <v>7.25</v>
      </c>
      <c r="E1011" s="6">
        <v>21</v>
      </c>
      <c r="F1011" s="6">
        <v>10.8</v>
      </c>
      <c r="G1011" s="6">
        <v>21</v>
      </c>
      <c r="H1011" s="6">
        <v>7.2</v>
      </c>
      <c r="U1011" s="8"/>
      <c r="V1011" s="8"/>
      <c r="Z1011" s="8"/>
      <c r="AA1011" s="8"/>
    </row>
    <row r="1012" spans="1:27">
      <c r="A1012" s="6">
        <v>20</v>
      </c>
      <c r="B1012" s="6">
        <v>6</v>
      </c>
      <c r="C1012" s="6">
        <v>20</v>
      </c>
      <c r="D1012" s="6">
        <v>6.25</v>
      </c>
      <c r="E1012" s="6">
        <v>20</v>
      </c>
      <c r="F1012" s="6">
        <v>8.6</v>
      </c>
      <c r="G1012" s="6">
        <v>20</v>
      </c>
      <c r="H1012" s="6">
        <v>6.4</v>
      </c>
      <c r="U1012" s="8"/>
      <c r="V1012" s="8"/>
      <c r="Z1012" s="8"/>
      <c r="AA1012" s="8"/>
    </row>
    <row r="1013" spans="1:27">
      <c r="A1013" s="6">
        <v>19</v>
      </c>
      <c r="B1013" s="6">
        <v>6.5</v>
      </c>
      <c r="C1013" s="6">
        <v>19</v>
      </c>
      <c r="D1013" s="6">
        <v>5</v>
      </c>
      <c r="E1013" s="6">
        <v>19</v>
      </c>
      <c r="F1013" s="6">
        <v>7.6</v>
      </c>
      <c r="G1013" s="6">
        <v>19</v>
      </c>
      <c r="H1013" s="6">
        <v>6.6</v>
      </c>
      <c r="U1013" s="8"/>
      <c r="V1013" s="8"/>
      <c r="Z1013" s="8"/>
      <c r="AA1013" s="8"/>
    </row>
    <row r="1014" spans="1:27">
      <c r="A1014" s="6">
        <v>18</v>
      </c>
      <c r="B1014" s="6">
        <v>6.25</v>
      </c>
      <c r="C1014" s="6">
        <v>18</v>
      </c>
      <c r="D1014" s="6">
        <v>5</v>
      </c>
      <c r="E1014" s="6">
        <v>18</v>
      </c>
      <c r="F1014" s="6">
        <v>8.1999999999999993</v>
      </c>
      <c r="G1014" s="6">
        <v>18</v>
      </c>
      <c r="H1014" s="6">
        <v>7</v>
      </c>
      <c r="U1014" s="8"/>
      <c r="V1014" s="8"/>
      <c r="Z1014" s="8"/>
      <c r="AA1014" s="8"/>
    </row>
    <row r="1015" spans="1:27">
      <c r="A1015" s="6">
        <v>17</v>
      </c>
      <c r="B1015" s="6">
        <v>5.75</v>
      </c>
      <c r="C1015" s="6">
        <v>17</v>
      </c>
      <c r="D1015" s="6">
        <v>5.75</v>
      </c>
      <c r="E1015" s="6">
        <v>17</v>
      </c>
      <c r="F1015" s="6">
        <v>8</v>
      </c>
      <c r="G1015" s="6">
        <v>17</v>
      </c>
      <c r="H1015" s="6">
        <v>6.8</v>
      </c>
      <c r="U1015" s="8"/>
      <c r="V1015" s="8"/>
      <c r="Z1015" s="8"/>
      <c r="AA1015" s="8"/>
    </row>
    <row r="1016" spans="1:27">
      <c r="A1016" s="6">
        <v>16</v>
      </c>
      <c r="B1016" s="6">
        <v>9.5</v>
      </c>
      <c r="C1016" s="6">
        <v>16</v>
      </c>
      <c r="D1016" s="6">
        <v>7</v>
      </c>
      <c r="E1016" s="6">
        <v>16</v>
      </c>
      <c r="F1016" s="6">
        <v>6.2</v>
      </c>
      <c r="G1016" s="6">
        <v>16</v>
      </c>
      <c r="H1016" s="6">
        <v>6</v>
      </c>
      <c r="U1016" s="8"/>
      <c r="V1016" s="8"/>
      <c r="Z1016" s="8"/>
      <c r="AA1016" s="8"/>
    </row>
    <row r="1017" spans="1:27">
      <c r="A1017" s="6">
        <v>15</v>
      </c>
      <c r="B1017" s="6">
        <v>8.75</v>
      </c>
      <c r="C1017" s="6">
        <v>15</v>
      </c>
      <c r="D1017" s="6">
        <v>5.75</v>
      </c>
      <c r="E1017" s="6">
        <v>15</v>
      </c>
      <c r="F1017" s="6">
        <v>6.8</v>
      </c>
      <c r="G1017" s="6">
        <v>15</v>
      </c>
      <c r="H1017" s="6">
        <v>6</v>
      </c>
      <c r="U1017" s="8"/>
      <c r="V1017" s="8"/>
      <c r="Z1017" s="8"/>
      <c r="AA1017" s="8"/>
    </row>
    <row r="1018" spans="1:27">
      <c r="A1018" s="6">
        <v>14</v>
      </c>
      <c r="B1018" s="6">
        <v>7.75</v>
      </c>
      <c r="C1018" s="6">
        <v>14</v>
      </c>
      <c r="D1018" s="6">
        <v>4.75</v>
      </c>
      <c r="E1018" s="6">
        <v>14</v>
      </c>
      <c r="F1018" s="6">
        <v>6.8</v>
      </c>
      <c r="G1018" s="6">
        <v>14</v>
      </c>
      <c r="H1018" s="6">
        <v>5.4</v>
      </c>
      <c r="U1018" s="8"/>
      <c r="V1018" s="8"/>
      <c r="Z1018" s="8"/>
      <c r="AA1018" s="8"/>
    </row>
    <row r="1019" spans="1:27">
      <c r="A1019" s="6">
        <v>13</v>
      </c>
      <c r="B1019" s="6">
        <v>7</v>
      </c>
      <c r="C1019" s="6">
        <v>13</v>
      </c>
      <c r="D1019" s="6">
        <v>4.5</v>
      </c>
      <c r="E1019" s="6">
        <v>13</v>
      </c>
      <c r="F1019" s="6">
        <v>4.5999999999999996</v>
      </c>
      <c r="G1019" s="6">
        <v>13</v>
      </c>
      <c r="H1019" s="6">
        <v>3.8</v>
      </c>
      <c r="U1019" s="8"/>
      <c r="V1019" s="8"/>
      <c r="Z1019" s="8"/>
      <c r="AA1019" s="8"/>
    </row>
    <row r="1020" spans="1:27">
      <c r="A1020" s="6">
        <v>12</v>
      </c>
      <c r="B1020" s="6">
        <v>3</v>
      </c>
      <c r="C1020" s="6">
        <v>12</v>
      </c>
      <c r="D1020" s="6">
        <v>3</v>
      </c>
      <c r="E1020" s="6">
        <v>12</v>
      </c>
      <c r="F1020" s="6">
        <v>3.6</v>
      </c>
      <c r="G1020" s="6">
        <v>12</v>
      </c>
      <c r="H1020" s="6">
        <v>3.4</v>
      </c>
      <c r="U1020" s="8"/>
      <c r="V1020" s="8"/>
      <c r="Z1020" s="8"/>
      <c r="AA1020" s="8"/>
    </row>
    <row r="1021" spans="1:27">
      <c r="A1021" s="6">
        <v>11</v>
      </c>
      <c r="B1021" s="6">
        <v>2.5</v>
      </c>
      <c r="C1021" s="6">
        <v>11</v>
      </c>
      <c r="D1021" s="6">
        <v>2.5</v>
      </c>
      <c r="E1021" s="6">
        <v>11</v>
      </c>
      <c r="F1021" s="6">
        <v>2.8</v>
      </c>
      <c r="G1021" s="6">
        <v>11</v>
      </c>
      <c r="H1021" s="6">
        <v>3</v>
      </c>
      <c r="U1021" s="8"/>
      <c r="V1021" s="8"/>
      <c r="Z1021" s="8"/>
      <c r="AA1021" s="8"/>
    </row>
    <row r="1022" spans="1:27">
      <c r="A1022" s="6">
        <v>10</v>
      </c>
      <c r="B1022" s="6">
        <v>2.5</v>
      </c>
      <c r="C1022" s="6">
        <v>10</v>
      </c>
      <c r="D1022" s="6">
        <v>2.25</v>
      </c>
      <c r="E1022" s="6">
        <v>10</v>
      </c>
      <c r="F1022" s="6">
        <v>1.6</v>
      </c>
      <c r="G1022" s="6">
        <v>10</v>
      </c>
      <c r="H1022" s="6">
        <v>2.6</v>
      </c>
      <c r="U1022" s="8"/>
      <c r="V1022" s="8"/>
      <c r="Z1022" s="8"/>
      <c r="AA1022" s="8"/>
    </row>
    <row r="1023" spans="1:27">
      <c r="A1023" s="6">
        <v>9</v>
      </c>
      <c r="B1023" s="6">
        <v>2</v>
      </c>
      <c r="C1023" s="6">
        <v>9</v>
      </c>
      <c r="D1023" s="6">
        <v>1</v>
      </c>
      <c r="E1023" s="6">
        <v>9</v>
      </c>
      <c r="F1023" s="6">
        <v>1</v>
      </c>
      <c r="G1023" s="6">
        <v>9</v>
      </c>
      <c r="H1023" s="6">
        <v>1.2</v>
      </c>
      <c r="U1023" s="8"/>
      <c r="V1023" s="8"/>
      <c r="Z1023" s="8"/>
      <c r="AA1023" s="8"/>
    </row>
    <row r="1024" spans="1:27">
      <c r="A1024" s="6">
        <v>8</v>
      </c>
      <c r="B1024" s="6">
        <v>1.25</v>
      </c>
      <c r="C1024" s="6">
        <v>8</v>
      </c>
      <c r="D1024" s="6">
        <v>0.75</v>
      </c>
      <c r="E1024" s="6">
        <v>8</v>
      </c>
      <c r="F1024" s="6">
        <v>1</v>
      </c>
      <c r="G1024" s="6">
        <v>8</v>
      </c>
      <c r="H1024" s="6">
        <v>1.2</v>
      </c>
      <c r="U1024" s="8"/>
      <c r="V1024" s="8"/>
      <c r="Z1024" s="8"/>
      <c r="AA1024" s="8"/>
    </row>
    <row r="1025" spans="1:27">
      <c r="A1025" s="6">
        <v>7</v>
      </c>
      <c r="B1025" s="6">
        <v>1</v>
      </c>
      <c r="C1025" s="6">
        <v>7</v>
      </c>
      <c r="D1025" s="6">
        <v>0.75</v>
      </c>
      <c r="E1025" s="6">
        <v>7</v>
      </c>
      <c r="F1025" s="6">
        <v>0.6</v>
      </c>
      <c r="G1025" s="6">
        <v>7</v>
      </c>
      <c r="H1025" s="6">
        <v>1.4</v>
      </c>
      <c r="U1025" s="8"/>
      <c r="V1025" s="8"/>
      <c r="Z1025" s="8"/>
      <c r="AA1025" s="8"/>
    </row>
    <row r="1026" spans="1:27">
      <c r="A1026" s="6">
        <v>6</v>
      </c>
      <c r="B1026" s="6">
        <v>1</v>
      </c>
      <c r="C1026" s="6">
        <v>6</v>
      </c>
      <c r="D1026" s="6">
        <v>0.5</v>
      </c>
      <c r="E1026" s="6">
        <v>6</v>
      </c>
      <c r="F1026" s="6">
        <v>0.4</v>
      </c>
      <c r="G1026" s="6">
        <v>6</v>
      </c>
      <c r="H1026" s="6">
        <v>1.6</v>
      </c>
      <c r="U1026" s="8"/>
      <c r="V1026" s="8"/>
      <c r="Z1026" s="8"/>
      <c r="AA1026" s="8"/>
    </row>
    <row r="1027" spans="1:27">
      <c r="A1027" s="6">
        <v>5</v>
      </c>
      <c r="B1027" s="6">
        <v>1.25</v>
      </c>
      <c r="C1027" s="6">
        <v>5</v>
      </c>
      <c r="D1027" s="6">
        <v>0.5</v>
      </c>
      <c r="E1027" s="6">
        <v>5</v>
      </c>
      <c r="F1027" s="6">
        <v>0.6</v>
      </c>
      <c r="G1027" s="6">
        <v>5</v>
      </c>
      <c r="H1027" s="6">
        <v>1.2</v>
      </c>
      <c r="U1027" s="8"/>
      <c r="V1027" s="8"/>
      <c r="Z1027" s="8"/>
      <c r="AA1027" s="8"/>
    </row>
    <row r="1028" spans="1:27">
      <c r="A1028" s="6">
        <v>4</v>
      </c>
      <c r="B1028" s="6">
        <v>2.25</v>
      </c>
      <c r="C1028" s="6">
        <v>4</v>
      </c>
      <c r="D1028" s="6">
        <v>0.25</v>
      </c>
      <c r="E1028" s="6">
        <v>4</v>
      </c>
      <c r="F1028" s="6">
        <v>1</v>
      </c>
      <c r="G1028" s="6">
        <v>4</v>
      </c>
      <c r="H1028" s="6">
        <v>1.6</v>
      </c>
      <c r="U1028" s="8"/>
      <c r="V1028" s="8"/>
      <c r="Z1028" s="8"/>
      <c r="AA1028" s="8"/>
    </row>
    <row r="1029" spans="1:27">
      <c r="A1029" s="6">
        <v>3</v>
      </c>
      <c r="B1029" s="6">
        <v>3</v>
      </c>
      <c r="C1029" s="6">
        <v>3</v>
      </c>
      <c r="D1029" s="6">
        <v>0.25</v>
      </c>
      <c r="E1029" s="6">
        <v>3</v>
      </c>
      <c r="F1029" s="6">
        <v>1.4</v>
      </c>
      <c r="G1029" s="6">
        <v>3</v>
      </c>
      <c r="H1029" s="6">
        <v>1.2</v>
      </c>
      <c r="U1029" s="8"/>
      <c r="V1029" s="8"/>
      <c r="Z1029" s="8"/>
      <c r="AA1029" s="8"/>
    </row>
    <row r="1030" spans="1:27">
      <c r="A1030" s="6">
        <v>2</v>
      </c>
      <c r="B1030" s="6">
        <v>2.75</v>
      </c>
      <c r="C1030" s="6">
        <v>2</v>
      </c>
      <c r="D1030" s="6">
        <v>0.5</v>
      </c>
      <c r="E1030" s="6">
        <v>2</v>
      </c>
      <c r="F1030" s="6">
        <v>1.4</v>
      </c>
      <c r="G1030" s="6">
        <v>2</v>
      </c>
      <c r="H1030" s="6">
        <v>1</v>
      </c>
      <c r="U1030" s="8"/>
      <c r="V1030" s="8"/>
      <c r="Z1030" s="8"/>
      <c r="AA1030" s="8"/>
    </row>
    <row r="1031" spans="1:27">
      <c r="A1031" s="6">
        <v>1</v>
      </c>
      <c r="B1031" s="6">
        <v>3.25</v>
      </c>
      <c r="C1031" s="6">
        <v>1</v>
      </c>
      <c r="D1031" s="6">
        <v>0.5</v>
      </c>
      <c r="E1031" s="6">
        <v>1</v>
      </c>
      <c r="F1031" s="6">
        <v>1.5</v>
      </c>
      <c r="G1031" s="6">
        <v>1</v>
      </c>
      <c r="H1031" s="6">
        <v>1</v>
      </c>
      <c r="U1031" s="8"/>
      <c r="V1031" s="8"/>
      <c r="Z1031" s="8"/>
      <c r="AA1031" s="8"/>
    </row>
    <row r="1032" spans="1:27">
      <c r="A1032" s="6">
        <v>0</v>
      </c>
      <c r="B1032" s="6">
        <v>3</v>
      </c>
      <c r="C1032" s="6">
        <v>0</v>
      </c>
      <c r="D1032" s="6">
        <v>0.66666700000000001</v>
      </c>
      <c r="E1032" s="6">
        <v>0</v>
      </c>
      <c r="F1032" s="6">
        <v>1.6666700000000001</v>
      </c>
      <c r="G1032" s="6">
        <v>0</v>
      </c>
      <c r="H1032" s="6">
        <v>1</v>
      </c>
      <c r="U1032" s="8"/>
      <c r="V1032" s="8"/>
      <c r="Z1032" s="8"/>
      <c r="AA1032" s="8"/>
    </row>
  </sheetData>
  <mergeCells count="17">
    <mergeCell ref="AE6:AH6"/>
    <mergeCell ref="AM6:AP6"/>
    <mergeCell ref="AD5:AL5"/>
    <mergeCell ref="AM5:AT5"/>
    <mergeCell ref="X2:Y2"/>
    <mergeCell ref="T2:U2"/>
    <mergeCell ref="V2:W2"/>
    <mergeCell ref="Z2:AA2"/>
    <mergeCell ref="T1:AA1"/>
    <mergeCell ref="A30:B30"/>
    <mergeCell ref="C30:D30"/>
    <mergeCell ref="E30:F30"/>
    <mergeCell ref="G30:H30"/>
    <mergeCell ref="A29:H29"/>
    <mergeCell ref="A3:O3"/>
    <mergeCell ref="L30:Q30"/>
    <mergeCell ref="K29:Q2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BD0A4-380D-471A-9FC5-86BE5978CB88}">
  <dimension ref="A1:G28"/>
  <sheetViews>
    <sheetView workbookViewId="0">
      <selection activeCell="K20" sqref="K20"/>
    </sheetView>
  </sheetViews>
  <sheetFormatPr defaultRowHeight="13.8"/>
  <cols>
    <col min="1" max="6" width="8.88671875" style="2"/>
    <col min="7" max="7" width="11.88671875" style="2" customWidth="1"/>
    <col min="8" max="16384" width="8.88671875" style="2"/>
  </cols>
  <sheetData>
    <row r="1" spans="1:7">
      <c r="A1" s="18" t="s">
        <v>6</v>
      </c>
      <c r="B1" s="18"/>
      <c r="C1" s="18"/>
      <c r="D1" s="18"/>
      <c r="E1" s="18"/>
      <c r="F1" s="18"/>
      <c r="G1" s="18"/>
    </row>
    <row r="2" spans="1:7">
      <c r="A2" s="21" t="s">
        <v>44</v>
      </c>
      <c r="B2" s="21" t="s">
        <v>45</v>
      </c>
      <c r="C2" s="21" t="s">
        <v>46</v>
      </c>
      <c r="D2" s="21" t="s">
        <v>47</v>
      </c>
      <c r="E2" s="21" t="s">
        <v>41</v>
      </c>
      <c r="F2" s="21" t="s">
        <v>42</v>
      </c>
      <c r="G2" s="21" t="s">
        <v>43</v>
      </c>
    </row>
    <row r="3" spans="1:7">
      <c r="A3" s="21">
        <v>5.7750000000000004</v>
      </c>
      <c r="B3" s="21">
        <v>2.8596337294055529</v>
      </c>
      <c r="C3" s="21">
        <v>0.20760427327641087</v>
      </c>
      <c r="D3" s="21">
        <v>0.22018229441383269</v>
      </c>
      <c r="E3" s="21">
        <v>13.774560802356223</v>
      </c>
      <c r="F3" s="21">
        <v>12.999870660195974</v>
      </c>
      <c r="G3" s="21">
        <v>5.75</v>
      </c>
    </row>
    <row r="4" spans="1:7">
      <c r="A4" s="21">
        <v>5.0199999999999996</v>
      </c>
      <c r="B4" s="21">
        <v>4.886380132405689</v>
      </c>
      <c r="C4" s="21">
        <v>0.21724970641105462</v>
      </c>
      <c r="D4" s="21">
        <v>0.24195247359031219</v>
      </c>
      <c r="E4" s="21">
        <v>22.526251019975589</v>
      </c>
      <c r="F4" s="21">
        <v>20.199350113360612</v>
      </c>
      <c r="G4" s="21">
        <v>5.03</v>
      </c>
    </row>
    <row r="5" spans="1:7">
      <c r="A5" s="21">
        <v>4.08</v>
      </c>
      <c r="B5" s="21">
        <v>21.130350874466743</v>
      </c>
      <c r="C5" s="21">
        <v>0.27353680254731388</v>
      </c>
      <c r="D5" s="21">
        <v>0.31732859756753851</v>
      </c>
      <c r="E5" s="21">
        <v>77.246416985256829</v>
      </c>
      <c r="F5" s="21">
        <v>66.602616053893598</v>
      </c>
      <c r="G5" s="21">
        <v>4.16</v>
      </c>
    </row>
    <row r="6" spans="1:7">
      <c r="A6" s="21">
        <v>3.01</v>
      </c>
      <c r="B6" s="21">
        <v>31.752672609577115</v>
      </c>
      <c r="C6" s="21">
        <v>0.27436492585428757</v>
      </c>
      <c r="D6" s="21">
        <v>0.2949231756231312</v>
      </c>
      <c r="E6" s="21">
        <v>115.72267617526711</v>
      </c>
      <c r="F6" s="21">
        <v>107.9154427100614</v>
      </c>
      <c r="G6" s="21">
        <v>2.98</v>
      </c>
    </row>
    <row r="7" spans="1:7">
      <c r="A7" s="21">
        <v>1.98</v>
      </c>
      <c r="B7" s="21">
        <v>36.328523988678143</v>
      </c>
      <c r="C7" s="21">
        <v>0.2537168753364506</v>
      </c>
      <c r="D7" s="21">
        <v>0.26967245328307377</v>
      </c>
      <c r="E7" s="21">
        <v>143.36207489450976</v>
      </c>
      <c r="F7" s="21">
        <v>135.17686796311699</v>
      </c>
      <c r="G7" s="21">
        <v>1.89</v>
      </c>
    </row>
    <row r="8" spans="1:7">
      <c r="A8" s="18" t="s">
        <v>8</v>
      </c>
      <c r="B8" s="18"/>
      <c r="C8" s="18"/>
      <c r="D8" s="18"/>
      <c r="E8" s="18"/>
      <c r="F8" s="18"/>
      <c r="G8" s="18"/>
    </row>
    <row r="9" spans="1:7">
      <c r="A9" s="21" t="s">
        <v>44</v>
      </c>
      <c r="B9" s="21" t="s">
        <v>45</v>
      </c>
      <c r="C9" s="21" t="s">
        <v>46</v>
      </c>
      <c r="D9" s="21" t="s">
        <v>47</v>
      </c>
      <c r="E9" s="21" t="s">
        <v>41</v>
      </c>
      <c r="F9" s="21" t="s">
        <v>42</v>
      </c>
      <c r="G9" s="21" t="s">
        <v>43</v>
      </c>
    </row>
    <row r="10" spans="1:7">
      <c r="A10" s="21">
        <v>5.41</v>
      </c>
      <c r="B10" s="21">
        <v>7.2395594961285177</v>
      </c>
      <c r="C10" s="21">
        <v>0.18350343295679356</v>
      </c>
      <c r="D10" s="21">
        <v>0.18424193174963902</v>
      </c>
      <c r="E10" s="21">
        <v>34.897695220038187</v>
      </c>
      <c r="F10" s="21">
        <v>34.699218459218727</v>
      </c>
      <c r="G10" s="21">
        <v>5.43</v>
      </c>
    </row>
    <row r="11" spans="1:7">
      <c r="A11" s="21">
        <v>4.7650000000000006</v>
      </c>
      <c r="B11" s="21">
        <v>12.856713917433558</v>
      </c>
      <c r="C11" s="21">
        <v>0.19347786064235201</v>
      </c>
      <c r="D11" s="21">
        <v>0.1956989292090642</v>
      </c>
      <c r="E11" s="21">
        <v>60.173330928844138</v>
      </c>
      <c r="F11" s="21">
        <v>59.409739817075263</v>
      </c>
      <c r="G11" s="21">
        <v>4.79</v>
      </c>
    </row>
    <row r="12" spans="1:7">
      <c r="A12" s="21">
        <v>4.0199999999999996</v>
      </c>
      <c r="B12" s="21">
        <v>29.90802478664957</v>
      </c>
      <c r="C12" s="21">
        <v>0.22105586081014517</v>
      </c>
      <c r="D12" s="21">
        <v>0.22495992778257834</v>
      </c>
      <c r="E12" s="21">
        <v>102.34662112358414</v>
      </c>
      <c r="F12" s="21">
        <v>100.56162938659691</v>
      </c>
      <c r="G12" s="21">
        <v>3.99</v>
      </c>
    </row>
    <row r="13" spans="1:7">
      <c r="A13" s="21">
        <v>3.0449999999999999</v>
      </c>
      <c r="B13" s="21">
        <v>36.621400078334361</v>
      </c>
      <c r="C13" s="21">
        <v>0.22072091136308963</v>
      </c>
      <c r="D13" s="21">
        <v>0.23245440155335706</v>
      </c>
      <c r="E13" s="21">
        <v>149.12218022816464</v>
      </c>
      <c r="F13" s="21">
        <v>141.58434331636664</v>
      </c>
      <c r="G13" s="21">
        <v>2.98</v>
      </c>
    </row>
    <row r="14" spans="1:7">
      <c r="A14" s="21">
        <v>2.0199999999999996</v>
      </c>
      <c r="B14" s="21">
        <v>36.436976698903095</v>
      </c>
      <c r="C14" s="21">
        <v>0.18889049589240237</v>
      </c>
      <c r="D14" s="21">
        <v>0.19745897257267678</v>
      </c>
      <c r="E14" s="21">
        <v>193.32853907002089</v>
      </c>
      <c r="F14" s="21">
        <v>184.92364615860396</v>
      </c>
      <c r="G14" s="21">
        <v>1.98</v>
      </c>
    </row>
    <row r="15" spans="1:7">
      <c r="A15" s="18" t="s">
        <v>10</v>
      </c>
      <c r="B15" s="18"/>
      <c r="C15" s="18"/>
      <c r="D15" s="18"/>
      <c r="E15" s="18"/>
      <c r="F15" s="18"/>
      <c r="G15" s="18"/>
    </row>
    <row r="16" spans="1:7">
      <c r="A16" s="21" t="s">
        <v>44</v>
      </c>
      <c r="B16" s="21" t="s">
        <v>45</v>
      </c>
      <c r="C16" s="21" t="s">
        <v>46</v>
      </c>
      <c r="D16" s="21" t="s">
        <v>47</v>
      </c>
      <c r="E16" s="21" t="s">
        <v>41</v>
      </c>
      <c r="F16" s="21" t="s">
        <v>42</v>
      </c>
      <c r="G16" s="21" t="s">
        <v>43</v>
      </c>
    </row>
    <row r="17" spans="1:7">
      <c r="A17" s="21">
        <v>5.6950000000000003</v>
      </c>
      <c r="B17" s="21">
        <v>4.4936773764217799</v>
      </c>
      <c r="C17" s="21">
        <v>0.59019652008172196</v>
      </c>
      <c r="D17" s="21">
        <v>0.57853947990132559</v>
      </c>
      <c r="E17" s="21">
        <v>7.6157550217696066</v>
      </c>
      <c r="F17" s="21">
        <v>7.7703984530449217</v>
      </c>
      <c r="G17" s="21">
        <v>5.71</v>
      </c>
    </row>
    <row r="18" spans="1:7">
      <c r="A18" s="21">
        <v>4.9550000000000001</v>
      </c>
      <c r="B18" s="21">
        <v>5.0452751416003334</v>
      </c>
      <c r="C18" s="21">
        <v>0.63231188704803065</v>
      </c>
      <c r="D18" s="21">
        <v>0.6052936202687863</v>
      </c>
      <c r="E18" s="21">
        <v>7.9837359461938942</v>
      </c>
      <c r="F18" s="21">
        <v>8.3353069893473055</v>
      </c>
      <c r="G18" s="21">
        <v>4.97</v>
      </c>
    </row>
    <row r="19" spans="1:7">
      <c r="A19" s="21">
        <v>4</v>
      </c>
      <c r="B19" s="21">
        <v>11.022568281492903</v>
      </c>
      <c r="C19" s="21">
        <v>0.78495274741595233</v>
      </c>
      <c r="D19" s="21">
        <v>0.76106026283299621</v>
      </c>
      <c r="E19" s="21">
        <v>14.039176505575108</v>
      </c>
      <c r="F19" s="21">
        <v>14.483616449723815</v>
      </c>
      <c r="G19" s="21">
        <v>4.0199999999999996</v>
      </c>
    </row>
    <row r="20" spans="1:7">
      <c r="A20" s="21">
        <v>3.01</v>
      </c>
      <c r="B20" s="21">
        <v>49.976097059483131</v>
      </c>
      <c r="C20" s="21">
        <v>0.80839291069164809</v>
      </c>
      <c r="D20" s="21">
        <v>0.83383077054288557</v>
      </c>
      <c r="E20" s="21">
        <v>61.824396601706297</v>
      </c>
      <c r="F20" s="21">
        <v>59.941156047106688</v>
      </c>
      <c r="G20" s="21">
        <v>2.99</v>
      </c>
    </row>
    <row r="21" spans="1:7">
      <c r="A21" s="21">
        <v>2.0449999999999999</v>
      </c>
      <c r="B21" s="21">
        <v>56.764225207531453</v>
      </c>
      <c r="C21" s="21">
        <v>0.67592376984262592</v>
      </c>
      <c r="D21" s="21">
        <v>0.72084872851246529</v>
      </c>
      <c r="E21" s="21">
        <v>84.580694448881701</v>
      </c>
      <c r="F21" s="21">
        <v>79.663304079091304</v>
      </c>
      <c r="G21" s="21">
        <v>1.99</v>
      </c>
    </row>
    <row r="22" spans="1:7">
      <c r="A22" s="18" t="s">
        <v>12</v>
      </c>
      <c r="B22" s="18"/>
      <c r="C22" s="18"/>
      <c r="D22" s="18"/>
      <c r="E22" s="18"/>
      <c r="F22" s="18"/>
      <c r="G22" s="18"/>
    </row>
    <row r="23" spans="1:7">
      <c r="A23" s="21" t="s">
        <v>44</v>
      </c>
      <c r="B23" s="21" t="s">
        <v>45</v>
      </c>
      <c r="C23" s="21" t="s">
        <v>46</v>
      </c>
      <c r="D23" s="21" t="s">
        <v>47</v>
      </c>
      <c r="E23" s="21" t="s">
        <v>41</v>
      </c>
      <c r="F23" s="21" t="s">
        <v>42</v>
      </c>
      <c r="G23" s="21" t="s">
        <v>43</v>
      </c>
    </row>
    <row r="24" spans="1:7">
      <c r="A24" s="21">
        <v>5.8450000000000006</v>
      </c>
      <c r="B24" s="21">
        <v>33.917790436502884</v>
      </c>
      <c r="C24" s="21">
        <v>2.0020984705218803</v>
      </c>
      <c r="D24" s="21">
        <v>2.0342876452121792</v>
      </c>
      <c r="E24" s="21">
        <v>16.944661491330255</v>
      </c>
      <c r="F24" s="21">
        <v>16.675328901915904</v>
      </c>
      <c r="G24" s="21">
        <v>5.88</v>
      </c>
    </row>
    <row r="25" spans="1:7">
      <c r="A25" s="21">
        <v>5.23</v>
      </c>
      <c r="B25" s="21">
        <v>33.706787418712125</v>
      </c>
      <c r="C25" s="21">
        <v>2.2472375696628744</v>
      </c>
      <c r="D25" s="21">
        <v>2.2933164560362078</v>
      </c>
      <c r="E25" s="21">
        <v>14.999832712725905</v>
      </c>
      <c r="F25" s="21">
        <v>14.697940116354566</v>
      </c>
      <c r="G25" s="21">
        <v>5.29</v>
      </c>
    </row>
    <row r="26" spans="1:7">
      <c r="A26" s="21">
        <v>4.0949999999999998</v>
      </c>
      <c r="B26" s="21">
        <v>52.335282397782393</v>
      </c>
      <c r="C26" s="21">
        <v>1.97995519918434</v>
      </c>
      <c r="D26" s="21">
        <v>2.0628822969416247</v>
      </c>
      <c r="E26" s="21">
        <v>26.432566919905643</v>
      </c>
      <c r="F26" s="21">
        <v>25.370266046132773</v>
      </c>
      <c r="G26" s="21">
        <v>4.2</v>
      </c>
    </row>
    <row r="27" spans="1:7">
      <c r="A27" s="21">
        <v>3.06</v>
      </c>
      <c r="B27" s="21">
        <v>57.136235187851796</v>
      </c>
      <c r="C27" s="21">
        <v>0.66753412722529437</v>
      </c>
      <c r="D27" s="21">
        <v>0.72302905171947851</v>
      </c>
      <c r="E27" s="21">
        <v>85.599463518911804</v>
      </c>
      <c r="F27" s="21">
        <v>79.027846859216083</v>
      </c>
      <c r="G27" s="21">
        <v>3.04</v>
      </c>
    </row>
    <row r="28" spans="1:7">
      <c r="A28" s="21">
        <v>2.04</v>
      </c>
      <c r="B28" s="21">
        <v>60.919241286549237</v>
      </c>
      <c r="C28" s="21">
        <v>0.45657990982574614</v>
      </c>
      <c r="D28" s="21">
        <v>0.50886941322530055</v>
      </c>
      <c r="E28" s="21">
        <v>133.63477039012574</v>
      </c>
      <c r="F28" s="21">
        <v>119.71464907436713</v>
      </c>
      <c r="G28" s="21">
        <v>2.0099999999999998</v>
      </c>
    </row>
  </sheetData>
  <mergeCells count="4">
    <mergeCell ref="A15:G15"/>
    <mergeCell ref="A22:G22"/>
    <mergeCell ref="A1:G1"/>
    <mergeCell ref="A8:G8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1ABEA-A163-4800-92AF-DE233BBDF2DC}">
  <dimension ref="A1:Q7"/>
  <sheetViews>
    <sheetView workbookViewId="0">
      <selection activeCell="I16" sqref="I16"/>
    </sheetView>
  </sheetViews>
  <sheetFormatPr defaultRowHeight="13.8"/>
  <cols>
    <col min="1" max="16384" width="8.88671875" style="13"/>
  </cols>
  <sheetData>
    <row r="1" spans="1:17" ht="27.6">
      <c r="A1" s="22" t="s">
        <v>48</v>
      </c>
      <c r="B1" s="22" t="s">
        <v>5</v>
      </c>
      <c r="C1" s="22"/>
      <c r="D1" s="22"/>
      <c r="E1" s="22" t="s">
        <v>7</v>
      </c>
      <c r="F1" s="22"/>
      <c r="G1" s="22"/>
      <c r="H1" s="22" t="s">
        <v>9</v>
      </c>
      <c r="I1" s="22"/>
      <c r="J1" s="22"/>
      <c r="K1" s="22" t="s">
        <v>11</v>
      </c>
      <c r="L1" s="22"/>
      <c r="M1" s="22"/>
      <c r="N1" s="22" t="s">
        <v>5</v>
      </c>
      <c r="O1" s="22" t="s">
        <v>7</v>
      </c>
      <c r="P1" s="22" t="s">
        <v>9</v>
      </c>
      <c r="Q1" s="22" t="s">
        <v>11</v>
      </c>
    </row>
    <row r="2" spans="1:17" ht="45" customHeight="1">
      <c r="A2" s="22"/>
      <c r="B2" s="22" t="s">
        <v>50</v>
      </c>
      <c r="C2" s="22" t="s">
        <v>51</v>
      </c>
      <c r="D2" s="22" t="s">
        <v>52</v>
      </c>
      <c r="E2" s="22" t="s">
        <v>50</v>
      </c>
      <c r="F2" s="22" t="s">
        <v>51</v>
      </c>
      <c r="G2" s="22" t="s">
        <v>52</v>
      </c>
      <c r="H2" s="22" t="s">
        <v>50</v>
      </c>
      <c r="I2" s="22" t="s">
        <v>51</v>
      </c>
      <c r="J2" s="22" t="s">
        <v>52</v>
      </c>
      <c r="K2" s="22" t="s">
        <v>50</v>
      </c>
      <c r="L2" s="22" t="s">
        <v>51</v>
      </c>
      <c r="M2" s="22" t="s">
        <v>52</v>
      </c>
      <c r="N2" s="23" t="s">
        <v>49</v>
      </c>
      <c r="O2" s="23"/>
      <c r="P2" s="23"/>
      <c r="Q2" s="23"/>
    </row>
    <row r="3" spans="1:17">
      <c r="A3" s="22">
        <v>4</v>
      </c>
      <c r="B3" s="22">
        <v>1.03601458421101</v>
      </c>
      <c r="C3" s="22">
        <v>1.2489639686481818E-2</v>
      </c>
      <c r="D3" s="22">
        <v>8.5204782376294141E-3</v>
      </c>
      <c r="E3" s="22">
        <v>1.2519246795694332</v>
      </c>
      <c r="F3" s="22">
        <v>8.0399396154900403E-3</v>
      </c>
      <c r="G3" s="22">
        <v>5.421479466843431E-3</v>
      </c>
      <c r="H3" s="22">
        <v>1.7155500532275472</v>
      </c>
      <c r="I3" s="22">
        <v>2.4678891985794704E-2</v>
      </c>
      <c r="J3" s="22">
        <v>1.6190866955225879E-2</v>
      </c>
      <c r="K3" s="22">
        <v>2.0322830840429233</v>
      </c>
      <c r="L3" s="22">
        <v>1.5308441362944505E-2</v>
      </c>
      <c r="M3" s="22">
        <v>1.0755561188771547E-2</v>
      </c>
      <c r="N3" s="22">
        <v>40.791149315504612</v>
      </c>
      <c r="O3" s="22">
        <v>41.537328876154092</v>
      </c>
      <c r="P3" s="22">
        <v>41.288602355937599</v>
      </c>
      <c r="Q3" s="22">
        <v>41.537328876154092</v>
      </c>
    </row>
    <row r="4" spans="1:17">
      <c r="A4" s="22">
        <v>3.5</v>
      </c>
      <c r="B4" s="22">
        <v>0.90683214963414016</v>
      </c>
      <c r="C4" s="22">
        <v>1.0993508770959106E-2</v>
      </c>
      <c r="D4" s="22">
        <v>7.3681177841004898E-3</v>
      </c>
      <c r="E4" s="22">
        <v>1.1573899680029263</v>
      </c>
      <c r="F4" s="22">
        <v>7.5734237636339938E-3</v>
      </c>
      <c r="G4" s="22">
        <v>5.1548927101515377E-3</v>
      </c>
      <c r="H4" s="22">
        <v>1.5403951248071193</v>
      </c>
      <c r="I4" s="22">
        <v>1.9966691988713137E-2</v>
      </c>
      <c r="J4" s="22">
        <v>1.316186910182281E-2</v>
      </c>
      <c r="K4" s="22">
        <v>1.767061992834406</v>
      </c>
      <c r="L4" s="22">
        <v>1.3441530361312733E-2</v>
      </c>
      <c r="M4" s="22">
        <v>9.2081636035025588E-3</v>
      </c>
      <c r="N4" s="22">
        <v>36.065345431391279</v>
      </c>
      <c r="O4" s="22">
        <v>38.055157593123212</v>
      </c>
      <c r="P4" s="22">
        <v>37.060251512257246</v>
      </c>
      <c r="Q4" s="22">
        <v>38.055157593123212</v>
      </c>
    </row>
    <row r="5" spans="1:17">
      <c r="A5" s="22">
        <v>3</v>
      </c>
      <c r="B5" s="22">
        <v>0.8362067770174102</v>
      </c>
      <c r="C5" s="22">
        <v>1.072710991151442E-2</v>
      </c>
      <c r="D5" s="22">
        <v>7.4973489483513515E-3</v>
      </c>
      <c r="E5" s="22">
        <v>0.94214710439071181</v>
      </c>
      <c r="F5" s="22">
        <v>6.0069849085919143E-3</v>
      </c>
      <c r="G5" s="22">
        <v>4.0802777587997888E-3</v>
      </c>
      <c r="H5" s="22">
        <v>1.3365153471422682</v>
      </c>
      <c r="I5" s="22">
        <v>1.6594199396144049E-2</v>
      </c>
      <c r="J5" s="22">
        <v>1.0962280405786807E-2</v>
      </c>
      <c r="K5" s="22">
        <v>1.6058358928836725</v>
      </c>
      <c r="L5" s="22">
        <v>1.2030074107127985E-2</v>
      </c>
      <c r="M5" s="22">
        <v>8.2510004506464747E-3</v>
      </c>
      <c r="N5" s="22">
        <v>34.572986310092325</v>
      </c>
      <c r="O5" s="22">
        <v>32.583174148360392</v>
      </c>
      <c r="P5" s="22">
        <v>32.334447628143899</v>
      </c>
      <c r="Q5" s="22">
        <v>34.075533269659338</v>
      </c>
    </row>
    <row r="6" spans="1:17">
      <c r="A6" s="22">
        <v>2.5</v>
      </c>
      <c r="B6" s="22">
        <v>0.75000255904469748</v>
      </c>
      <c r="C6" s="22">
        <v>9.6738893491664472E-3</v>
      </c>
      <c r="D6" s="22">
        <v>6.5329265661513277E-3</v>
      </c>
      <c r="E6" s="22">
        <v>0.91402068950554782</v>
      </c>
      <c r="F6" s="22">
        <v>5.8971366992886009E-3</v>
      </c>
      <c r="G6" s="22">
        <v>4.0113783872649965E-3</v>
      </c>
      <c r="H6" s="22">
        <v>1.188784479508713</v>
      </c>
      <c r="I6" s="22">
        <v>1.8938644974330506E-2</v>
      </c>
      <c r="J6" s="22">
        <v>1.2568933560816809E-2</v>
      </c>
      <c r="K6" s="22">
        <v>1.4012465942419763</v>
      </c>
      <c r="L6" s="22">
        <v>1.1362297010680339E-2</v>
      </c>
      <c r="M6" s="22">
        <v>7.7495227584097812E-3</v>
      </c>
      <c r="N6" s="22">
        <v>29.101002865329509</v>
      </c>
      <c r="O6" s="22">
        <v>30.095908946195479</v>
      </c>
      <c r="P6" s="22">
        <v>27.857370264247056</v>
      </c>
      <c r="Q6" s="22">
        <v>29.598455905762496</v>
      </c>
    </row>
    <row r="7" spans="1:17">
      <c r="A7" s="22">
        <v>2</v>
      </c>
      <c r="B7" s="22">
        <v>0.64354977549508152</v>
      </c>
      <c r="C7" s="22">
        <v>6.8800917018275861E-3</v>
      </c>
      <c r="D7" s="22">
        <v>4.6510135635562952E-3</v>
      </c>
      <c r="E7" s="22">
        <v>0.6766250042829266</v>
      </c>
      <c r="F7" s="22">
        <v>4.359600806725249E-3</v>
      </c>
      <c r="G7" s="22">
        <v>2.9601195842791613E-3</v>
      </c>
      <c r="H7" s="22">
        <v>1.0527678748716669</v>
      </c>
      <c r="I7" s="22">
        <v>1.5647012869165252E-2</v>
      </c>
      <c r="J7" s="22">
        <v>1.0303252113893529E-2</v>
      </c>
      <c r="K7" s="22">
        <v>1.1651337802805206</v>
      </c>
      <c r="L7" s="22">
        <v>9.6727874766965836E-3</v>
      </c>
      <c r="M7" s="22">
        <v>6.5542822059654806E-3</v>
      </c>
      <c r="N7" s="22">
        <v>22.634113339700733</v>
      </c>
      <c r="O7" s="22">
        <v>22.385386819484239</v>
      </c>
      <c r="P7" s="22">
        <v>23.131566380133716</v>
      </c>
      <c r="Q7" s="22">
        <v>24.126472460999679</v>
      </c>
    </row>
  </sheetData>
  <mergeCells count="1">
    <mergeCell ref="N2:Q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EDC81-FA9B-46F4-9FAB-0EC1292AF95C}">
  <dimension ref="A4:V8"/>
  <sheetViews>
    <sheetView workbookViewId="0">
      <selection activeCell="D19" sqref="D19"/>
    </sheetView>
  </sheetViews>
  <sheetFormatPr defaultRowHeight="13.8"/>
  <cols>
    <col min="1" max="1" width="8.88671875" style="2"/>
    <col min="2" max="2" width="18.5546875" style="2" customWidth="1"/>
    <col min="3" max="3" width="12.5546875" style="2" customWidth="1"/>
    <col min="4" max="21" width="8.88671875" style="2"/>
    <col min="22" max="22" width="12.21875" style="2" bestFit="1" customWidth="1"/>
    <col min="23" max="16384" width="8.88671875" style="2"/>
  </cols>
  <sheetData>
    <row r="4" spans="1:22" ht="55.2">
      <c r="A4" s="9" t="s">
        <v>24</v>
      </c>
      <c r="B4" s="9" t="s">
        <v>53</v>
      </c>
      <c r="C4" s="9" t="s">
        <v>41</v>
      </c>
      <c r="D4" s="9" t="s">
        <v>42</v>
      </c>
      <c r="E4" s="9" t="s">
        <v>54</v>
      </c>
      <c r="F4" s="9" t="s">
        <v>55</v>
      </c>
      <c r="G4" s="9" t="s">
        <v>56</v>
      </c>
      <c r="H4" s="9" t="s">
        <v>57</v>
      </c>
      <c r="I4" s="9" t="s">
        <v>38</v>
      </c>
      <c r="J4" s="9" t="s">
        <v>39</v>
      </c>
      <c r="K4" s="9" t="s">
        <v>40</v>
      </c>
      <c r="L4" s="9" t="s">
        <v>61</v>
      </c>
      <c r="M4" s="9" t="s">
        <v>62</v>
      </c>
      <c r="N4" s="9" t="s">
        <v>60</v>
      </c>
      <c r="O4" s="9" t="s">
        <v>63</v>
      </c>
      <c r="P4" s="9" t="s">
        <v>64</v>
      </c>
      <c r="Q4" s="9" t="s">
        <v>65</v>
      </c>
      <c r="R4" s="9" t="s">
        <v>66</v>
      </c>
      <c r="S4" s="9" t="s">
        <v>67</v>
      </c>
      <c r="T4" s="9" t="s">
        <v>68</v>
      </c>
      <c r="U4" s="11" t="s">
        <v>58</v>
      </c>
      <c r="V4" s="11" t="s">
        <v>59</v>
      </c>
    </row>
    <row r="5" spans="1:22">
      <c r="A5" s="9" t="s">
        <v>5</v>
      </c>
      <c r="B5" s="9">
        <v>1.96</v>
      </c>
      <c r="C5" s="9">
        <v>335.72649405597963</v>
      </c>
      <c r="D5" s="9">
        <v>294.8233319843315</v>
      </c>
      <c r="E5" s="9">
        <v>210.25049185743978</v>
      </c>
      <c r="F5" s="9">
        <v>26.486553668498203</v>
      </c>
      <c r="G5" s="9">
        <v>16.867033783817362</v>
      </c>
      <c r="H5" s="9">
        <v>9.5406338290454329</v>
      </c>
      <c r="I5" s="9">
        <v>43.330945558739259</v>
      </c>
      <c r="J5" s="9">
        <v>0.12948102349715801</v>
      </c>
      <c r="K5" s="9">
        <v>0.14713119399185809</v>
      </c>
      <c r="L5" s="9">
        <v>0.2061573129154316</v>
      </c>
      <c r="M5" s="9">
        <v>0.13336011244508242</v>
      </c>
      <c r="N5" s="9">
        <v>0.71471814270879697</v>
      </c>
      <c r="O5" s="9">
        <v>1.6642788920725877</v>
      </c>
      <c r="P5" s="9">
        <v>5.2579323261351743E-3</v>
      </c>
      <c r="Q5" s="9">
        <v>2.7724668944617702E-3</v>
      </c>
      <c r="R5" s="9">
        <v>1.4392001605335464E-3</v>
      </c>
      <c r="S5" s="9">
        <v>1.0099803166731917E-2</v>
      </c>
      <c r="T5" s="9">
        <v>4.1707461800919998E-3</v>
      </c>
      <c r="U5" s="11">
        <v>23.891792983640499</v>
      </c>
      <c r="V5" s="11">
        <v>1.1960757989774642</v>
      </c>
    </row>
    <row r="6" spans="1:22">
      <c r="A6" s="9" t="s">
        <v>7</v>
      </c>
      <c r="B6" s="9">
        <v>1.96</v>
      </c>
      <c r="C6" s="9">
        <v>645.91759929956947</v>
      </c>
      <c r="D6" s="9">
        <v>508.76407908910551</v>
      </c>
      <c r="E6" s="9">
        <v>307.43294762606922</v>
      </c>
      <c r="F6" s="9">
        <v>76.068454802601593</v>
      </c>
      <c r="G6" s="9">
        <v>68.486378806443327</v>
      </c>
      <c r="H6" s="9">
        <v>37.60472123570807</v>
      </c>
      <c r="I6" s="9">
        <v>46.957054430741046</v>
      </c>
      <c r="J6" s="9">
        <v>7.4350256932485731E-2</v>
      </c>
      <c r="K6" s="9">
        <v>9.4917270134766502E-2</v>
      </c>
      <c r="L6" s="9">
        <v>0.15643454282718114</v>
      </c>
      <c r="M6" s="9">
        <v>9.3886401231607547E-2</v>
      </c>
      <c r="N6" s="9">
        <v>0.74486246612242557</v>
      </c>
      <c r="O6" s="9">
        <v>3.4051953309367349</v>
      </c>
      <c r="P6" s="9">
        <v>1.4027957280917807E-2</v>
      </c>
      <c r="Q6" s="9">
        <v>1.9470194252697897E-2</v>
      </c>
      <c r="R6" s="9">
        <v>3.0211051799448645E-2</v>
      </c>
      <c r="S6" s="9">
        <v>2.3471828367285948E-2</v>
      </c>
      <c r="T6" s="9">
        <v>0.12665202266926379</v>
      </c>
      <c r="U6" s="11">
        <v>36.535233881339103</v>
      </c>
      <c r="V6" s="11">
        <v>4.2883926434705701</v>
      </c>
    </row>
    <row r="7" spans="1:22">
      <c r="A7" s="9" t="s">
        <v>9</v>
      </c>
      <c r="B7" s="9">
        <v>1.96</v>
      </c>
      <c r="C7" s="9">
        <v>166.406149367886</v>
      </c>
      <c r="D7" s="9">
        <v>163.28717719237102</v>
      </c>
      <c r="E7" s="9">
        <v>112.51213306046034</v>
      </c>
      <c r="F7" s="9">
        <v>5.6408699869157033</v>
      </c>
      <c r="G7" s="9">
        <v>4.3586674080173964</v>
      </c>
      <c r="H7" s="9">
        <v>9.4093550909469528</v>
      </c>
      <c r="I7" s="9">
        <v>58.940684878161008</v>
      </c>
      <c r="J7" s="9">
        <v>0.35542201304008064</v>
      </c>
      <c r="K7" s="9">
        <v>0.36056554292954068</v>
      </c>
      <c r="L7" s="9">
        <v>0.53054819476220905</v>
      </c>
      <c r="M7" s="9">
        <v>0.31338005260243634</v>
      </c>
      <c r="N7" s="9">
        <v>1.4644013605652195</v>
      </c>
      <c r="O7" s="9">
        <v>4.0049776575873217</v>
      </c>
      <c r="P7" s="9">
        <v>3.6115654658577703E-2</v>
      </c>
      <c r="Q7" s="9">
        <v>1.4902531962441984E-2</v>
      </c>
      <c r="R7" s="9">
        <v>7.9965544783788353E-2</v>
      </c>
      <c r="S7" s="9">
        <v>3.3911614064230176E-2</v>
      </c>
      <c r="T7" s="9">
        <v>0.13615496766843826</v>
      </c>
      <c r="U7" s="11">
        <v>13.155768321252292</v>
      </c>
      <c r="V7" s="11">
        <v>0.6680612329702722</v>
      </c>
    </row>
    <row r="8" spans="1:22">
      <c r="A8" s="9" t="s">
        <v>11</v>
      </c>
      <c r="B8" s="9">
        <v>1.96</v>
      </c>
      <c r="C8" s="9">
        <v>348.44963097420145</v>
      </c>
      <c r="D8" s="9">
        <v>307.84733024156054</v>
      </c>
      <c r="E8" s="9">
        <v>218.76068018107034</v>
      </c>
      <c r="F8" s="9">
        <v>12.373371530608523</v>
      </c>
      <c r="G8" s="9">
        <v>14.119348608341909</v>
      </c>
      <c r="H8" s="9">
        <v>15.686952693280318</v>
      </c>
      <c r="I8" s="9">
        <v>61.338446275946282</v>
      </c>
      <c r="J8" s="9">
        <v>0.17590758680245705</v>
      </c>
      <c r="K8" s="9">
        <v>0.1991616765312568</v>
      </c>
      <c r="L8" s="9">
        <v>0.28071898242326843</v>
      </c>
      <c r="M8" s="9">
        <v>0.15415356849497322</v>
      </c>
      <c r="N8" s="9">
        <v>0.96501133375144643</v>
      </c>
      <c r="O8" s="9">
        <v>3.4019383394383347</v>
      </c>
      <c r="P8" s="9">
        <v>3.516629962995968E-3</v>
      </c>
      <c r="Q8" s="9">
        <v>1.916226457474246E-3</v>
      </c>
      <c r="R8" s="9">
        <v>4.5789172766886599E-3</v>
      </c>
      <c r="S8" s="9">
        <v>1.5924060298251948E-2</v>
      </c>
      <c r="T8" s="9">
        <v>7.6494988403583819E-2</v>
      </c>
      <c r="U8" s="11">
        <v>25.60205707765811</v>
      </c>
      <c r="V8" s="11">
        <v>1.3817518354550611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54D1A-D151-4757-B78A-29A76A277CB4}">
  <dimension ref="A3:M31"/>
  <sheetViews>
    <sheetView workbookViewId="0">
      <selection activeCell="M35" sqref="M35"/>
    </sheetView>
  </sheetViews>
  <sheetFormatPr defaultRowHeight="13.8"/>
  <cols>
    <col min="1" max="8" width="8.88671875" style="2"/>
    <col min="9" max="9" width="28.33203125" style="2" customWidth="1"/>
    <col min="10" max="16384" width="8.88671875" style="2"/>
  </cols>
  <sheetData>
    <row r="3" spans="1:13">
      <c r="A3" s="7" t="s">
        <v>69</v>
      </c>
      <c r="B3" s="7"/>
      <c r="C3" s="7"/>
      <c r="D3" s="7"/>
      <c r="E3" s="7"/>
      <c r="F3" s="7"/>
      <c r="G3" s="7"/>
    </row>
    <row r="4" spans="1:13">
      <c r="A4" s="6"/>
      <c r="B4" s="6" t="s">
        <v>70</v>
      </c>
      <c r="C4" s="6" t="s">
        <v>71</v>
      </c>
      <c r="D4" s="6" t="s">
        <v>72</v>
      </c>
      <c r="E4" s="6" t="s">
        <v>73</v>
      </c>
      <c r="F4" s="6" t="s">
        <v>74</v>
      </c>
      <c r="G4" s="6" t="s">
        <v>75</v>
      </c>
      <c r="I4" s="6" t="s">
        <v>76</v>
      </c>
      <c r="J4" s="6">
        <v>0.25280000000000002</v>
      </c>
    </row>
    <row r="5" spans="1:13">
      <c r="A5" s="6"/>
      <c r="B5" s="6" t="s">
        <v>77</v>
      </c>
      <c r="C5" s="6" t="s">
        <v>77</v>
      </c>
      <c r="D5" s="6" t="s">
        <v>77</v>
      </c>
      <c r="E5" s="6" t="s">
        <v>77</v>
      </c>
      <c r="F5" s="6" t="s">
        <v>77</v>
      </c>
      <c r="G5" s="6" t="s">
        <v>77</v>
      </c>
      <c r="I5" s="6" t="s">
        <v>78</v>
      </c>
      <c r="J5" s="6">
        <v>0.21889176321344186</v>
      </c>
    </row>
    <row r="6" spans="1:13">
      <c r="A6" s="6" t="s">
        <v>79</v>
      </c>
      <c r="B6" s="6">
        <v>1068.2</v>
      </c>
      <c r="C6" s="6">
        <v>12.064</v>
      </c>
      <c r="D6" s="6">
        <v>6.15</v>
      </c>
      <c r="E6" s="6">
        <v>10.74</v>
      </c>
      <c r="F6" s="6">
        <v>2.9460000000000002</v>
      </c>
      <c r="G6" s="6">
        <v>5.4459999999999997</v>
      </c>
      <c r="I6" s="6" t="s">
        <v>80</v>
      </c>
      <c r="J6" s="6">
        <v>86.586931650886797</v>
      </c>
    </row>
    <row r="7" spans="1:13">
      <c r="A7" s="6" t="s">
        <v>81</v>
      </c>
      <c r="B7" s="6">
        <f>B6*10</f>
        <v>10682</v>
      </c>
      <c r="C7" s="6">
        <f t="shared" ref="C7:G7" si="0">C6*10</f>
        <v>120.64</v>
      </c>
      <c r="D7" s="6">
        <f t="shared" si="0"/>
        <v>61.5</v>
      </c>
      <c r="E7" s="6">
        <f t="shared" si="0"/>
        <v>107.4</v>
      </c>
      <c r="F7" s="6">
        <f t="shared" si="0"/>
        <v>29.46</v>
      </c>
      <c r="G7" s="6">
        <f t="shared" si="0"/>
        <v>54.459999999999994</v>
      </c>
      <c r="I7" s="6" t="s">
        <v>82</v>
      </c>
      <c r="J7" s="6">
        <v>98.261445503693039</v>
      </c>
    </row>
    <row r="8" spans="1:13" ht="55.2">
      <c r="A8" s="10" t="s">
        <v>83</v>
      </c>
      <c r="B8" s="6">
        <f>B7*0.001/'[1]LIB model solution'!$G$3</f>
        <v>1.5389713297795709</v>
      </c>
      <c r="C8" s="6">
        <f>C7*0.001/'[1]LIB model solution'!$H$3</f>
        <v>2.0555460896234451E-3</v>
      </c>
      <c r="D8" s="6">
        <f>D7*0.001/'[1]LIB model solution'!$I$3</f>
        <v>1.0435543971818941E-3</v>
      </c>
      <c r="E8" s="6">
        <f>E7*0.001/54.938</f>
        <v>1.9549310131420877E-3</v>
      </c>
      <c r="F8" s="6">
        <f>F7*0.001/26.981539</f>
        <v>1.0918576586754372E-3</v>
      </c>
      <c r="G8" s="6">
        <f>G7*0.001/63.546</f>
        <v>8.5701696408900627E-4</v>
      </c>
    </row>
    <row r="9" spans="1:13">
      <c r="A9" s="12"/>
      <c r="B9" s="12"/>
      <c r="C9" s="12"/>
      <c r="D9" s="12"/>
      <c r="E9" s="12"/>
      <c r="F9" s="12"/>
      <c r="G9" s="12"/>
    </row>
    <row r="10" spans="1:13">
      <c r="A10" s="12"/>
      <c r="B10" s="12"/>
      <c r="C10" s="12"/>
      <c r="D10" s="12"/>
      <c r="E10" s="12"/>
      <c r="F10" s="12"/>
      <c r="G10" s="12"/>
      <c r="I10" s="13" t="s">
        <v>84</v>
      </c>
      <c r="J10" s="13"/>
      <c r="K10" s="13"/>
      <c r="L10" s="13"/>
      <c r="M10" s="13"/>
    </row>
    <row r="11" spans="1:13" ht="41.4">
      <c r="A11" s="7" t="s">
        <v>85</v>
      </c>
      <c r="B11" s="7"/>
      <c r="C11" s="7"/>
      <c r="D11" s="7"/>
      <c r="E11" s="7"/>
      <c r="F11" s="7"/>
      <c r="G11" s="7"/>
      <c r="I11" s="10"/>
      <c r="J11" s="10" t="s">
        <v>86</v>
      </c>
      <c r="K11" s="10" t="s">
        <v>87</v>
      </c>
      <c r="L11" s="10" t="s">
        <v>88</v>
      </c>
      <c r="M11" s="10" t="s">
        <v>89</v>
      </c>
    </row>
    <row r="12" spans="1:13">
      <c r="A12" s="6"/>
      <c r="B12" s="6" t="s">
        <v>70</v>
      </c>
      <c r="C12" s="6" t="s">
        <v>71</v>
      </c>
      <c r="D12" s="6" t="s">
        <v>72</v>
      </c>
      <c r="E12" s="6" t="s">
        <v>73</v>
      </c>
      <c r="F12" s="6" t="s">
        <v>74</v>
      </c>
      <c r="G12" s="6" t="s">
        <v>75</v>
      </c>
      <c r="I12" s="10" t="s">
        <v>90</v>
      </c>
      <c r="J12" s="10">
        <v>52.6205</v>
      </c>
      <c r="K12" s="10">
        <v>53.187600000000003</v>
      </c>
      <c r="L12" s="10">
        <f>K12-J12</f>
        <v>0.56710000000000349</v>
      </c>
      <c r="M12" s="11">
        <v>86.362617614339726</v>
      </c>
    </row>
    <row r="13" spans="1:13">
      <c r="A13" s="6"/>
      <c r="B13" s="6" t="s">
        <v>77</v>
      </c>
      <c r="C13" s="6" t="s">
        <v>77</v>
      </c>
      <c r="D13" s="6" t="s">
        <v>77</v>
      </c>
      <c r="E13" s="6" t="s">
        <v>77</v>
      </c>
      <c r="F13" s="6" t="s">
        <v>77</v>
      </c>
      <c r="G13" s="6" t="s">
        <v>77</v>
      </c>
    </row>
    <row r="14" spans="1:13">
      <c r="A14" s="6" t="s">
        <v>91</v>
      </c>
      <c r="B14" s="6">
        <v>410.95</v>
      </c>
      <c r="C14" s="6">
        <v>3.0129999999999999</v>
      </c>
      <c r="D14" s="6">
        <v>1.4815</v>
      </c>
      <c r="E14" s="6">
        <v>1.538</v>
      </c>
      <c r="F14" s="6">
        <v>1.054</v>
      </c>
      <c r="G14" s="6">
        <v>0.1845</v>
      </c>
    </row>
    <row r="20" spans="1:13">
      <c r="A20" s="7" t="s">
        <v>92</v>
      </c>
      <c r="B20" s="7"/>
      <c r="C20" s="7"/>
      <c r="D20" s="7"/>
      <c r="E20" s="7"/>
      <c r="F20" s="7"/>
      <c r="G20" s="7"/>
    </row>
    <row r="21" spans="1:13">
      <c r="A21" s="6"/>
      <c r="B21" s="6" t="s">
        <v>70</v>
      </c>
      <c r="C21" s="6" t="s">
        <v>71</v>
      </c>
      <c r="D21" s="6" t="s">
        <v>72</v>
      </c>
      <c r="E21" s="6" t="s">
        <v>73</v>
      </c>
      <c r="F21" s="6" t="s">
        <v>74</v>
      </c>
      <c r="G21" s="6" t="s">
        <v>75</v>
      </c>
      <c r="I21" s="6" t="s">
        <v>76</v>
      </c>
      <c r="J21" s="6">
        <v>0.25130000000000002</v>
      </c>
    </row>
    <row r="22" spans="1:13">
      <c r="A22" s="6"/>
      <c r="B22" s="6" t="s">
        <v>77</v>
      </c>
      <c r="C22" s="6" t="s">
        <v>77</v>
      </c>
      <c r="D22" s="6" t="s">
        <v>77</v>
      </c>
      <c r="E22" s="6" t="s">
        <v>77</v>
      </c>
      <c r="F22" s="6" t="s">
        <v>77</v>
      </c>
      <c r="G22" s="6" t="s">
        <v>77</v>
      </c>
      <c r="I22" s="6" t="s">
        <v>78</v>
      </c>
      <c r="J22" s="6">
        <v>0.25068553215421407</v>
      </c>
    </row>
    <row r="23" spans="1:13">
      <c r="A23" s="6" t="s">
        <v>79</v>
      </c>
      <c r="B23" s="6">
        <v>861.4</v>
      </c>
      <c r="C23" s="6">
        <v>0.06</v>
      </c>
      <c r="D23" s="6">
        <v>0.01</v>
      </c>
      <c r="E23" s="6">
        <v>1.4E-2</v>
      </c>
      <c r="F23" s="6">
        <v>0.94399999999999995</v>
      </c>
      <c r="G23" s="6">
        <v>3.5999999999999997E-2</v>
      </c>
      <c r="I23" s="6" t="s">
        <v>80</v>
      </c>
      <c r="J23" s="6">
        <v>99.7554843431015</v>
      </c>
    </row>
    <row r="24" spans="1:13">
      <c r="A24" s="6" t="s">
        <v>81</v>
      </c>
      <c r="B24" s="6">
        <f>B23*10</f>
        <v>8614</v>
      </c>
      <c r="C24" s="6">
        <f t="shared" ref="C24:G24" si="1">C23*10</f>
        <v>0.6</v>
      </c>
      <c r="D24" s="6">
        <f t="shared" si="1"/>
        <v>0.1</v>
      </c>
      <c r="E24" s="6">
        <f t="shared" si="1"/>
        <v>0.14000000000000001</v>
      </c>
      <c r="F24" s="6">
        <f t="shared" si="1"/>
        <v>9.44</v>
      </c>
      <c r="G24" s="6">
        <f t="shared" si="1"/>
        <v>0.36</v>
      </c>
      <c r="I24" s="6" t="s">
        <v>82</v>
      </c>
      <c r="J24" s="6">
        <v>99.98300475866759</v>
      </c>
    </row>
    <row r="25" spans="1:13" ht="55.2">
      <c r="A25" s="10" t="s">
        <v>83</v>
      </c>
      <c r="B25" s="6">
        <f>B24*0.001/'[1]LIB model solution'!$G$3</f>
        <v>1.2410315516496184</v>
      </c>
      <c r="C25" s="6">
        <f>C24*0.001/'[1]LIB model solution'!$H$3</f>
        <v>1.0223206679161697E-5</v>
      </c>
      <c r="D25" s="6">
        <f>D24*0.001/'[1]LIB model solution'!$I$3</f>
        <v>1.6968364181819416E-6</v>
      </c>
      <c r="E25" s="6">
        <f>E24*0.001/54.938</f>
        <v>2.5483272052131496E-6</v>
      </c>
      <c r="F25" s="6">
        <f>F24*0.001/26.981539</f>
        <v>3.498688492157545E-4</v>
      </c>
      <c r="G25" s="6">
        <f>G24*0.001/63.546</f>
        <v>5.6651874232839197E-6</v>
      </c>
    </row>
    <row r="28" spans="1:13">
      <c r="A28" s="7" t="s">
        <v>85</v>
      </c>
      <c r="B28" s="7"/>
      <c r="C28" s="7"/>
      <c r="D28" s="7"/>
      <c r="E28" s="7"/>
      <c r="F28" s="7"/>
      <c r="G28" s="7"/>
      <c r="I28" s="13" t="s">
        <v>93</v>
      </c>
      <c r="J28" s="13"/>
      <c r="K28" s="13"/>
      <c r="L28" s="13"/>
      <c r="M28" s="13"/>
    </row>
    <row r="29" spans="1:13" ht="41.4">
      <c r="A29" s="6"/>
      <c r="B29" s="6" t="s">
        <v>70</v>
      </c>
      <c r="C29" s="6" t="s">
        <v>71</v>
      </c>
      <c r="D29" s="6" t="s">
        <v>72</v>
      </c>
      <c r="E29" s="6" t="s">
        <v>73</v>
      </c>
      <c r="F29" s="6" t="s">
        <v>74</v>
      </c>
      <c r="G29" s="6" t="s">
        <v>75</v>
      </c>
      <c r="I29" s="10"/>
      <c r="J29" s="10" t="s">
        <v>86</v>
      </c>
      <c r="K29" s="10" t="s">
        <v>87</v>
      </c>
      <c r="L29" s="10" t="s">
        <v>88</v>
      </c>
      <c r="M29" s="10" t="s">
        <v>89</v>
      </c>
    </row>
    <row r="30" spans="1:13">
      <c r="A30" s="6"/>
      <c r="B30" s="6" t="s">
        <v>77</v>
      </c>
      <c r="C30" s="6" t="s">
        <v>77</v>
      </c>
      <c r="D30" s="6" t="s">
        <v>77</v>
      </c>
      <c r="E30" s="6" t="s">
        <v>77</v>
      </c>
      <c r="F30" s="6" t="s">
        <v>77</v>
      </c>
      <c r="G30" s="6" t="s">
        <v>77</v>
      </c>
      <c r="I30" s="10" t="s">
        <v>90</v>
      </c>
      <c r="J30" s="6">
        <v>64.307000000000002</v>
      </c>
      <c r="K30" s="6">
        <v>65.113</v>
      </c>
      <c r="L30" s="6">
        <f>K30-J30</f>
        <v>0.80599999999999739</v>
      </c>
      <c r="M30" s="9">
        <v>87.880543983485097</v>
      </c>
    </row>
    <row r="31" spans="1:13">
      <c r="A31" s="6" t="s">
        <v>91</v>
      </c>
      <c r="B31" s="6">
        <v>470.64</v>
      </c>
      <c r="C31" s="6">
        <v>0.02</v>
      </c>
      <c r="D31" s="6">
        <v>0.01</v>
      </c>
      <c r="E31" s="6">
        <v>0.01</v>
      </c>
      <c r="F31" s="6">
        <v>0.03</v>
      </c>
      <c r="G31" s="6">
        <v>0.01</v>
      </c>
    </row>
  </sheetData>
  <mergeCells count="4">
    <mergeCell ref="A3:G3"/>
    <mergeCell ref="A11:G11"/>
    <mergeCell ref="A20:G20"/>
    <mergeCell ref="A28:G2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Fig.3</vt:lpstr>
      <vt:lpstr>Fig.4</vt:lpstr>
      <vt:lpstr>Fig.5</vt:lpstr>
      <vt:lpstr>Fig.6</vt:lpstr>
      <vt:lpstr>Fig.7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小侠 墨</dc:creator>
  <cp:lastModifiedBy>小侠 墨</cp:lastModifiedBy>
  <dcterms:created xsi:type="dcterms:W3CDTF">2025-04-16T04:51:58Z</dcterms:created>
  <dcterms:modified xsi:type="dcterms:W3CDTF">2025-04-16T05:36:49Z</dcterms:modified>
</cp:coreProperties>
</file>