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result1" sheetId="1" r:id="rId1"/>
    <sheet name="引物序列" sheetId="2" r:id="rId2"/>
    <sheet name="上机排版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<sst xmlns="http://schemas.openxmlformats.org/spreadsheetml/2006/main" count="110" uniqueCount="64">
  <si>
    <t>Sample</t>
  </si>
  <si>
    <t>GENE</t>
  </si>
  <si>
    <t>CT1</t>
  </si>
  <si>
    <t>CT2</t>
  </si>
  <si>
    <t>CT3</t>
  </si>
  <si>
    <t>mean</t>
  </si>
  <si>
    <t>ΔCT</t>
  </si>
  <si>
    <r>
      <rPr>
        <b/>
        <sz val="9"/>
        <color rgb="FF000000"/>
        <rFont val="宋体"/>
        <charset val="134"/>
      </rPr>
      <t>ΔΔ</t>
    </r>
    <r>
      <rPr>
        <b/>
        <sz val="9"/>
        <color rgb="FF000000"/>
        <rFont val="Times New Roman"/>
        <charset val="134"/>
      </rPr>
      <t>CT</t>
    </r>
  </si>
  <si>
    <t>Relative quantification</t>
  </si>
  <si>
    <t>blank</t>
  </si>
  <si>
    <t>IL6</t>
  </si>
  <si>
    <t>modeling</t>
  </si>
  <si>
    <t>CL</t>
  </si>
  <si>
    <t>GG</t>
  </si>
  <si>
    <t>CL+GG</t>
  </si>
  <si>
    <t>TNFA</t>
  </si>
  <si>
    <t>TAU</t>
  </si>
  <si>
    <t>APP</t>
  </si>
  <si>
    <t>GAPDH</t>
  </si>
  <si>
    <t>Glycyrrhiza glabra（GG）：Curcuma longa（CL</t>
  </si>
  <si>
    <t xml:space="preserve">SEQUENCE </t>
  </si>
  <si>
    <t>M-Il6-F</t>
  </si>
  <si>
    <t>CCTACCCCAATTTCCAATGCTC</t>
  </si>
  <si>
    <t>M-Il6-R</t>
  </si>
  <si>
    <t>GGTCTTGGTCCTTAGCCACTC</t>
  </si>
  <si>
    <t>m-TNF-a-F</t>
  </si>
  <si>
    <t>GGTGCCTATGTCTCAGCCTCTT</t>
  </si>
  <si>
    <t>m-TNF-a-R</t>
  </si>
  <si>
    <t>GCCATAGAACTGATGAGAGGGAG</t>
  </si>
  <si>
    <t>m-tau-f</t>
  </si>
  <si>
    <t>CCTGAGCAAAGTGACCTCCAAG</t>
  </si>
  <si>
    <t>m-tau-r</t>
  </si>
  <si>
    <t>CAAGGAGCCAATCTTCGACTGG</t>
  </si>
  <si>
    <t>M-Gapdh_F</t>
  </si>
  <si>
    <t>GTGTTCCTACCCCCAATGTGT</t>
  </si>
  <si>
    <t>M-Gapdh_R</t>
  </si>
  <si>
    <t>ATTGTCATACCAGGAAATGAGCTT</t>
  </si>
  <si>
    <t>M-APP-F</t>
  </si>
  <si>
    <t>tgcagcagaacggatatgag</t>
  </si>
  <si>
    <r>
      <rPr>
        <sz val="11"/>
        <color theme="1"/>
        <rFont val="宋体"/>
        <charset val="134"/>
        <scheme val="minor"/>
      </rPr>
      <t>M-APP-</t>
    </r>
    <r>
      <rPr>
        <sz val="11"/>
        <color theme="1"/>
        <rFont val="宋体"/>
        <charset val="134"/>
        <scheme val="minor"/>
      </rPr>
      <t>R</t>
    </r>
  </si>
  <si>
    <t>acaccgatgggtagtgaagc</t>
  </si>
  <si>
    <t>上机文件</t>
  </si>
  <si>
    <t>gene</t>
  </si>
  <si>
    <t>A</t>
  </si>
  <si>
    <t>空白</t>
  </si>
  <si>
    <t>B</t>
  </si>
  <si>
    <t>造模</t>
  </si>
  <si>
    <t>C</t>
  </si>
  <si>
    <t>姜黄</t>
  </si>
  <si>
    <t>D</t>
  </si>
  <si>
    <t>甘草</t>
  </si>
  <si>
    <t>E</t>
  </si>
  <si>
    <t>姜黄+甘草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</si>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</sst>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9.9"/>
      <color rgb="FF222222"/>
      <name val="Arial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1"/>
      <name val="等线"/>
      <charset val="134"/>
    </font>
    <font>
      <sz val="12"/>
      <name val="宋体"/>
      <charset val="134"/>
      <scheme val="minor"/>
    </font>
    <font>
      <b/>
      <sz val="9"/>
      <color rgb="FF000000"/>
      <name val="宋体"/>
      <charset val="134"/>
    </font>
    <font>
      <b/>
      <sz val="11"/>
      <color rgb="FFC00000"/>
      <name val="宋体"/>
      <charset val="134"/>
      <scheme val="minor"/>
    </font>
    <font>
      <b/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9" fillId="0" borderId="0" xfId="0" applyFont="1">
      <alignment vertical="center"/>
    </xf>
    <xf numFmtId="0" fontId="9" fillId="0" borderId="0" xfId="0" applyFont="1">
      <alignment vertical="center"/>
    </xf>
    <xf numFmtId="176" fontId="10" fillId="3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16" workbookViewId="0">
      <selection activeCell="H33" sqref="H33"/>
    </sheetView>
  </sheetViews>
  <sheetFormatPr defaultColWidth="9" defaultRowHeight="13.5"/>
  <cols>
    <col min="1" max="1" width="11.5044247787611" customWidth="1"/>
    <col min="2" max="2" width="12.2477876106195" customWidth="1"/>
    <col min="3" max="3" width="7.75221238938053" customWidth="1"/>
    <col min="4" max="4" width="7.50442477876106" customWidth="1"/>
    <col min="5" max="5" width="7.75221238938053" customWidth="1"/>
    <col min="6" max="6" width="7.24778761061947" customWidth="1"/>
    <col min="7" max="7" width="9.50442477876106" customWidth="1"/>
    <col min="9" max="9" width="22" customWidth="1"/>
  </cols>
  <sheetData>
    <row r="1" spans="1:9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5" t="s">
        <v>8</v>
      </c>
    </row>
    <row r="2" spans="1:9">
      <c r="A2" s="31" t="s">
        <v>9</v>
      </c>
      <c r="B2" s="30" t="s">
        <v>10</v>
      </c>
      <c r="C2" s="30">
        <v>20.9154739379883</v>
      </c>
      <c r="D2" s="30">
        <v>20.8927154541016</v>
      </c>
      <c r="E2" s="30">
        <v>20.5897884368896</v>
      </c>
      <c r="F2" s="30">
        <f t="shared" ref="F2:F26" si="0">AVERAGE(C2:E2)</f>
        <v>20.7993259429932</v>
      </c>
      <c r="G2" s="30">
        <f>F2-F22</f>
        <v>5.20786348978677</v>
      </c>
      <c r="H2" s="30">
        <f>G2-$G$2</f>
        <v>0</v>
      </c>
      <c r="I2" s="35">
        <f t="shared" ref="I2:I21" si="1">POWER(2,-H2)</f>
        <v>1</v>
      </c>
    </row>
    <row r="3" spans="1:9">
      <c r="A3" s="31" t="s">
        <v>11</v>
      </c>
      <c r="B3" s="30"/>
      <c r="C3" s="30">
        <v>18.2167873382568</v>
      </c>
      <c r="D3" s="30">
        <v>18.0594711303711</v>
      </c>
      <c r="E3" s="30">
        <v>18.0912094116211</v>
      </c>
      <c r="F3" s="30">
        <f t="shared" si="0"/>
        <v>18.1224892934163</v>
      </c>
      <c r="G3" s="30">
        <f>F3-F23</f>
        <v>2.5385357538859</v>
      </c>
      <c r="H3" s="30">
        <f>G3-$G$2</f>
        <v>-2.66932773590087</v>
      </c>
      <c r="I3" s="35">
        <f t="shared" si="1"/>
        <v>6.36132694111512</v>
      </c>
    </row>
    <row r="4" spans="1:9">
      <c r="A4" s="31" t="s">
        <v>12</v>
      </c>
      <c r="B4" s="30"/>
      <c r="C4" s="30">
        <v>18.8940315246582</v>
      </c>
      <c r="D4" s="30">
        <v>18.6201858520508</v>
      </c>
      <c r="E4" s="30">
        <v>18.8327083587646</v>
      </c>
      <c r="F4" s="30">
        <f t="shared" si="0"/>
        <v>18.7823085784912</v>
      </c>
      <c r="G4" s="30">
        <f>F4-F24</f>
        <v>3.2033697764079</v>
      </c>
      <c r="H4" s="30">
        <f>G4-$G$2</f>
        <v>-2.00449371337887</v>
      </c>
      <c r="I4" s="35">
        <f t="shared" si="1"/>
        <v>4.01247864321487</v>
      </c>
    </row>
    <row r="5" spans="1:9">
      <c r="A5" s="31" t="s">
        <v>13</v>
      </c>
      <c r="B5" s="30"/>
      <c r="C5" s="30">
        <v>18.3037700653076</v>
      </c>
      <c r="D5" s="30">
        <v>18.0319633483887</v>
      </c>
      <c r="E5" s="30">
        <v>18.0967063903809</v>
      </c>
      <c r="F5" s="30">
        <f t="shared" si="0"/>
        <v>18.1441466013591</v>
      </c>
      <c r="G5" s="30">
        <f>F5-F25</f>
        <v>2.59427038828537</v>
      </c>
      <c r="H5" s="30">
        <f>G5-$G$2</f>
        <v>-2.6135931015014</v>
      </c>
      <c r="I5" s="35">
        <f t="shared" si="1"/>
        <v>6.12026067417519</v>
      </c>
    </row>
    <row r="6" spans="1:9">
      <c r="A6" s="32" t="s">
        <v>14</v>
      </c>
      <c r="B6" s="30"/>
      <c r="C6" s="30">
        <v>19.8933887481689</v>
      </c>
      <c r="D6" s="30">
        <v>19.6563835144043</v>
      </c>
      <c r="E6" s="30">
        <v>19.7763118743896</v>
      </c>
      <c r="F6" s="30">
        <f t="shared" si="0"/>
        <v>19.7753613789876</v>
      </c>
      <c r="G6" s="30">
        <f>F6-F26</f>
        <v>4.22593975067137</v>
      </c>
      <c r="H6" s="30">
        <f>G6-$G$2</f>
        <v>-0.981923739115402</v>
      </c>
      <c r="I6" s="35">
        <f t="shared" si="1"/>
        <v>1.97509731645329</v>
      </c>
    </row>
    <row r="7" spans="1:9">
      <c r="A7" s="31" t="s">
        <v>9</v>
      </c>
      <c r="B7" s="30" t="s">
        <v>15</v>
      </c>
      <c r="C7" s="30">
        <v>23.9806671142578</v>
      </c>
      <c r="D7" s="30">
        <v>23.4789638519287</v>
      </c>
      <c r="E7" s="30">
        <v>23.6124687194824</v>
      </c>
      <c r="F7" s="30">
        <f t="shared" si="0"/>
        <v>23.690699895223</v>
      </c>
      <c r="G7" s="30">
        <f>F7-F22</f>
        <v>8.09923744201656</v>
      </c>
      <c r="H7" s="30">
        <f>G7-$G$7</f>
        <v>0</v>
      </c>
      <c r="I7" s="35">
        <f t="shared" si="1"/>
        <v>1</v>
      </c>
    </row>
    <row r="8" spans="1:9">
      <c r="A8" s="31" t="s">
        <v>11</v>
      </c>
      <c r="B8" s="30"/>
      <c r="C8" s="30">
        <v>21.5939674377441</v>
      </c>
      <c r="D8" s="30">
        <v>21.5319766998291</v>
      </c>
      <c r="E8" s="30">
        <v>21.1016254425049</v>
      </c>
      <c r="F8" s="30">
        <f t="shared" si="0"/>
        <v>21.409189860026</v>
      </c>
      <c r="G8" s="30">
        <f>F8-F23</f>
        <v>5.8252363204956</v>
      </c>
      <c r="H8" s="30">
        <f>G8-$G$7</f>
        <v>-2.27400112152097</v>
      </c>
      <c r="I8" s="35">
        <f t="shared" si="1"/>
        <v>4.83662646322429</v>
      </c>
    </row>
    <row r="9" spans="1:9">
      <c r="A9" s="31" t="s">
        <v>12</v>
      </c>
      <c r="B9" s="30"/>
      <c r="C9" s="30">
        <v>20.8629741668701</v>
      </c>
      <c r="D9" s="30">
        <v>21.0784435272217</v>
      </c>
      <c r="E9" s="30">
        <v>21.4178943634033</v>
      </c>
      <c r="F9" s="30">
        <f t="shared" si="0"/>
        <v>21.1197706858317</v>
      </c>
      <c r="G9" s="30">
        <f>F9-F24</f>
        <v>5.5408318837484</v>
      </c>
      <c r="H9" s="30">
        <f>G9-$G$7</f>
        <v>-2.55840555826816</v>
      </c>
      <c r="I9" s="35">
        <f t="shared" si="1"/>
        <v>5.89056312139544</v>
      </c>
    </row>
    <row r="10" spans="1:9">
      <c r="A10" s="31" t="s">
        <v>13</v>
      </c>
      <c r="B10" s="30"/>
      <c r="C10" s="30">
        <v>21.4476699829102</v>
      </c>
      <c r="D10" s="30">
        <v>21.2593898773193</v>
      </c>
      <c r="E10" s="30">
        <v>21.3580684661865</v>
      </c>
      <c r="F10" s="30">
        <f t="shared" si="0"/>
        <v>21.355042775472</v>
      </c>
      <c r="G10" s="30">
        <f>F10-F25</f>
        <v>5.8051665623983</v>
      </c>
      <c r="H10" s="30">
        <f>G10-$G$7</f>
        <v>-2.29407087961826</v>
      </c>
      <c r="I10" s="35">
        <f t="shared" si="1"/>
        <v>4.90438038653919</v>
      </c>
    </row>
    <row r="11" spans="1:9">
      <c r="A11" s="32" t="s">
        <v>14</v>
      </c>
      <c r="B11" s="30"/>
      <c r="C11" s="30">
        <v>23.0366306304932</v>
      </c>
      <c r="D11" s="30">
        <v>22.8702659606934</v>
      </c>
      <c r="E11" s="30">
        <v>22.9362030029297</v>
      </c>
      <c r="F11" s="30">
        <f t="shared" si="0"/>
        <v>22.9476998647054</v>
      </c>
      <c r="G11" s="30">
        <f>F11-F26</f>
        <v>7.3982782363892</v>
      </c>
      <c r="H11" s="30">
        <f>G11-$G$7</f>
        <v>-0.700959205627367</v>
      </c>
      <c r="I11" s="35">
        <f t="shared" si="1"/>
        <v>1.62558523745068</v>
      </c>
    </row>
    <row r="12" spans="1:9">
      <c r="A12" s="31" t="s">
        <v>9</v>
      </c>
      <c r="B12" s="30" t="s">
        <v>16</v>
      </c>
      <c r="C12" s="30">
        <v>19.8631992340088</v>
      </c>
      <c r="D12" s="30">
        <v>19.5671615600586</v>
      </c>
      <c r="E12" s="30">
        <v>19.8735389709473</v>
      </c>
      <c r="F12" s="30">
        <f t="shared" si="0"/>
        <v>19.7679665883382</v>
      </c>
      <c r="G12" s="30">
        <f>F12-F22</f>
        <v>4.17650413513183</v>
      </c>
      <c r="H12" s="30">
        <f>G12-$G$12</f>
        <v>0</v>
      </c>
      <c r="I12" s="35">
        <f t="shared" si="1"/>
        <v>1</v>
      </c>
    </row>
    <row r="13" spans="1:9">
      <c r="A13" s="31" t="s">
        <v>11</v>
      </c>
      <c r="B13" s="30"/>
      <c r="C13" s="30">
        <v>18.4278945922852</v>
      </c>
      <c r="D13" s="30">
        <v>18.1973533630371</v>
      </c>
      <c r="E13" s="30">
        <v>18.4793338775635</v>
      </c>
      <c r="F13" s="30">
        <f t="shared" si="0"/>
        <v>18.3681939442953</v>
      </c>
      <c r="G13" s="30">
        <f>F13-F23</f>
        <v>2.78424040476483</v>
      </c>
      <c r="H13" s="30">
        <f>G13-$G$12</f>
        <v>-1.392263730367</v>
      </c>
      <c r="I13" s="35">
        <f t="shared" si="1"/>
        <v>2.62490230786535</v>
      </c>
    </row>
    <row r="14" spans="1:9">
      <c r="A14" s="31" t="s">
        <v>12</v>
      </c>
      <c r="B14" s="30"/>
      <c r="C14" s="30">
        <v>18.3567504882813</v>
      </c>
      <c r="D14" s="30">
        <v>18.4605693817139</v>
      </c>
      <c r="E14" s="30">
        <v>18.1960430145264</v>
      </c>
      <c r="F14" s="30">
        <f t="shared" si="0"/>
        <v>18.3377876281739</v>
      </c>
      <c r="G14" s="30">
        <f>F14-F24</f>
        <v>2.75884882609057</v>
      </c>
      <c r="H14" s="30">
        <f>G14-$G$12</f>
        <v>-1.41765530904127</v>
      </c>
      <c r="I14" s="35">
        <f t="shared" si="1"/>
        <v>2.67150979921917</v>
      </c>
    </row>
    <row r="15" spans="1:9">
      <c r="A15" s="31" t="s">
        <v>13</v>
      </c>
      <c r="B15" s="30"/>
      <c r="C15" s="30">
        <v>18.03835105896</v>
      </c>
      <c r="D15" s="30">
        <v>18.4326477050781</v>
      </c>
      <c r="E15" s="30">
        <v>18.3150291442871</v>
      </c>
      <c r="F15" s="30">
        <f t="shared" si="0"/>
        <v>18.2620093027751</v>
      </c>
      <c r="G15" s="30">
        <f>F15-F25</f>
        <v>2.71213308970137</v>
      </c>
      <c r="H15" s="30">
        <f>G15-$G$12</f>
        <v>-1.46437104543047</v>
      </c>
      <c r="I15" s="35">
        <f t="shared" si="1"/>
        <v>2.759431448073</v>
      </c>
    </row>
    <row r="16" spans="1:9">
      <c r="A16" s="32" t="s">
        <v>14</v>
      </c>
      <c r="B16" s="30"/>
      <c r="C16" s="30">
        <v>19.9195938110352</v>
      </c>
      <c r="D16" s="30">
        <v>19.7516613006592</v>
      </c>
      <c r="E16" s="30">
        <v>20.043924331665</v>
      </c>
      <c r="F16" s="30">
        <f t="shared" si="0"/>
        <v>19.9050598144531</v>
      </c>
      <c r="G16" s="30">
        <f>F16-F26</f>
        <v>4.3556381861369</v>
      </c>
      <c r="H16" s="30">
        <f>G16-$G$12</f>
        <v>0.179134051005068</v>
      </c>
      <c r="I16" s="35">
        <f t="shared" si="1"/>
        <v>0.883232980242474</v>
      </c>
    </row>
    <row r="17" spans="1:9">
      <c r="A17" s="31" t="s">
        <v>9</v>
      </c>
      <c r="B17" s="30" t="s">
        <v>17</v>
      </c>
      <c r="C17" s="30">
        <v>22.3161430358887</v>
      </c>
      <c r="D17" s="30">
        <v>22.5636749267578</v>
      </c>
      <c r="E17" s="30">
        <v>22.2321033477783</v>
      </c>
      <c r="F17" s="30">
        <f t="shared" si="0"/>
        <v>22.3706404368083</v>
      </c>
      <c r="G17" s="30">
        <f>F17-F22</f>
        <v>6.77917798360187</v>
      </c>
      <c r="H17" s="30">
        <f>G17-$G$17</f>
        <v>0</v>
      </c>
      <c r="I17" s="35">
        <f t="shared" si="1"/>
        <v>1</v>
      </c>
    </row>
    <row r="18" spans="1:9">
      <c r="A18" s="31" t="s">
        <v>11</v>
      </c>
      <c r="B18" s="30"/>
      <c r="C18" s="30">
        <v>20.8784828186035</v>
      </c>
      <c r="D18" s="30">
        <v>21.014139175415</v>
      </c>
      <c r="E18" s="30">
        <v>21.1530704498291</v>
      </c>
      <c r="F18" s="30">
        <f t="shared" si="0"/>
        <v>21.0152308146159</v>
      </c>
      <c r="G18" s="30">
        <f>F18-F23</f>
        <v>5.43127727508543</v>
      </c>
      <c r="H18" s="30">
        <f>G18-$G$17</f>
        <v>-1.34790070851644</v>
      </c>
      <c r="I18" s="35">
        <f t="shared" si="1"/>
        <v>2.54541467989132</v>
      </c>
    </row>
    <row r="19" spans="1:9">
      <c r="A19" s="31" t="s">
        <v>12</v>
      </c>
      <c r="B19" s="30"/>
      <c r="C19" s="30">
        <v>21.3292865753174</v>
      </c>
      <c r="D19" s="30">
        <v>21.3776435852051</v>
      </c>
      <c r="E19" s="30">
        <v>20.9094753265381</v>
      </c>
      <c r="F19" s="30">
        <f t="shared" si="0"/>
        <v>21.2054684956869</v>
      </c>
      <c r="G19" s="30">
        <f>F19-F24</f>
        <v>5.62652969360357</v>
      </c>
      <c r="H19" s="30">
        <f>G19-$G$17</f>
        <v>-1.1526482899983</v>
      </c>
      <c r="I19" s="35">
        <f t="shared" si="1"/>
        <v>2.22321625819523</v>
      </c>
    </row>
    <row r="20" spans="1:9">
      <c r="A20" s="31" t="s">
        <v>13</v>
      </c>
      <c r="B20" s="30"/>
      <c r="C20" s="30">
        <v>20.9899978637695</v>
      </c>
      <c r="D20" s="30">
        <v>20.7005767822266</v>
      </c>
      <c r="E20" s="30">
        <v>21.5096378326416</v>
      </c>
      <c r="F20" s="30">
        <f t="shared" si="0"/>
        <v>21.0667374928792</v>
      </c>
      <c r="G20" s="30">
        <f>F20-F25</f>
        <v>5.51686127980553</v>
      </c>
      <c r="H20" s="30">
        <f>G20-$G$17</f>
        <v>-1.26231670379634</v>
      </c>
      <c r="I20" s="35">
        <f t="shared" si="1"/>
        <v>2.39880636138121</v>
      </c>
    </row>
    <row r="21" spans="1:9">
      <c r="A21" s="32" t="s">
        <v>14</v>
      </c>
      <c r="B21" s="30"/>
      <c r="C21" s="30">
        <v>22.464771270752</v>
      </c>
      <c r="D21" s="30">
        <v>22.428768157959</v>
      </c>
      <c r="E21" s="30">
        <v>22.524959564209</v>
      </c>
      <c r="F21" s="30">
        <f t="shared" si="0"/>
        <v>22.47283299764</v>
      </c>
      <c r="G21" s="30">
        <f>F21-F26</f>
        <v>6.92341136932376</v>
      </c>
      <c r="H21" s="30">
        <f>G21-$G$17</f>
        <v>0.144233385721893</v>
      </c>
      <c r="I21" s="35">
        <f t="shared" si="1"/>
        <v>0.904860071235779</v>
      </c>
    </row>
    <row r="22" spans="1:9">
      <c r="A22" s="31" t="s">
        <v>9</v>
      </c>
      <c r="B22" s="29" t="s">
        <v>18</v>
      </c>
      <c r="C22" s="30">
        <v>15.6359720230103</v>
      </c>
      <c r="D22" s="30">
        <v>15.5648832321167</v>
      </c>
      <c r="E22" s="30">
        <v>15.5735321044922</v>
      </c>
      <c r="F22" s="30">
        <f t="shared" si="0"/>
        <v>15.5914624532064</v>
      </c>
      <c r="G22" s="30"/>
      <c r="H22" s="30"/>
      <c r="I22" s="30"/>
    </row>
    <row r="23" spans="1:9">
      <c r="A23" s="31" t="s">
        <v>11</v>
      </c>
      <c r="B23" s="29"/>
      <c r="C23" s="30">
        <v>15.5946502685547</v>
      </c>
      <c r="D23" s="30">
        <v>15.5994691848755</v>
      </c>
      <c r="E23" s="30">
        <v>15.5577411651611</v>
      </c>
      <c r="F23" s="30">
        <f t="shared" si="0"/>
        <v>15.5839535395304</v>
      </c>
      <c r="G23" s="30"/>
      <c r="H23" s="30"/>
      <c r="I23" s="30"/>
    </row>
    <row r="24" spans="1:9">
      <c r="A24" s="31" t="s">
        <v>12</v>
      </c>
      <c r="B24" s="29"/>
      <c r="C24" s="30">
        <v>15.5948791503906</v>
      </c>
      <c r="D24" s="30">
        <v>15.5628795623779</v>
      </c>
      <c r="E24" s="30">
        <v>15.5790576934814</v>
      </c>
      <c r="F24" s="30">
        <f t="shared" si="0"/>
        <v>15.5789388020833</v>
      </c>
      <c r="G24" s="30"/>
      <c r="H24" s="30"/>
      <c r="I24" s="30"/>
    </row>
    <row r="25" spans="1:9">
      <c r="A25" s="31" t="s">
        <v>13</v>
      </c>
      <c r="B25" s="29"/>
      <c r="C25" s="30">
        <v>15.5550947189331</v>
      </c>
      <c r="D25" s="30">
        <v>15.5015430450439</v>
      </c>
      <c r="E25" s="30">
        <v>15.5929908752441</v>
      </c>
      <c r="F25" s="30">
        <f t="shared" si="0"/>
        <v>15.5498762130737</v>
      </c>
      <c r="G25" s="30"/>
      <c r="H25" s="30"/>
      <c r="I25" s="30"/>
    </row>
    <row r="26" spans="1:9">
      <c r="A26" s="32" t="s">
        <v>14</v>
      </c>
      <c r="B26" s="29"/>
      <c r="C26" s="30">
        <v>15.5817880630493</v>
      </c>
      <c r="D26" s="30">
        <v>15.5156393051147</v>
      </c>
      <c r="E26" s="30">
        <v>15.5508375167847</v>
      </c>
      <c r="F26" s="30">
        <f t="shared" si="0"/>
        <v>15.5494216283162</v>
      </c>
      <c r="G26" s="30"/>
      <c r="H26" s="30"/>
      <c r="I26" s="30"/>
    </row>
    <row r="28" spans="2:8">
      <c r="B28" s="33"/>
      <c r="C28" s="34" t="s">
        <v>19</v>
      </c>
      <c r="D28" s="33"/>
      <c r="E28" s="33"/>
      <c r="F28" s="33"/>
      <c r="G28" s="33"/>
      <c r="H28" s="33"/>
    </row>
    <row r="29" spans="2:8">
      <c r="B29" s="33"/>
      <c r="C29" s="33"/>
      <c r="D29" s="33"/>
      <c r="E29" s="33"/>
      <c r="F29" s="33"/>
      <c r="G29" s="33"/>
      <c r="H29" s="33"/>
    </row>
  </sheetData>
  <mergeCells count="5">
    <mergeCell ref="B2:B6"/>
    <mergeCell ref="B7:B11"/>
    <mergeCell ref="B12:B16"/>
    <mergeCell ref="B17:B21"/>
    <mergeCell ref="B22:B2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workbookViewId="0">
      <selection activeCell="B41" sqref="B41"/>
    </sheetView>
  </sheetViews>
  <sheetFormatPr defaultColWidth="9" defaultRowHeight="13.5" outlineLevelCol="2"/>
  <cols>
    <col min="1" max="1" width="12.7522123893805" customWidth="1"/>
    <col min="2" max="2" width="41.5044247787611" customWidth="1"/>
  </cols>
  <sheetData>
    <row r="1" spans="1:2">
      <c r="A1" s="20" t="s">
        <v>1</v>
      </c>
      <c r="B1" s="21" t="s">
        <v>20</v>
      </c>
    </row>
    <row r="2" ht="13.85" spans="1:2">
      <c r="A2" s="22" t="s">
        <v>21</v>
      </c>
      <c r="B2" s="22" t="s">
        <v>22</v>
      </c>
    </row>
    <row r="3" ht="13.85" spans="1:2">
      <c r="A3" s="22" t="s">
        <v>23</v>
      </c>
      <c r="B3" s="22" t="s">
        <v>24</v>
      </c>
    </row>
    <row r="4" spans="1:2">
      <c r="A4" s="23" t="s">
        <v>25</v>
      </c>
      <c r="B4" s="24" t="s">
        <v>26</v>
      </c>
    </row>
    <row r="5" spans="1:2">
      <c r="A5" s="23" t="s">
        <v>27</v>
      </c>
      <c r="B5" s="23" t="s">
        <v>28</v>
      </c>
    </row>
    <row r="6" ht="13.85" spans="1:3">
      <c r="A6" s="25" t="s">
        <v>29</v>
      </c>
      <c r="B6" s="24" t="s">
        <v>30</v>
      </c>
      <c r="C6" s="26"/>
    </row>
    <row r="7" ht="13.85" spans="1:2">
      <c r="A7" s="25" t="s">
        <v>31</v>
      </c>
      <c r="B7" s="25" t="s">
        <v>32</v>
      </c>
    </row>
    <row r="8" ht="15.75" spans="1:2">
      <c r="A8" s="27" t="s">
        <v>33</v>
      </c>
      <c r="B8" s="27" t="s">
        <v>34</v>
      </c>
    </row>
    <row r="9" ht="15.75" spans="1:2">
      <c r="A9" s="27" t="s">
        <v>35</v>
      </c>
      <c r="B9" s="27" t="s">
        <v>36</v>
      </c>
    </row>
    <row r="10" spans="1:2">
      <c r="A10" s="28" t="s">
        <v>37</v>
      </c>
      <c r="B10" s="28" t="s">
        <v>38</v>
      </c>
    </row>
    <row r="11" spans="1:2">
      <c r="A11" s="29" t="s">
        <v>39</v>
      </c>
      <c r="B11" s="28" t="s">
        <v>40</v>
      </c>
    </row>
  </sheetData>
  <conditionalFormatting sqref="B6">
    <cfRule type="duplicateValues" dxfId="0" priority="2"/>
  </conditionalFormatting>
  <conditionalFormatting sqref="B7">
    <cfRule type="duplicateValues" dxfId="1" priority="5"/>
  </conditionalFormatting>
  <conditionalFormatting sqref="B2:B3">
    <cfRule type="duplicateValues" dxfId="0" priority="4"/>
  </conditionalFormatting>
  <conditionalFormatting sqref="B4:B5">
    <cfRule type="duplicateValues" dxfId="0" priority="3"/>
  </conditionalFormatting>
  <conditionalFormatting sqref="B8:B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9"/>
  <sheetViews>
    <sheetView workbookViewId="0">
      <selection activeCell="J28" sqref="J28"/>
    </sheetView>
  </sheetViews>
  <sheetFormatPr defaultColWidth="9" defaultRowHeight="13.5"/>
  <cols>
    <col min="2" max="25" width="4.24778761061947" customWidth="1"/>
  </cols>
  <sheetData>
    <row r="1" spans="1:25">
      <c r="A1" s="1"/>
      <c r="B1" s="2" t="s">
        <v>41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9"/>
    </row>
    <row r="2" spans="1:25">
      <c r="A2" s="1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</row>
    <row r="3" spans="1:25">
      <c r="A3" s="4" t="s">
        <v>42</v>
      </c>
      <c r="B3" s="5" t="s">
        <v>18</v>
      </c>
      <c r="C3" s="6"/>
      <c r="D3" s="7"/>
      <c r="E3" s="8" t="s">
        <v>10</v>
      </c>
      <c r="F3" s="6"/>
      <c r="G3" s="7"/>
      <c r="H3" s="8" t="s">
        <v>15</v>
      </c>
      <c r="I3" s="6"/>
      <c r="J3" s="7"/>
      <c r="K3" s="5" t="s">
        <v>16</v>
      </c>
      <c r="L3" s="6"/>
      <c r="M3" s="7"/>
      <c r="N3" s="5" t="s">
        <v>17</v>
      </c>
      <c r="O3" s="6"/>
      <c r="P3" s="7"/>
      <c r="Q3" s="18"/>
      <c r="R3" s="18"/>
      <c r="S3" s="18"/>
      <c r="T3" s="18"/>
      <c r="U3" s="18"/>
      <c r="V3" s="18"/>
      <c r="W3" s="12"/>
      <c r="X3" s="13"/>
      <c r="Y3" s="14"/>
    </row>
    <row r="4" spans="1:25">
      <c r="A4" s="1" t="s">
        <v>43</v>
      </c>
      <c r="B4" s="9" t="s">
        <v>44</v>
      </c>
      <c r="C4" s="10"/>
      <c r="D4" s="11"/>
      <c r="E4" s="9" t="s">
        <v>44</v>
      </c>
      <c r="F4" s="10"/>
      <c r="G4" s="11"/>
      <c r="H4" s="9" t="s">
        <v>44</v>
      </c>
      <c r="I4" s="10"/>
      <c r="J4" s="11"/>
      <c r="K4" s="9" t="s">
        <v>44</v>
      </c>
      <c r="L4" s="10"/>
      <c r="M4" s="11"/>
      <c r="N4" s="9" t="s">
        <v>44</v>
      </c>
      <c r="O4" s="10"/>
      <c r="P4" s="11"/>
      <c r="Q4" s="18"/>
      <c r="R4" s="18"/>
      <c r="S4" s="18"/>
      <c r="T4" s="18"/>
      <c r="U4" s="18"/>
      <c r="V4" s="18"/>
      <c r="W4" s="12"/>
      <c r="X4" s="13"/>
      <c r="Y4" s="14"/>
    </row>
    <row r="5" spans="1:25">
      <c r="A5" s="1" t="s">
        <v>45</v>
      </c>
      <c r="B5" s="9" t="s">
        <v>46</v>
      </c>
      <c r="C5" s="10"/>
      <c r="D5" s="11"/>
      <c r="E5" s="9" t="s">
        <v>46</v>
      </c>
      <c r="F5" s="10"/>
      <c r="G5" s="11"/>
      <c r="H5" s="9" t="s">
        <v>46</v>
      </c>
      <c r="I5" s="10"/>
      <c r="J5" s="11"/>
      <c r="K5" s="9" t="s">
        <v>46</v>
      </c>
      <c r="L5" s="10"/>
      <c r="M5" s="11"/>
      <c r="N5" s="9" t="s">
        <v>46</v>
      </c>
      <c r="O5" s="10"/>
      <c r="P5" s="11"/>
      <c r="Q5" s="18"/>
      <c r="R5" s="18"/>
      <c r="S5" s="18"/>
      <c r="T5" s="18"/>
      <c r="U5" s="18"/>
      <c r="V5" s="18"/>
      <c r="W5" s="12"/>
      <c r="X5" s="13"/>
      <c r="Y5" s="14"/>
    </row>
    <row r="6" spans="1:25">
      <c r="A6" s="1" t="s">
        <v>47</v>
      </c>
      <c r="B6" s="9" t="s">
        <v>48</v>
      </c>
      <c r="C6" s="10"/>
      <c r="D6" s="11"/>
      <c r="E6" s="9" t="s">
        <v>48</v>
      </c>
      <c r="F6" s="10"/>
      <c r="G6" s="11"/>
      <c r="H6" s="9" t="s">
        <v>48</v>
      </c>
      <c r="I6" s="10"/>
      <c r="J6" s="11"/>
      <c r="K6" s="9" t="s">
        <v>48</v>
      </c>
      <c r="L6" s="10"/>
      <c r="M6" s="11"/>
      <c r="N6" s="9" t="s">
        <v>48</v>
      </c>
      <c r="O6" s="10"/>
      <c r="P6" s="11"/>
      <c r="Q6" s="18"/>
      <c r="R6" s="18"/>
      <c r="S6" s="18"/>
      <c r="T6" s="18"/>
      <c r="U6" s="18"/>
      <c r="V6" s="18"/>
      <c r="W6" s="12"/>
      <c r="X6" s="13"/>
      <c r="Y6" s="14"/>
    </row>
    <row r="7" spans="1:25">
      <c r="A7" s="1" t="s">
        <v>49</v>
      </c>
      <c r="B7" s="9" t="s">
        <v>50</v>
      </c>
      <c r="C7" s="10"/>
      <c r="D7" s="11"/>
      <c r="E7" s="9" t="s">
        <v>50</v>
      </c>
      <c r="F7" s="10"/>
      <c r="G7" s="11"/>
      <c r="H7" s="9" t="s">
        <v>50</v>
      </c>
      <c r="I7" s="10"/>
      <c r="J7" s="11"/>
      <c r="K7" s="9" t="s">
        <v>50</v>
      </c>
      <c r="L7" s="10"/>
      <c r="M7" s="11"/>
      <c r="N7" s="9" t="s">
        <v>50</v>
      </c>
      <c r="O7" s="10"/>
      <c r="P7" s="11"/>
      <c r="Q7" s="18"/>
      <c r="R7" s="18"/>
      <c r="S7" s="18"/>
      <c r="T7" s="18"/>
      <c r="U7" s="18"/>
      <c r="V7" s="18"/>
      <c r="W7" s="12"/>
      <c r="X7" s="13"/>
      <c r="Y7" s="14"/>
    </row>
    <row r="8" spans="1:25">
      <c r="A8" s="1" t="s">
        <v>51</v>
      </c>
      <c r="B8" s="9" t="s">
        <v>52</v>
      </c>
      <c r="C8" s="10"/>
      <c r="D8" s="11"/>
      <c r="E8" s="9" t="s">
        <v>52</v>
      </c>
      <c r="F8" s="10"/>
      <c r="G8" s="11"/>
      <c r="H8" s="9" t="s">
        <v>52</v>
      </c>
      <c r="I8" s="10"/>
      <c r="J8" s="11"/>
      <c r="K8" s="9" t="s">
        <v>52</v>
      </c>
      <c r="L8" s="10"/>
      <c r="M8" s="11"/>
      <c r="N8" s="9" t="s">
        <v>52</v>
      </c>
      <c r="O8" s="10"/>
      <c r="P8" s="11"/>
      <c r="Q8" s="12"/>
      <c r="R8" s="13"/>
      <c r="S8" s="14"/>
      <c r="T8" s="12"/>
      <c r="U8" s="13"/>
      <c r="V8" s="14"/>
      <c r="W8" s="12"/>
      <c r="X8" s="13"/>
      <c r="Y8" s="14"/>
    </row>
    <row r="9" spans="1:25">
      <c r="A9" s="1" t="s">
        <v>53</v>
      </c>
      <c r="B9" s="12"/>
      <c r="C9" s="13"/>
      <c r="D9" s="14"/>
      <c r="E9" s="12"/>
      <c r="F9" s="13"/>
      <c r="G9" s="14"/>
      <c r="H9" s="12"/>
      <c r="I9" s="13"/>
      <c r="J9" s="14"/>
      <c r="K9" s="12"/>
      <c r="L9" s="13"/>
      <c r="M9" s="14"/>
      <c r="N9" s="9"/>
      <c r="O9" s="10"/>
      <c r="P9" s="11"/>
      <c r="Q9" s="12"/>
      <c r="R9" s="13"/>
      <c r="S9" s="14"/>
      <c r="T9" s="12"/>
      <c r="U9" s="13"/>
      <c r="V9" s="14"/>
      <c r="W9" s="12"/>
      <c r="X9" s="13"/>
      <c r="Y9" s="14"/>
    </row>
    <row r="10" spans="1:25">
      <c r="A10" s="1" t="s">
        <v>54</v>
      </c>
      <c r="B10" s="12"/>
      <c r="C10" s="13"/>
      <c r="D10" s="14"/>
      <c r="E10" s="12"/>
      <c r="F10" s="13"/>
      <c r="G10" s="14"/>
      <c r="H10" s="12"/>
      <c r="I10" s="13"/>
      <c r="J10" s="14"/>
      <c r="K10" s="12"/>
      <c r="L10" s="13"/>
      <c r="M10" s="14"/>
      <c r="N10" s="12"/>
      <c r="O10" s="13"/>
      <c r="P10" s="14"/>
      <c r="Q10" s="12"/>
      <c r="R10" s="13"/>
      <c r="S10" s="14"/>
      <c r="T10" s="12"/>
      <c r="U10" s="13"/>
      <c r="V10" s="14"/>
      <c r="W10" s="12"/>
      <c r="X10" s="13"/>
      <c r="Y10" s="14"/>
    </row>
    <row r="11" spans="1:25">
      <c r="A11" s="1" t="s">
        <v>55</v>
      </c>
      <c r="B11" s="12"/>
      <c r="C11" s="13"/>
      <c r="D11" s="14"/>
      <c r="E11" s="12"/>
      <c r="F11" s="13"/>
      <c r="G11" s="14"/>
      <c r="H11" s="12"/>
      <c r="I11" s="13"/>
      <c r="J11" s="14"/>
      <c r="K11" s="12"/>
      <c r="L11" s="13"/>
      <c r="M11" s="14"/>
      <c r="N11" s="12"/>
      <c r="O11" s="13"/>
      <c r="P11" s="14"/>
      <c r="Q11" s="12"/>
      <c r="R11" s="13"/>
      <c r="S11" s="14"/>
      <c r="T11" s="12"/>
      <c r="U11" s="13"/>
      <c r="V11" s="14"/>
      <c r="W11" s="12"/>
      <c r="X11" s="13"/>
      <c r="Y11" s="14"/>
    </row>
    <row r="12" spans="1:25">
      <c r="A12" s="1" t="s">
        <v>56</v>
      </c>
      <c r="B12" s="12"/>
      <c r="C12" s="13"/>
      <c r="D12" s="14"/>
      <c r="E12" s="12"/>
      <c r="F12" s="13"/>
      <c r="G12" s="14"/>
      <c r="H12" s="12"/>
      <c r="I12" s="13"/>
      <c r="J12" s="14"/>
      <c r="K12" s="12"/>
      <c r="L12" s="13"/>
      <c r="M12" s="14"/>
      <c r="N12" s="12"/>
      <c r="O12" s="13"/>
      <c r="P12" s="14"/>
      <c r="Q12" s="12"/>
      <c r="R12" s="13"/>
      <c r="S12" s="14"/>
      <c r="T12" s="12"/>
      <c r="U12" s="13"/>
      <c r="V12" s="14"/>
      <c r="W12" s="12"/>
      <c r="X12" s="13"/>
      <c r="Y12" s="14"/>
    </row>
    <row r="13" spans="1:25">
      <c r="A13" s="1" t="s">
        <v>57</v>
      </c>
      <c r="B13" s="12"/>
      <c r="C13" s="13"/>
      <c r="D13" s="14"/>
      <c r="E13" s="12"/>
      <c r="F13" s="13"/>
      <c r="G13" s="14"/>
      <c r="H13" s="12"/>
      <c r="I13" s="13"/>
      <c r="J13" s="14"/>
      <c r="K13" s="15"/>
      <c r="L13" s="16"/>
      <c r="M13" s="17"/>
      <c r="N13" s="15"/>
      <c r="O13" s="16"/>
      <c r="P13" s="17"/>
      <c r="Q13" s="12"/>
      <c r="R13" s="13"/>
      <c r="S13" s="14"/>
      <c r="T13" s="12"/>
      <c r="U13" s="13"/>
      <c r="V13" s="14"/>
      <c r="W13" s="12"/>
      <c r="X13" s="13"/>
      <c r="Y13" s="14"/>
    </row>
    <row r="14" spans="1:25">
      <c r="A14" s="1" t="s">
        <v>58</v>
      </c>
      <c r="B14" s="12"/>
      <c r="C14" s="13"/>
      <c r="D14" s="14"/>
      <c r="E14" s="12"/>
      <c r="F14" s="13"/>
      <c r="G14" s="14"/>
      <c r="H14" s="15"/>
      <c r="I14" s="16"/>
      <c r="J14" s="17"/>
      <c r="K14" s="15"/>
      <c r="L14" s="16"/>
      <c r="M14" s="17"/>
      <c r="N14" s="15"/>
      <c r="O14" s="16"/>
      <c r="P14" s="17"/>
      <c r="Q14" s="12"/>
      <c r="R14" s="13"/>
      <c r="S14" s="14"/>
      <c r="T14" s="12"/>
      <c r="U14" s="13"/>
      <c r="V14" s="14"/>
      <c r="W14" s="12"/>
      <c r="X14" s="13"/>
      <c r="Y14" s="14"/>
    </row>
    <row r="15" spans="1:25">
      <c r="A15" s="1" t="s">
        <v>59</v>
      </c>
      <c r="B15" s="12"/>
      <c r="C15" s="13"/>
      <c r="D15" s="14"/>
      <c r="E15" s="12"/>
      <c r="F15" s="13"/>
      <c r="G15" s="14"/>
      <c r="H15" s="15"/>
      <c r="I15" s="16"/>
      <c r="J15" s="17"/>
      <c r="K15" s="15"/>
      <c r="L15" s="16"/>
      <c r="M15" s="17"/>
      <c r="N15" s="15"/>
      <c r="O15" s="16"/>
      <c r="P15" s="17"/>
      <c r="Q15" s="12"/>
      <c r="R15" s="13"/>
      <c r="S15" s="14"/>
      <c r="T15" s="12"/>
      <c r="U15" s="13"/>
      <c r="V15" s="14"/>
      <c r="W15" s="12"/>
      <c r="X15" s="13"/>
      <c r="Y15" s="14"/>
    </row>
    <row r="16" spans="1:25">
      <c r="A16" s="1" t="s">
        <v>60</v>
      </c>
      <c r="B16" s="12"/>
      <c r="C16" s="13"/>
      <c r="D16" s="14"/>
      <c r="E16" s="12"/>
      <c r="F16" s="13"/>
      <c r="G16" s="14"/>
      <c r="H16" s="15"/>
      <c r="I16" s="16"/>
      <c r="J16" s="17"/>
      <c r="K16" s="15"/>
      <c r="L16" s="16"/>
      <c r="M16" s="17"/>
      <c r="N16" s="15"/>
      <c r="O16" s="16"/>
      <c r="P16" s="17"/>
      <c r="Q16" s="12"/>
      <c r="R16" s="13"/>
      <c r="S16" s="14"/>
      <c r="T16" s="12"/>
      <c r="U16" s="13"/>
      <c r="V16" s="14"/>
      <c r="W16" s="12"/>
      <c r="X16" s="13"/>
      <c r="Y16" s="14"/>
    </row>
    <row r="17" spans="1:25">
      <c r="A17" s="1" t="s">
        <v>61</v>
      </c>
      <c r="B17" s="12"/>
      <c r="C17" s="13"/>
      <c r="D17" s="14"/>
      <c r="E17" s="12"/>
      <c r="F17" s="13"/>
      <c r="G17" s="14"/>
      <c r="H17" s="15"/>
      <c r="I17" s="16"/>
      <c r="J17" s="17"/>
      <c r="K17" s="15"/>
      <c r="L17" s="16"/>
      <c r="M17" s="17"/>
      <c r="N17" s="15"/>
      <c r="O17" s="16"/>
      <c r="P17" s="17"/>
      <c r="Q17" s="12"/>
      <c r="R17" s="13"/>
      <c r="S17" s="14"/>
      <c r="T17" s="12"/>
      <c r="U17" s="13"/>
      <c r="V17" s="14"/>
      <c r="W17" s="12"/>
      <c r="X17" s="13"/>
      <c r="Y17" s="14"/>
    </row>
    <row r="18" spans="1:25">
      <c r="A18" s="1" t="s">
        <v>62</v>
      </c>
      <c r="B18" s="12"/>
      <c r="C18" s="13"/>
      <c r="D18" s="14"/>
      <c r="E18" s="12"/>
      <c r="F18" s="13"/>
      <c r="G18" s="14"/>
      <c r="H18" s="15"/>
      <c r="I18" s="16"/>
      <c r="J18" s="17"/>
      <c r="K18" s="15"/>
      <c r="L18" s="16"/>
      <c r="M18" s="17"/>
      <c r="N18" s="15"/>
      <c r="O18" s="16"/>
      <c r="P18" s="17"/>
      <c r="Q18" s="12"/>
      <c r="R18" s="13"/>
      <c r="S18" s="14"/>
      <c r="T18" s="12"/>
      <c r="U18" s="13"/>
      <c r="V18" s="14"/>
      <c r="W18" s="12"/>
      <c r="X18" s="13"/>
      <c r="Y18" s="14"/>
    </row>
    <row r="19" spans="1:25">
      <c r="A19" s="1" t="s">
        <v>63</v>
      </c>
      <c r="B19" s="12"/>
      <c r="C19" s="13"/>
      <c r="D19" s="14"/>
      <c r="E19" s="12"/>
      <c r="F19" s="13"/>
      <c r="G19" s="14"/>
      <c r="H19" s="15"/>
      <c r="I19" s="16"/>
      <c r="J19" s="17"/>
      <c r="K19" s="15"/>
      <c r="L19" s="16"/>
      <c r="M19" s="17"/>
      <c r="N19" s="15"/>
      <c r="O19" s="16"/>
      <c r="P19" s="17"/>
      <c r="Q19" s="12"/>
      <c r="R19" s="13"/>
      <c r="S19" s="14"/>
      <c r="T19" s="12"/>
      <c r="U19" s="13"/>
      <c r="V19" s="14"/>
      <c r="W19" s="12"/>
      <c r="X19" s="13"/>
      <c r="Y19" s="14"/>
    </row>
  </sheetData>
  <mergeCells count="137">
    <mergeCell ref="B1:Y1"/>
    <mergeCell ref="B3:D3"/>
    <mergeCell ref="E3:G3"/>
    <mergeCell ref="H3:J3"/>
    <mergeCell ref="K3:M3"/>
    <mergeCell ref="N3:P3"/>
    <mergeCell ref="Q3:S3"/>
    <mergeCell ref="T3:V3"/>
    <mergeCell ref="W3:Y3"/>
    <mergeCell ref="B4:D4"/>
    <mergeCell ref="E4:G4"/>
    <mergeCell ref="H4:J4"/>
    <mergeCell ref="K4:M4"/>
    <mergeCell ref="N4:P4"/>
    <mergeCell ref="Q4:S4"/>
    <mergeCell ref="T4:V4"/>
    <mergeCell ref="W4:Y4"/>
    <mergeCell ref="B5:D5"/>
    <mergeCell ref="E5:G5"/>
    <mergeCell ref="H5:J5"/>
    <mergeCell ref="K5:M5"/>
    <mergeCell ref="N5:P5"/>
    <mergeCell ref="Q5:S5"/>
    <mergeCell ref="T5:V5"/>
    <mergeCell ref="W5:Y5"/>
    <mergeCell ref="B6:D6"/>
    <mergeCell ref="E6:G6"/>
    <mergeCell ref="H6:J6"/>
    <mergeCell ref="K6:M6"/>
    <mergeCell ref="N6:P6"/>
    <mergeCell ref="Q6:S6"/>
    <mergeCell ref="T6:V6"/>
    <mergeCell ref="W6:Y6"/>
    <mergeCell ref="B7:D7"/>
    <mergeCell ref="E7:G7"/>
    <mergeCell ref="H7:J7"/>
    <mergeCell ref="K7:M7"/>
    <mergeCell ref="N7:P7"/>
    <mergeCell ref="Q7:S7"/>
    <mergeCell ref="T7:V7"/>
    <mergeCell ref="W7:Y7"/>
    <mergeCell ref="B8:D8"/>
    <mergeCell ref="E8:G8"/>
    <mergeCell ref="H8:J8"/>
    <mergeCell ref="K8:M8"/>
    <mergeCell ref="N8:P8"/>
    <mergeCell ref="Q8:S8"/>
    <mergeCell ref="T8:V8"/>
    <mergeCell ref="W8:Y8"/>
    <mergeCell ref="B9:D9"/>
    <mergeCell ref="E9:G9"/>
    <mergeCell ref="H9:J9"/>
    <mergeCell ref="K9:M9"/>
    <mergeCell ref="N9:P9"/>
    <mergeCell ref="Q9:S9"/>
    <mergeCell ref="T9:V9"/>
    <mergeCell ref="W9:Y9"/>
    <mergeCell ref="B10:D10"/>
    <mergeCell ref="E10:G10"/>
    <mergeCell ref="H10:J10"/>
    <mergeCell ref="K10:M10"/>
    <mergeCell ref="N10:P10"/>
    <mergeCell ref="Q10:S10"/>
    <mergeCell ref="T10:V10"/>
    <mergeCell ref="W10:Y10"/>
    <mergeCell ref="B11:D11"/>
    <mergeCell ref="E11:G11"/>
    <mergeCell ref="H11:J11"/>
    <mergeCell ref="K11:M11"/>
    <mergeCell ref="N11:P11"/>
    <mergeCell ref="Q11:S11"/>
    <mergeCell ref="T11:V11"/>
    <mergeCell ref="W11:Y11"/>
    <mergeCell ref="B12:D12"/>
    <mergeCell ref="E12:G12"/>
    <mergeCell ref="H12:J12"/>
    <mergeCell ref="K12:M12"/>
    <mergeCell ref="N12:P12"/>
    <mergeCell ref="Q12:S12"/>
    <mergeCell ref="T12:V12"/>
    <mergeCell ref="W12:Y12"/>
    <mergeCell ref="B13:D13"/>
    <mergeCell ref="E13:G13"/>
    <mergeCell ref="H13:J13"/>
    <mergeCell ref="K13:M13"/>
    <mergeCell ref="N13:P13"/>
    <mergeCell ref="Q13:S13"/>
    <mergeCell ref="T13:V13"/>
    <mergeCell ref="W13:Y13"/>
    <mergeCell ref="B14:D14"/>
    <mergeCell ref="E14:G14"/>
    <mergeCell ref="H14:J14"/>
    <mergeCell ref="K14:M14"/>
    <mergeCell ref="N14:P14"/>
    <mergeCell ref="Q14:S14"/>
    <mergeCell ref="T14:V14"/>
    <mergeCell ref="W14:Y14"/>
    <mergeCell ref="B15:D15"/>
    <mergeCell ref="E15:G15"/>
    <mergeCell ref="H15:J15"/>
    <mergeCell ref="K15:M15"/>
    <mergeCell ref="N15:P15"/>
    <mergeCell ref="Q15:S15"/>
    <mergeCell ref="T15:V15"/>
    <mergeCell ref="W15:Y15"/>
    <mergeCell ref="B16:D16"/>
    <mergeCell ref="E16:G16"/>
    <mergeCell ref="H16:J16"/>
    <mergeCell ref="K16:M16"/>
    <mergeCell ref="N16:P16"/>
    <mergeCell ref="Q16:S16"/>
    <mergeCell ref="T16:V16"/>
    <mergeCell ref="W16:Y16"/>
    <mergeCell ref="B17:D17"/>
    <mergeCell ref="E17:G17"/>
    <mergeCell ref="H17:J17"/>
    <mergeCell ref="K17:M17"/>
    <mergeCell ref="N17:P17"/>
    <mergeCell ref="Q17:S17"/>
    <mergeCell ref="T17:V17"/>
    <mergeCell ref="W17:Y17"/>
    <mergeCell ref="B18:D18"/>
    <mergeCell ref="E18:G18"/>
    <mergeCell ref="H18:J18"/>
    <mergeCell ref="K18:M18"/>
    <mergeCell ref="N18:P18"/>
    <mergeCell ref="Q18:S18"/>
    <mergeCell ref="T18:V18"/>
    <mergeCell ref="W18:Y18"/>
    <mergeCell ref="B19:D19"/>
    <mergeCell ref="E19:G19"/>
    <mergeCell ref="H19:J19"/>
    <mergeCell ref="K19:M19"/>
    <mergeCell ref="N19:P19"/>
    <mergeCell ref="Q19:S19"/>
    <mergeCell ref="T19:V19"/>
    <mergeCell ref="W19:Y1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result1</vt:lpstr>
      <vt:lpstr>引物序列</vt:lpstr>
      <vt:lpstr>上机排版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 liu</dc:creator>
  <cp:lastModifiedBy>刘珊珊</cp:lastModifiedBy>
  <dcterms:created xsi:type="dcterms:W3CDTF">2023-05-12T11:15:00Z</dcterms:created>
  <dcterms:modified xsi:type="dcterms:W3CDTF">2025-04-11T12:10:20Z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EEA272BC951E46F79AFDAF950602B6D3_12</vt:lpwstr>
  </property>
</Properties>
</file>