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RC-PCM/Concrete and flexural/"/>
    </mc:Choice>
  </mc:AlternateContent>
  <xr:revisionPtr revIDLastSave="50" documentId="13_ncr:1_{2D14A13B-F1E8-43D5-B562-F82ADE1CE85F}" xr6:coauthVersionLast="47" xr6:coauthVersionMax="47" xr10:uidLastSave="{A32D73B0-B677-4B1A-A102-0E029956EF57}"/>
  <bookViews>
    <workbookView xWindow="28680" yWindow="-120" windowWidth="29040" windowHeight="15840" activeTab="4" xr2:uid="{DF95D2FD-E19B-4B63-83AC-226C89102EFB}"/>
  </bookViews>
  <sheets>
    <sheet name="rc+con_005a" sheetId="1" r:id="rId1"/>
    <sheet name="Sheet2" sheetId="3" r:id="rId2"/>
    <sheet name="Sheet3" sheetId="4" r:id="rId3"/>
    <sheet name="Sheet4" sheetId="5" r:id="rId4"/>
    <sheet name="Resume 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2" i="3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2" i="4"/>
  <c r="G3" i="5"/>
  <c r="G4" i="5"/>
  <c r="G5" i="5"/>
  <c r="G6" i="5"/>
  <c r="G7" i="5"/>
  <c r="G8" i="5"/>
  <c r="G9" i="5"/>
  <c r="G10" i="5"/>
  <c r="H10" i="5" s="1"/>
  <c r="G11" i="5"/>
  <c r="G12" i="5"/>
  <c r="G13" i="5"/>
  <c r="G14" i="5"/>
  <c r="G15" i="5"/>
  <c r="G16" i="5"/>
  <c r="G17" i="5"/>
  <c r="G18" i="5"/>
  <c r="H18" i="5" s="1"/>
  <c r="G19" i="5"/>
  <c r="G20" i="5"/>
  <c r="G21" i="5"/>
  <c r="G22" i="5"/>
  <c r="G23" i="5"/>
  <c r="G24" i="5"/>
  <c r="G25" i="5"/>
  <c r="G26" i="5"/>
  <c r="H26" i="5" s="1"/>
  <c r="G27" i="5"/>
  <c r="G28" i="5"/>
  <c r="G29" i="5"/>
  <c r="G30" i="5"/>
  <c r="G31" i="5"/>
  <c r="G32" i="5"/>
  <c r="G33" i="5"/>
  <c r="G34" i="5"/>
  <c r="H34" i="5" s="1"/>
  <c r="G35" i="5"/>
  <c r="G36" i="5"/>
  <c r="G37" i="5"/>
  <c r="G38" i="5"/>
  <c r="G39" i="5"/>
  <c r="G40" i="5"/>
  <c r="G41" i="5"/>
  <c r="G42" i="5"/>
  <c r="H42" i="5" s="1"/>
  <c r="G43" i="5"/>
  <c r="G44" i="5"/>
  <c r="G45" i="5"/>
  <c r="G46" i="5"/>
  <c r="G47" i="5"/>
  <c r="G48" i="5"/>
  <c r="G49" i="5"/>
  <c r="G50" i="5"/>
  <c r="H50" i="5" s="1"/>
  <c r="G51" i="5"/>
  <c r="G52" i="5"/>
  <c r="G53" i="5"/>
  <c r="G54" i="5"/>
  <c r="G55" i="5"/>
  <c r="G56" i="5"/>
  <c r="G57" i="5"/>
  <c r="G58" i="5"/>
  <c r="H58" i="5" s="1"/>
  <c r="G59" i="5"/>
  <c r="G60" i="5"/>
  <c r="G61" i="5"/>
  <c r="G62" i="5"/>
  <c r="G63" i="5"/>
  <c r="G64" i="5"/>
  <c r="G65" i="5"/>
  <c r="G66" i="5"/>
  <c r="H66" i="5" s="1"/>
  <c r="G67" i="5"/>
  <c r="G68" i="5"/>
  <c r="G69" i="5"/>
  <c r="G70" i="5"/>
  <c r="G71" i="5"/>
  <c r="G72" i="5"/>
  <c r="G73" i="5"/>
  <c r="G74" i="5"/>
  <c r="H74" i="5" s="1"/>
  <c r="G75" i="5"/>
  <c r="G76" i="5"/>
  <c r="G77" i="5"/>
  <c r="G78" i="5"/>
  <c r="G79" i="5"/>
  <c r="G80" i="5"/>
  <c r="G81" i="5"/>
  <c r="G82" i="5"/>
  <c r="H82" i="5" s="1"/>
  <c r="G83" i="5"/>
  <c r="G84" i="5"/>
  <c r="G85" i="5"/>
  <c r="G86" i="5"/>
  <c r="G87" i="5"/>
  <c r="G88" i="5"/>
  <c r="G89" i="5"/>
  <c r="G90" i="5"/>
  <c r="H90" i="5" s="1"/>
  <c r="G91" i="5"/>
  <c r="G92" i="5"/>
  <c r="G93" i="5"/>
  <c r="G94" i="5"/>
  <c r="G95" i="5"/>
  <c r="G96" i="5"/>
  <c r="G97" i="5"/>
  <c r="G98" i="5"/>
  <c r="H98" i="5" s="1"/>
  <c r="G99" i="5"/>
  <c r="G100" i="5"/>
  <c r="G101" i="5"/>
  <c r="G102" i="5"/>
  <c r="G103" i="5"/>
  <c r="G104" i="5"/>
  <c r="G105" i="5"/>
  <c r="G106" i="5"/>
  <c r="H106" i="5" s="1"/>
  <c r="G107" i="5"/>
  <c r="G108" i="5"/>
  <c r="G109" i="5"/>
  <c r="G110" i="5"/>
  <c r="G111" i="5"/>
  <c r="G112" i="5"/>
  <c r="G113" i="5"/>
  <c r="G114" i="5"/>
  <c r="H114" i="5" s="1"/>
  <c r="G115" i="5"/>
  <c r="G116" i="5"/>
  <c r="G117" i="5"/>
  <c r="G118" i="5"/>
  <c r="G2" i="5"/>
  <c r="H3" i="5"/>
  <c r="H4" i="5"/>
  <c r="H5" i="5"/>
  <c r="H6" i="5"/>
  <c r="H7" i="5"/>
  <c r="H8" i="5"/>
  <c r="H9" i="5"/>
  <c r="H11" i="5"/>
  <c r="H12" i="5"/>
  <c r="H13" i="5"/>
  <c r="H14" i="5"/>
  <c r="H15" i="5"/>
  <c r="H16" i="5"/>
  <c r="H17" i="5"/>
  <c r="H19" i="5"/>
  <c r="H20" i="5"/>
  <c r="H21" i="5"/>
  <c r="H22" i="5"/>
  <c r="H23" i="5"/>
  <c r="H24" i="5"/>
  <c r="H25" i="5"/>
  <c r="H27" i="5"/>
  <c r="H28" i="5"/>
  <c r="H29" i="5"/>
  <c r="H30" i="5"/>
  <c r="H31" i="5"/>
  <c r="H32" i="5"/>
  <c r="H33" i="5"/>
  <c r="H35" i="5"/>
  <c r="H36" i="5"/>
  <c r="H37" i="5"/>
  <c r="H38" i="5"/>
  <c r="H39" i="5"/>
  <c r="H40" i="5"/>
  <c r="H41" i="5"/>
  <c r="H43" i="5"/>
  <c r="H44" i="5"/>
  <c r="H45" i="5"/>
  <c r="H46" i="5"/>
  <c r="H47" i="5"/>
  <c r="H48" i="5"/>
  <c r="H49" i="5"/>
  <c r="H51" i="5"/>
  <c r="H52" i="5"/>
  <c r="H53" i="5"/>
  <c r="H54" i="5"/>
  <c r="H55" i="5"/>
  <c r="H56" i="5"/>
  <c r="H57" i="5"/>
  <c r="H59" i="5"/>
  <c r="H60" i="5"/>
  <c r="H61" i="5"/>
  <c r="H62" i="5"/>
  <c r="H63" i="5"/>
  <c r="H64" i="5"/>
  <c r="H65" i="5"/>
  <c r="H67" i="5"/>
  <c r="H68" i="5"/>
  <c r="H69" i="5"/>
  <c r="H70" i="5"/>
  <c r="H71" i="5"/>
  <c r="H72" i="5"/>
  <c r="H73" i="5"/>
  <c r="H75" i="5"/>
  <c r="H76" i="5"/>
  <c r="H77" i="5"/>
  <c r="H78" i="5"/>
  <c r="H79" i="5"/>
  <c r="H80" i="5"/>
  <c r="H81" i="5"/>
  <c r="H83" i="5"/>
  <c r="H84" i="5"/>
  <c r="H85" i="5"/>
  <c r="H86" i="5"/>
  <c r="H87" i="5"/>
  <c r="H88" i="5"/>
  <c r="H89" i="5"/>
  <c r="H91" i="5"/>
  <c r="H92" i="5"/>
  <c r="H93" i="5"/>
  <c r="H94" i="5"/>
  <c r="H95" i="5"/>
  <c r="H96" i="5"/>
  <c r="H97" i="5"/>
  <c r="H99" i="5"/>
  <c r="H100" i="5"/>
  <c r="H101" i="5"/>
  <c r="H102" i="5"/>
  <c r="H103" i="5"/>
  <c r="H104" i="5"/>
  <c r="H105" i="5"/>
  <c r="H107" i="5"/>
  <c r="H108" i="5"/>
  <c r="H109" i="5"/>
  <c r="H110" i="5"/>
  <c r="H111" i="5"/>
  <c r="H112" i="5"/>
  <c r="H113" i="5"/>
  <c r="H115" i="5"/>
  <c r="H116" i="5"/>
  <c r="H117" i="5"/>
  <c r="H118" i="5"/>
  <c r="H2" i="5"/>
  <c r="AD8" i="2"/>
  <c r="C3" i="5"/>
  <c r="D3" i="5" s="1"/>
  <c r="C4" i="5"/>
  <c r="D4" i="5" s="1"/>
  <c r="C5" i="5"/>
  <c r="D5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C20" i="5"/>
  <c r="D20" i="5" s="1"/>
  <c r="C21" i="5"/>
  <c r="D21" i="5" s="1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C30" i="5"/>
  <c r="D30" i="5" s="1"/>
  <c r="C31" i="5"/>
  <c r="D31" i="5" s="1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D38" i="5" s="1"/>
  <c r="C39" i="5"/>
  <c r="D39" i="5" s="1"/>
  <c r="C40" i="5"/>
  <c r="D40" i="5" s="1"/>
  <c r="C41" i="5"/>
  <c r="D41" i="5" s="1"/>
  <c r="C42" i="5"/>
  <c r="D42" i="5" s="1"/>
  <c r="C43" i="5"/>
  <c r="D43" i="5" s="1"/>
  <c r="C44" i="5"/>
  <c r="D44" i="5" s="1"/>
  <c r="C45" i="5"/>
  <c r="D45" i="5" s="1"/>
  <c r="C46" i="5"/>
  <c r="D46" i="5" s="1"/>
  <c r="C47" i="5"/>
  <c r="D47" i="5" s="1"/>
  <c r="C48" i="5"/>
  <c r="D48" i="5" s="1"/>
  <c r="C49" i="5"/>
  <c r="D49" i="5" s="1"/>
  <c r="C50" i="5"/>
  <c r="D50" i="5" s="1"/>
  <c r="C51" i="5"/>
  <c r="D51" i="5" s="1"/>
  <c r="C52" i="5"/>
  <c r="D52" i="5"/>
  <c r="C53" i="5"/>
  <c r="D53" i="5" s="1"/>
  <c r="C54" i="5"/>
  <c r="D54" i="5" s="1"/>
  <c r="C55" i="5"/>
  <c r="D55" i="5"/>
  <c r="C56" i="5"/>
  <c r="D56" i="5" s="1"/>
  <c r="C57" i="5"/>
  <c r="D57" i="5" s="1"/>
  <c r="C58" i="5"/>
  <c r="D58" i="5" s="1"/>
  <c r="C59" i="5"/>
  <c r="D59" i="5" s="1"/>
  <c r="C60" i="5"/>
  <c r="D60" i="5" s="1"/>
  <c r="C61" i="5"/>
  <c r="D61" i="5" s="1"/>
  <c r="C62" i="5"/>
  <c r="D62" i="5" s="1"/>
  <c r="C63" i="5"/>
  <c r="D63" i="5" s="1"/>
  <c r="C64" i="5"/>
  <c r="D64" i="5" s="1"/>
  <c r="C65" i="5"/>
  <c r="D65" i="5" s="1"/>
  <c r="C66" i="5"/>
  <c r="D66" i="5" s="1"/>
  <c r="C67" i="5"/>
  <c r="D67" i="5" s="1"/>
  <c r="C68" i="5"/>
  <c r="D68" i="5" s="1"/>
  <c r="C69" i="5"/>
  <c r="D69" i="5" s="1"/>
  <c r="C70" i="5"/>
  <c r="D70" i="5" s="1"/>
  <c r="C71" i="5"/>
  <c r="D71" i="5" s="1"/>
  <c r="C72" i="5"/>
  <c r="D72" i="5" s="1"/>
  <c r="C73" i="5"/>
  <c r="D73" i="5" s="1"/>
  <c r="C74" i="5"/>
  <c r="D74" i="5" s="1"/>
  <c r="C75" i="5"/>
  <c r="D75" i="5" s="1"/>
  <c r="C76" i="5"/>
  <c r="D76" i="5" s="1"/>
  <c r="C77" i="5"/>
  <c r="D77" i="5" s="1"/>
  <c r="C78" i="5"/>
  <c r="D78" i="5" s="1"/>
  <c r="C79" i="5"/>
  <c r="D79" i="5" s="1"/>
  <c r="C80" i="5"/>
  <c r="D80" i="5" s="1"/>
  <c r="C81" i="5"/>
  <c r="D81" i="5" s="1"/>
  <c r="C82" i="5"/>
  <c r="D82" i="5" s="1"/>
  <c r="C83" i="5"/>
  <c r="D83" i="5" s="1"/>
  <c r="C84" i="5"/>
  <c r="D84" i="5" s="1"/>
  <c r="C85" i="5"/>
  <c r="D85" i="5" s="1"/>
  <c r="C86" i="5"/>
  <c r="D86" i="5" s="1"/>
  <c r="C87" i="5"/>
  <c r="D87" i="5" s="1"/>
  <c r="C88" i="5"/>
  <c r="D88" i="5" s="1"/>
  <c r="C89" i="5"/>
  <c r="D89" i="5" s="1"/>
  <c r="C90" i="5"/>
  <c r="D90" i="5" s="1"/>
  <c r="C91" i="5"/>
  <c r="D91" i="5" s="1"/>
  <c r="C92" i="5"/>
  <c r="D92" i="5" s="1"/>
  <c r="C93" i="5"/>
  <c r="D93" i="5" s="1"/>
  <c r="C94" i="5"/>
  <c r="D94" i="5" s="1"/>
  <c r="C95" i="5"/>
  <c r="D95" i="5" s="1"/>
  <c r="C96" i="5"/>
  <c r="D96" i="5" s="1"/>
  <c r="C97" i="5"/>
  <c r="D97" i="5" s="1"/>
  <c r="C98" i="5"/>
  <c r="D98" i="5" s="1"/>
  <c r="C99" i="5"/>
  <c r="D99" i="5" s="1"/>
  <c r="C100" i="5"/>
  <c r="D100" i="5"/>
  <c r="C101" i="5"/>
  <c r="D101" i="5" s="1"/>
  <c r="C102" i="5"/>
  <c r="D102" i="5" s="1"/>
  <c r="C103" i="5"/>
  <c r="D103" i="5"/>
  <c r="C104" i="5"/>
  <c r="D104" i="5" s="1"/>
  <c r="C105" i="5"/>
  <c r="D105" i="5" s="1"/>
  <c r="C106" i="5"/>
  <c r="D106" i="5" s="1"/>
  <c r="C107" i="5"/>
  <c r="D107" i="5" s="1"/>
  <c r="C108" i="5"/>
  <c r="D108" i="5" s="1"/>
  <c r="C109" i="5"/>
  <c r="D109" i="5" s="1"/>
  <c r="C110" i="5"/>
  <c r="D110" i="5" s="1"/>
  <c r="C111" i="5"/>
  <c r="D111" i="5" s="1"/>
  <c r="C112" i="5"/>
  <c r="D112" i="5" s="1"/>
  <c r="C113" i="5"/>
  <c r="D113" i="5" s="1"/>
  <c r="C114" i="5"/>
  <c r="D114" i="5" s="1"/>
  <c r="C115" i="5"/>
  <c r="D115" i="5" s="1"/>
  <c r="C116" i="5"/>
  <c r="D116" i="5" s="1"/>
  <c r="C117" i="5"/>
  <c r="D117" i="5" s="1"/>
  <c r="C118" i="5"/>
  <c r="D118" i="5" s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C3" i="4"/>
  <c r="D3" i="4" s="1"/>
  <c r="C4" i="4"/>
  <c r="D4" i="4" s="1"/>
  <c r="C5" i="4"/>
  <c r="D5" i="4" s="1"/>
  <c r="C6" i="4"/>
  <c r="D6" i="4" s="1"/>
  <c r="C7" i="4"/>
  <c r="D7" i="4" s="1"/>
  <c r="C8" i="4"/>
  <c r="D8" i="4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 s="1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C38" i="4"/>
  <c r="D38" i="4" s="1"/>
  <c r="C39" i="4"/>
  <c r="D39" i="4" s="1"/>
  <c r="C40" i="4"/>
  <c r="D40" i="4" s="1"/>
  <c r="C41" i="4"/>
  <c r="D41" i="4" s="1"/>
  <c r="C42" i="4"/>
  <c r="D42" i="4" s="1"/>
  <c r="C43" i="4"/>
  <c r="D43" i="4" s="1"/>
  <c r="C44" i="4"/>
  <c r="D44" i="4" s="1"/>
  <c r="C45" i="4"/>
  <c r="D45" i="4" s="1"/>
  <c r="C46" i="4"/>
  <c r="D46" i="4" s="1"/>
  <c r="C47" i="4"/>
  <c r="D47" i="4" s="1"/>
  <c r="C48" i="4"/>
  <c r="D48" i="4" s="1"/>
  <c r="C49" i="4"/>
  <c r="D49" i="4" s="1"/>
  <c r="C50" i="4"/>
  <c r="D50" i="4" s="1"/>
  <c r="C51" i="4"/>
  <c r="D51" i="4" s="1"/>
  <c r="C52" i="4"/>
  <c r="D52" i="4" s="1"/>
  <c r="C53" i="4"/>
  <c r="D53" i="4" s="1"/>
  <c r="C54" i="4"/>
  <c r="D54" i="4" s="1"/>
  <c r="C55" i="4"/>
  <c r="D55" i="4" s="1"/>
  <c r="C56" i="4"/>
  <c r="D56" i="4" s="1"/>
  <c r="C57" i="4"/>
  <c r="D57" i="4" s="1"/>
  <c r="C58" i="4"/>
  <c r="D58" i="4" s="1"/>
  <c r="C59" i="4"/>
  <c r="D59" i="4" s="1"/>
  <c r="C60" i="4"/>
  <c r="D60" i="4" s="1"/>
  <c r="C61" i="4"/>
  <c r="D61" i="4" s="1"/>
  <c r="C62" i="4"/>
  <c r="D62" i="4" s="1"/>
  <c r="C63" i="4"/>
  <c r="D63" i="4" s="1"/>
  <c r="C64" i="4"/>
  <c r="D64" i="4" s="1"/>
  <c r="C65" i="4"/>
  <c r="D65" i="4" s="1"/>
  <c r="C66" i="4"/>
  <c r="D66" i="4" s="1"/>
  <c r="C67" i="4"/>
  <c r="D67" i="4" s="1"/>
  <c r="C68" i="4"/>
  <c r="D68" i="4" s="1"/>
  <c r="C69" i="4"/>
  <c r="D69" i="4" s="1"/>
  <c r="C70" i="4"/>
  <c r="D70" i="4" s="1"/>
  <c r="C71" i="4"/>
  <c r="D71" i="4" s="1"/>
  <c r="C72" i="4"/>
  <c r="D72" i="4" s="1"/>
  <c r="C73" i="4"/>
  <c r="D73" i="4" s="1"/>
  <c r="C74" i="4"/>
  <c r="D74" i="4" s="1"/>
  <c r="C75" i="4"/>
  <c r="D75" i="4" s="1"/>
  <c r="C76" i="4"/>
  <c r="D76" i="4" s="1"/>
  <c r="C77" i="4"/>
  <c r="D77" i="4" s="1"/>
  <c r="C78" i="4"/>
  <c r="D78" i="4" s="1"/>
  <c r="C79" i="4"/>
  <c r="D79" i="4" s="1"/>
  <c r="C80" i="4"/>
  <c r="D80" i="4" s="1"/>
  <c r="C81" i="4"/>
  <c r="D81" i="4" s="1"/>
  <c r="C82" i="4"/>
  <c r="D82" i="4" s="1"/>
  <c r="C83" i="4"/>
  <c r="D83" i="4" s="1"/>
  <c r="C84" i="4"/>
  <c r="D84" i="4" s="1"/>
  <c r="C85" i="4"/>
  <c r="D85" i="4" s="1"/>
  <c r="C86" i="4"/>
  <c r="D86" i="4"/>
  <c r="C87" i="4"/>
  <c r="D87" i="4" s="1"/>
  <c r="C88" i="4"/>
  <c r="D88" i="4" s="1"/>
  <c r="C89" i="4"/>
  <c r="D89" i="4" s="1"/>
  <c r="C90" i="4"/>
  <c r="D90" i="4" s="1"/>
  <c r="C91" i="4"/>
  <c r="D91" i="4" s="1"/>
  <c r="C92" i="4"/>
  <c r="D92" i="4" s="1"/>
  <c r="C93" i="4"/>
  <c r="D93" i="4" s="1"/>
  <c r="C94" i="4"/>
  <c r="D94" i="4" s="1"/>
  <c r="C95" i="4"/>
  <c r="D95" i="4" s="1"/>
  <c r="C96" i="4"/>
  <c r="D96" i="4" s="1"/>
  <c r="C97" i="4"/>
  <c r="D97" i="4" s="1"/>
  <c r="C98" i="4"/>
  <c r="D98" i="4" s="1"/>
  <c r="C99" i="4"/>
  <c r="D99" i="4" s="1"/>
  <c r="C100" i="4"/>
  <c r="D100" i="4" s="1"/>
  <c r="C101" i="4"/>
  <c r="D101" i="4" s="1"/>
  <c r="C102" i="4"/>
  <c r="D102" i="4" s="1"/>
  <c r="C103" i="4"/>
  <c r="D103" i="4" s="1"/>
  <c r="C104" i="4"/>
  <c r="D104" i="4" s="1"/>
  <c r="C105" i="4"/>
  <c r="D105" i="4" s="1"/>
  <c r="C106" i="4"/>
  <c r="D106" i="4" s="1"/>
  <c r="C107" i="4"/>
  <c r="D107" i="4" s="1"/>
  <c r="C108" i="4"/>
  <c r="D108" i="4" s="1"/>
  <c r="C109" i="4"/>
  <c r="D109" i="4" s="1"/>
  <c r="C110" i="4"/>
  <c r="D110" i="4" s="1"/>
  <c r="C111" i="4"/>
  <c r="D111" i="4" s="1"/>
  <c r="C112" i="4"/>
  <c r="D112" i="4" s="1"/>
  <c r="C113" i="4"/>
  <c r="D113" i="4" s="1"/>
  <c r="C114" i="4"/>
  <c r="D114" i="4"/>
  <c r="C115" i="4"/>
  <c r="D115" i="4" s="1"/>
  <c r="C116" i="4"/>
  <c r="D116" i="4" s="1"/>
  <c r="C117" i="4"/>
  <c r="D117" i="4" s="1"/>
  <c r="C118" i="4"/>
  <c r="D118" i="4" s="1"/>
  <c r="C119" i="4"/>
  <c r="D119" i="4" s="1"/>
  <c r="C120" i="4"/>
  <c r="D120" i="4" s="1"/>
  <c r="C121" i="4"/>
  <c r="D121" i="4" s="1"/>
  <c r="G2" i="4"/>
  <c r="C2" i="5"/>
  <c r="D2" i="5" s="1"/>
  <c r="C2" i="4"/>
  <c r="D2" i="4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C3" i="3"/>
  <c r="D3" i="3" s="1"/>
  <c r="C4" i="3"/>
  <c r="D4" i="3" s="1"/>
  <c r="C5" i="3"/>
  <c r="D5" i="3" s="1"/>
  <c r="C6" i="3"/>
  <c r="D6" i="3" s="1"/>
  <c r="C7" i="3"/>
  <c r="D7" i="3" s="1"/>
  <c r="C8" i="3"/>
  <c r="D8" i="3" s="1"/>
  <c r="C9" i="3"/>
  <c r="D9" i="3" s="1"/>
  <c r="C10" i="3"/>
  <c r="D10" i="3"/>
  <c r="C11" i="3"/>
  <c r="D11" i="3" s="1"/>
  <c r="C12" i="3"/>
  <c r="D12" i="3"/>
  <c r="C13" i="3"/>
  <c r="D13" i="3" s="1"/>
  <c r="C14" i="3"/>
  <c r="D14" i="3"/>
  <c r="C15" i="3"/>
  <c r="D15" i="3" s="1"/>
  <c r="C16" i="3"/>
  <c r="D16" i="3"/>
  <c r="C17" i="3"/>
  <c r="D17" i="3" s="1"/>
  <c r="C18" i="3"/>
  <c r="D18" i="3"/>
  <c r="C19" i="3"/>
  <c r="D19" i="3" s="1"/>
  <c r="C20" i="3"/>
  <c r="D20" i="3"/>
  <c r="C21" i="3"/>
  <c r="D21" i="3" s="1"/>
  <c r="C22" i="3"/>
  <c r="D22" i="3"/>
  <c r="C23" i="3"/>
  <c r="D23" i="3" s="1"/>
  <c r="C24" i="3"/>
  <c r="D24" i="3"/>
  <c r="C25" i="3"/>
  <c r="D25" i="3" s="1"/>
  <c r="C26" i="3"/>
  <c r="D26" i="3"/>
  <c r="C27" i="3"/>
  <c r="D27" i="3" s="1"/>
  <c r="C28" i="3"/>
  <c r="D28" i="3"/>
  <c r="C29" i="3"/>
  <c r="D29" i="3" s="1"/>
  <c r="C30" i="3"/>
  <c r="D30" i="3"/>
  <c r="C31" i="3"/>
  <c r="D31" i="3" s="1"/>
  <c r="C32" i="3"/>
  <c r="D32" i="3"/>
  <c r="C33" i="3"/>
  <c r="D33" i="3" s="1"/>
  <c r="C34" i="3"/>
  <c r="D34" i="3"/>
  <c r="C35" i="3"/>
  <c r="D35" i="3" s="1"/>
  <c r="C36" i="3"/>
  <c r="D36" i="3"/>
  <c r="C37" i="3"/>
  <c r="D37" i="3" s="1"/>
  <c r="C38" i="3"/>
  <c r="D38" i="3"/>
  <c r="C39" i="3"/>
  <c r="D39" i="3" s="1"/>
  <c r="C40" i="3"/>
  <c r="D40" i="3"/>
  <c r="C41" i="3"/>
  <c r="D41" i="3" s="1"/>
  <c r="C42" i="3"/>
  <c r="D42" i="3"/>
  <c r="C43" i="3"/>
  <c r="D43" i="3" s="1"/>
  <c r="C44" i="3"/>
  <c r="D44" i="3"/>
  <c r="C45" i="3"/>
  <c r="D45" i="3" s="1"/>
  <c r="C46" i="3"/>
  <c r="D46" i="3"/>
  <c r="C47" i="3"/>
  <c r="D47" i="3" s="1"/>
  <c r="C48" i="3"/>
  <c r="D48" i="3"/>
  <c r="C49" i="3"/>
  <c r="D49" i="3" s="1"/>
  <c r="C50" i="3"/>
  <c r="D50" i="3"/>
  <c r="C51" i="3"/>
  <c r="D51" i="3" s="1"/>
  <c r="C52" i="3"/>
  <c r="D52" i="3"/>
  <c r="C53" i="3"/>
  <c r="D53" i="3" s="1"/>
  <c r="C54" i="3"/>
  <c r="D54" i="3"/>
  <c r="C55" i="3"/>
  <c r="D55" i="3" s="1"/>
  <c r="C56" i="3"/>
  <c r="D56" i="3"/>
  <c r="C57" i="3"/>
  <c r="D57" i="3" s="1"/>
  <c r="C58" i="3"/>
  <c r="D58" i="3"/>
  <c r="C59" i="3"/>
  <c r="D59" i="3" s="1"/>
  <c r="C60" i="3"/>
  <c r="D60" i="3"/>
  <c r="C61" i="3"/>
  <c r="D61" i="3" s="1"/>
  <c r="C62" i="3"/>
  <c r="D62" i="3"/>
  <c r="C63" i="3"/>
  <c r="D63" i="3" s="1"/>
  <c r="C64" i="3"/>
  <c r="D64" i="3"/>
  <c r="C65" i="3"/>
  <c r="D65" i="3" s="1"/>
  <c r="C66" i="3"/>
  <c r="D66" i="3"/>
  <c r="C67" i="3"/>
  <c r="D67" i="3" s="1"/>
  <c r="C68" i="3"/>
  <c r="D68" i="3"/>
  <c r="C69" i="3"/>
  <c r="D69" i="3" s="1"/>
  <c r="C70" i="3"/>
  <c r="D70" i="3"/>
  <c r="C71" i="3"/>
  <c r="D71" i="3" s="1"/>
  <c r="C72" i="3"/>
  <c r="D72" i="3"/>
  <c r="C73" i="3"/>
  <c r="D73" i="3" s="1"/>
  <c r="C74" i="3"/>
  <c r="D74" i="3"/>
  <c r="C75" i="3"/>
  <c r="D75" i="3" s="1"/>
  <c r="C76" i="3"/>
  <c r="D76" i="3"/>
  <c r="C77" i="3"/>
  <c r="D77" i="3" s="1"/>
  <c r="C78" i="3"/>
  <c r="D78" i="3"/>
  <c r="C79" i="3"/>
  <c r="D79" i="3" s="1"/>
  <c r="C80" i="3"/>
  <c r="D80" i="3"/>
  <c r="C81" i="3"/>
  <c r="D81" i="3" s="1"/>
  <c r="C82" i="3"/>
  <c r="D82" i="3"/>
  <c r="C83" i="3"/>
  <c r="D83" i="3" s="1"/>
  <c r="C84" i="3"/>
  <c r="D84" i="3"/>
  <c r="C85" i="3"/>
  <c r="D85" i="3" s="1"/>
  <c r="G2" i="3"/>
  <c r="C2" i="3"/>
  <c r="D2" i="3" s="1"/>
  <c r="R5" i="2" l="1"/>
  <c r="S5" i="2" s="1"/>
  <c r="AA10" i="2" s="1"/>
  <c r="E5" i="2"/>
  <c r="W10" i="2" s="1"/>
  <c r="D5" i="2"/>
  <c r="G5" i="2" s="1"/>
  <c r="Y10" i="2" s="1"/>
  <c r="R4" i="2"/>
  <c r="S4" i="2" s="1"/>
  <c r="AA9" i="2" s="1"/>
  <c r="E4" i="2"/>
  <c r="W9" i="2" s="1"/>
  <c r="D4" i="2"/>
  <c r="G4" i="2" s="1"/>
  <c r="R3" i="2"/>
  <c r="S3" i="2" s="1"/>
  <c r="E3" i="2"/>
  <c r="W8" i="2" s="1"/>
  <c r="D3" i="2"/>
  <c r="G3" i="2" s="1"/>
  <c r="Y8" i="2" s="1"/>
  <c r="X8" i="2" l="1"/>
  <c r="T3" i="2"/>
  <c r="AA8" i="2"/>
  <c r="AB8" i="2" s="1"/>
  <c r="H3" i="2"/>
  <c r="Y9" i="2"/>
  <c r="Z8" i="2" s="1"/>
  <c r="F3" i="2"/>
</calcChain>
</file>

<file path=xl/sharedStrings.xml><?xml version="1.0" encoding="utf-8"?>
<sst xmlns="http://schemas.openxmlformats.org/spreadsheetml/2006/main" count="41" uniqueCount="24">
  <si>
    <t>Date Time</t>
  </si>
  <si>
    <t>CH000</t>
  </si>
  <si>
    <t>CH001</t>
  </si>
  <si>
    <t>CH002</t>
  </si>
  <si>
    <t>********</t>
  </si>
  <si>
    <t xml:space="preserve">Flexural test </t>
  </si>
  <si>
    <t xml:space="preserve">sample </t>
  </si>
  <si>
    <t>Weight (kg)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</si>
  <si>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</si>
  <si>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</si>
  <si>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</si>
  <si>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</si>
  <si>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</si>
  <si>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</si>
  <si>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>Modulus elastic</t>
  </si>
  <si>
    <t xml:space="preserve">Sample </t>
  </si>
  <si>
    <t>L</t>
  </si>
  <si>
    <t>L/3</t>
  </si>
  <si>
    <t>B</t>
  </si>
  <si>
    <t>H</t>
  </si>
  <si>
    <t>Flexural Strength (Mpa)</t>
  </si>
  <si>
    <t>Concrete Density (g/cm3)</t>
  </si>
  <si>
    <t>Compressive Strength (Mpa)</t>
  </si>
  <si>
    <t>Flexural (Mpa)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</si>
</sst>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8"/>
      <color rgb="FF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22" fontId="0" fillId="0" borderId="0" xfId="0" applyNumberFormat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18" fillId="0" borderId="13" xfId="0" applyNumberFormat="1" applyFont="1" applyBorder="1" applyAlignment="1">
      <alignment horizontal="center" vertical="center" wrapText="1" readingOrder="1"/>
    </xf>
    <xf numFmtId="164" fontId="18" fillId="0" borderId="13" xfId="0" applyNumberFormat="1" applyFont="1" applyBorder="1" applyAlignment="1">
      <alignment horizontal="center" wrapText="1" readingOrder="1"/>
    </xf>
    <xf numFmtId="164" fontId="0" fillId="0" borderId="0" xfId="0" applyNumberFormat="1"/>
    <xf numFmtId="0" fontId="18" fillId="0" borderId="14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16" xfId="0" applyFont="1" applyBorder="1" applyAlignment="1">
      <alignment horizontal="center" vertical="center" wrapText="1" readingOrder="1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 readingOrder="1"/>
    </xf>
    <xf numFmtId="0" fontId="18" fillId="0" borderId="12" xfId="0" applyFont="1" applyBorder="1" applyAlignment="1">
      <alignment horizontal="center" vertical="center" wrapText="1" readingOrder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Sheet2!$H$4:$H$63</c:f>
              <c:numCache>
                <c:formatCode>General</c:formatCode>
                <c:ptCount val="60"/>
                <c:pt idx="0">
                  <c:v>3.4999999999999999E-6</c:v>
                </c:pt>
                <c:pt idx="1">
                  <c:v>3.9999999999999998E-6</c:v>
                </c:pt>
                <c:pt idx="2">
                  <c:v>3.4999999999999999E-6</c:v>
                </c:pt>
                <c:pt idx="3">
                  <c:v>3.9999999999999998E-6</c:v>
                </c:pt>
                <c:pt idx="4">
                  <c:v>3.9999999999999998E-6</c:v>
                </c:pt>
                <c:pt idx="5">
                  <c:v>4.5000000000000001E-6</c:v>
                </c:pt>
                <c:pt idx="6">
                  <c:v>4.5000000000000001E-6</c:v>
                </c:pt>
                <c:pt idx="7">
                  <c:v>4.9999999999999996E-6</c:v>
                </c:pt>
                <c:pt idx="8">
                  <c:v>4.9999999999999996E-6</c:v>
                </c:pt>
                <c:pt idx="9">
                  <c:v>6.9999999999999999E-6</c:v>
                </c:pt>
                <c:pt idx="10">
                  <c:v>9.4999999999999988E-6</c:v>
                </c:pt>
                <c:pt idx="11">
                  <c:v>1.15E-5</c:v>
                </c:pt>
                <c:pt idx="12">
                  <c:v>1.1E-5</c:v>
                </c:pt>
                <c:pt idx="13">
                  <c:v>1.15E-5</c:v>
                </c:pt>
                <c:pt idx="14">
                  <c:v>1.2E-5</c:v>
                </c:pt>
                <c:pt idx="15">
                  <c:v>1.2E-5</c:v>
                </c:pt>
                <c:pt idx="16">
                  <c:v>1.2E-5</c:v>
                </c:pt>
                <c:pt idx="17">
                  <c:v>1.2999999999999999E-5</c:v>
                </c:pt>
                <c:pt idx="18">
                  <c:v>1.2999999999999999E-5</c:v>
                </c:pt>
                <c:pt idx="19">
                  <c:v>1.45E-5</c:v>
                </c:pt>
                <c:pt idx="20">
                  <c:v>1.5999999999999999E-5</c:v>
                </c:pt>
                <c:pt idx="21">
                  <c:v>1.8E-5</c:v>
                </c:pt>
                <c:pt idx="22">
                  <c:v>2.05E-5</c:v>
                </c:pt>
                <c:pt idx="23">
                  <c:v>2.3499999999999999E-5</c:v>
                </c:pt>
                <c:pt idx="24">
                  <c:v>2.6999999999999999E-5</c:v>
                </c:pt>
                <c:pt idx="25">
                  <c:v>3.1999999999999999E-5</c:v>
                </c:pt>
                <c:pt idx="26">
                  <c:v>3.7999999999999995E-5</c:v>
                </c:pt>
                <c:pt idx="27">
                  <c:v>4.35E-5</c:v>
                </c:pt>
                <c:pt idx="28">
                  <c:v>5.1E-5</c:v>
                </c:pt>
                <c:pt idx="29">
                  <c:v>5.8999999999999998E-5</c:v>
                </c:pt>
                <c:pt idx="30">
                  <c:v>6.7999999999999999E-5</c:v>
                </c:pt>
                <c:pt idx="31">
                  <c:v>7.75E-5</c:v>
                </c:pt>
                <c:pt idx="32">
                  <c:v>8.8499999999999996E-5</c:v>
                </c:pt>
                <c:pt idx="33">
                  <c:v>1.0049999999999999E-4</c:v>
                </c:pt>
                <c:pt idx="34">
                  <c:v>1.13E-4</c:v>
                </c:pt>
                <c:pt idx="35">
                  <c:v>1.2649999999999998E-4</c:v>
                </c:pt>
                <c:pt idx="36">
                  <c:v>1.4099999999999998E-4</c:v>
                </c:pt>
                <c:pt idx="37">
                  <c:v>1.55E-4</c:v>
                </c:pt>
                <c:pt idx="38">
                  <c:v>1.7099999999999998E-4</c:v>
                </c:pt>
                <c:pt idx="39">
                  <c:v>1.8649999999999998E-4</c:v>
                </c:pt>
                <c:pt idx="40">
                  <c:v>2.0349999999999999E-4</c:v>
                </c:pt>
                <c:pt idx="41">
                  <c:v>2.1999999999999998E-4</c:v>
                </c:pt>
                <c:pt idx="42">
                  <c:v>2.3699999999999999E-4</c:v>
                </c:pt>
                <c:pt idx="43">
                  <c:v>2.5499999999999996E-4</c:v>
                </c:pt>
                <c:pt idx="44">
                  <c:v>2.7299999999999997E-4</c:v>
                </c:pt>
                <c:pt idx="45">
                  <c:v>2.9149999999999998E-4</c:v>
                </c:pt>
                <c:pt idx="46">
                  <c:v>3.1E-4</c:v>
                </c:pt>
                <c:pt idx="47">
                  <c:v>3.2899999999999997E-4</c:v>
                </c:pt>
                <c:pt idx="48">
                  <c:v>3.4899999999999997E-4</c:v>
                </c:pt>
                <c:pt idx="49">
                  <c:v>3.6899999999999997E-4</c:v>
                </c:pt>
                <c:pt idx="50">
                  <c:v>3.8849999999999996E-4</c:v>
                </c:pt>
                <c:pt idx="51">
                  <c:v>4.0949999999999998E-4</c:v>
                </c:pt>
                <c:pt idx="52">
                  <c:v>4.305E-4</c:v>
                </c:pt>
                <c:pt idx="53">
                  <c:v>4.505E-4</c:v>
                </c:pt>
                <c:pt idx="54">
                  <c:v>4.7199999999999998E-4</c:v>
                </c:pt>
                <c:pt idx="55">
                  <c:v>4.9350000000000002E-4</c:v>
                </c:pt>
                <c:pt idx="56">
                  <c:v>5.1550000000000001E-4</c:v>
                </c:pt>
                <c:pt idx="57">
                  <c:v>5.3899999999999998E-4</c:v>
                </c:pt>
                <c:pt idx="58">
                  <c:v>5.6149999999999993E-4</c:v>
                </c:pt>
                <c:pt idx="59">
                  <c:v>5.8399999999999999E-4</c:v>
                </c:pt>
              </c:numCache>
            </c:numRef>
          </c:xVal>
          <c:yVal>
            <c:numRef>
              <c:f>Sheet2!$D$2:$D$85</c:f>
              <c:numCache>
                <c:formatCode>General</c:formatCode>
                <c:ptCount val="84"/>
                <c:pt idx="0">
                  <c:v>0</c:v>
                </c:pt>
                <c:pt idx="1">
                  <c:v>-2.1235923566878982E-2</c:v>
                </c:pt>
                <c:pt idx="2">
                  <c:v>0.10617961783439489</c:v>
                </c:pt>
                <c:pt idx="3">
                  <c:v>0.10617961783439489</c:v>
                </c:pt>
                <c:pt idx="4">
                  <c:v>0.10617961783439489</c:v>
                </c:pt>
                <c:pt idx="5">
                  <c:v>0.10617961783439489</c:v>
                </c:pt>
                <c:pt idx="6">
                  <c:v>0.12741554140127387</c:v>
                </c:pt>
                <c:pt idx="7">
                  <c:v>0.12741554140127387</c:v>
                </c:pt>
                <c:pt idx="8">
                  <c:v>0.14865146496815287</c:v>
                </c:pt>
                <c:pt idx="9">
                  <c:v>0.14865146496815287</c:v>
                </c:pt>
                <c:pt idx="10">
                  <c:v>0.16988738853503185</c:v>
                </c:pt>
                <c:pt idx="11">
                  <c:v>0.21235923566878978</c:v>
                </c:pt>
                <c:pt idx="12">
                  <c:v>0.3397747770700637</c:v>
                </c:pt>
                <c:pt idx="13">
                  <c:v>0.40348254777070058</c:v>
                </c:pt>
                <c:pt idx="14">
                  <c:v>0.40348254777070058</c:v>
                </c:pt>
                <c:pt idx="15">
                  <c:v>0.40348254777070058</c:v>
                </c:pt>
                <c:pt idx="16">
                  <c:v>0.42471847133757956</c:v>
                </c:pt>
                <c:pt idx="17">
                  <c:v>0.44595439490445854</c:v>
                </c:pt>
                <c:pt idx="18">
                  <c:v>0.44595439490445854</c:v>
                </c:pt>
                <c:pt idx="19">
                  <c:v>0.46719031847133752</c:v>
                </c:pt>
                <c:pt idx="20">
                  <c:v>0.48842624203821655</c:v>
                </c:pt>
                <c:pt idx="21">
                  <c:v>0.50966216560509547</c:v>
                </c:pt>
                <c:pt idx="22">
                  <c:v>0.57336993630573241</c:v>
                </c:pt>
                <c:pt idx="23">
                  <c:v>0.63707770700636934</c:v>
                </c:pt>
                <c:pt idx="24">
                  <c:v>0.72202140127388525</c:v>
                </c:pt>
                <c:pt idx="25">
                  <c:v>0.82820101910828026</c:v>
                </c:pt>
                <c:pt idx="26">
                  <c:v>0.9768524840764331</c:v>
                </c:pt>
                <c:pt idx="27">
                  <c:v>1.1679757961783437</c:v>
                </c:pt>
                <c:pt idx="28">
                  <c:v>1.3590991082802548</c:v>
                </c:pt>
                <c:pt idx="29">
                  <c:v>1.5926942675159235</c:v>
                </c:pt>
                <c:pt idx="30">
                  <c:v>1.8475253503184712</c:v>
                </c:pt>
                <c:pt idx="31">
                  <c:v>2.1448282802547767</c:v>
                </c:pt>
                <c:pt idx="32">
                  <c:v>2.4846030573248403</c:v>
                </c:pt>
                <c:pt idx="33">
                  <c:v>2.8243778343949044</c:v>
                </c:pt>
                <c:pt idx="34">
                  <c:v>3.2278603821656047</c:v>
                </c:pt>
                <c:pt idx="35">
                  <c:v>3.6738147770700631</c:v>
                </c:pt>
                <c:pt idx="36">
                  <c:v>4.1197691719745224</c:v>
                </c:pt>
                <c:pt idx="37">
                  <c:v>4.5869594904458593</c:v>
                </c:pt>
                <c:pt idx="38">
                  <c:v>5.1178575796178336</c:v>
                </c:pt>
                <c:pt idx="39">
                  <c:v>5.6487556687898088</c:v>
                </c:pt>
                <c:pt idx="40">
                  <c:v>6.200889681528662</c:v>
                </c:pt>
                <c:pt idx="41">
                  <c:v>6.7742596178343941</c:v>
                </c:pt>
                <c:pt idx="42">
                  <c:v>7.3476295541401262</c:v>
                </c:pt>
                <c:pt idx="43">
                  <c:v>7.9634713375796169</c:v>
                </c:pt>
                <c:pt idx="44">
                  <c:v>8.5580771974522278</c:v>
                </c:pt>
                <c:pt idx="45">
                  <c:v>9.1739189808917185</c:v>
                </c:pt>
                <c:pt idx="46">
                  <c:v>9.8109966878980881</c:v>
                </c:pt>
                <c:pt idx="47">
                  <c:v>10.426838471337577</c:v>
                </c:pt>
                <c:pt idx="48">
                  <c:v>11.085152101910827</c:v>
                </c:pt>
                <c:pt idx="49">
                  <c:v>11.722229808917195</c:v>
                </c:pt>
                <c:pt idx="50">
                  <c:v>12.401779363057324</c:v>
                </c:pt>
                <c:pt idx="51">
                  <c:v>13.038857070063694</c:v>
                </c:pt>
                <c:pt idx="52">
                  <c:v>13.718406624203819</c:v>
                </c:pt>
                <c:pt idx="53">
                  <c:v>14.376720254777068</c:v>
                </c:pt>
                <c:pt idx="54">
                  <c:v>15.077505732484074</c:v>
                </c:pt>
                <c:pt idx="55">
                  <c:v>15.714583439490445</c:v>
                </c:pt>
                <c:pt idx="56">
                  <c:v>16.394132993630571</c:v>
                </c:pt>
                <c:pt idx="57">
                  <c:v>17.052446624203817</c:v>
                </c:pt>
                <c:pt idx="58">
                  <c:v>17.731996178343948</c:v>
                </c:pt>
                <c:pt idx="59">
                  <c:v>18.390309808917198</c:v>
                </c:pt>
                <c:pt idx="60">
                  <c:v>19.069859363057322</c:v>
                </c:pt>
                <c:pt idx="61">
                  <c:v>19.728172993630572</c:v>
                </c:pt>
                <c:pt idx="62">
                  <c:v>20.386486624203819</c:v>
                </c:pt>
                <c:pt idx="63">
                  <c:v>21.044800254777066</c:v>
                </c:pt>
                <c:pt idx="64">
                  <c:v>21.724349808917196</c:v>
                </c:pt>
                <c:pt idx="65">
                  <c:v>22.425135286624201</c:v>
                </c:pt>
                <c:pt idx="66">
                  <c:v>23.040977070063693</c:v>
                </c:pt>
                <c:pt idx="67">
                  <c:v>23.656818853503182</c:v>
                </c:pt>
                <c:pt idx="68">
                  <c:v>24.293896560509552</c:v>
                </c:pt>
                <c:pt idx="69">
                  <c:v>24.952210191082798</c:v>
                </c:pt>
                <c:pt idx="70">
                  <c:v>25.546816050955414</c:v>
                </c:pt>
                <c:pt idx="71">
                  <c:v>26.226365605095538</c:v>
                </c:pt>
                <c:pt idx="72">
                  <c:v>26.778499617834392</c:v>
                </c:pt>
                <c:pt idx="73">
                  <c:v>27.394341401273884</c:v>
                </c:pt>
                <c:pt idx="74">
                  <c:v>27.967711337579615</c:v>
                </c:pt>
                <c:pt idx="75">
                  <c:v>28.562317197452227</c:v>
                </c:pt>
                <c:pt idx="76">
                  <c:v>29.093215286624204</c:v>
                </c:pt>
                <c:pt idx="77">
                  <c:v>29.624113375796174</c:v>
                </c:pt>
                <c:pt idx="78">
                  <c:v>30.13377554140127</c:v>
                </c:pt>
                <c:pt idx="79">
                  <c:v>30.600965859872606</c:v>
                </c:pt>
                <c:pt idx="80">
                  <c:v>31.004448407643309</c:v>
                </c:pt>
                <c:pt idx="81">
                  <c:v>31.386695031847132</c:v>
                </c:pt>
                <c:pt idx="82">
                  <c:v>31.620290191082802</c:v>
                </c:pt>
                <c:pt idx="83">
                  <c:v>31.620290191082802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5D-4901-8BCF-7BA85B4F6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Sheet3!$H$3:$H$85</c:f>
              <c:numCache>
                <c:formatCode>General</c:formatCode>
                <c:ptCount val="83"/>
                <c:pt idx="0">
                  <c:v>1.9999999999999999E-6</c:v>
                </c:pt>
                <c:pt idx="1">
                  <c:v>3.4999999999999999E-6</c:v>
                </c:pt>
                <c:pt idx="2">
                  <c:v>3.4999999999999999E-6</c:v>
                </c:pt>
                <c:pt idx="3">
                  <c:v>4.5000000000000001E-6</c:v>
                </c:pt>
                <c:pt idx="4">
                  <c:v>5.4999999999999999E-6</c:v>
                </c:pt>
                <c:pt idx="5">
                  <c:v>5.4999999999999999E-6</c:v>
                </c:pt>
                <c:pt idx="6">
                  <c:v>4.9999999999999996E-6</c:v>
                </c:pt>
                <c:pt idx="7">
                  <c:v>5.4999999999999999E-6</c:v>
                </c:pt>
                <c:pt idx="8">
                  <c:v>6.0000000000000002E-6</c:v>
                </c:pt>
                <c:pt idx="9">
                  <c:v>7.4999999999999993E-6</c:v>
                </c:pt>
                <c:pt idx="10">
                  <c:v>9.0000000000000002E-6</c:v>
                </c:pt>
                <c:pt idx="11">
                  <c:v>1.1E-5</c:v>
                </c:pt>
                <c:pt idx="12">
                  <c:v>1.2999999999999999E-5</c:v>
                </c:pt>
                <c:pt idx="13">
                  <c:v>1.2999999999999999E-5</c:v>
                </c:pt>
                <c:pt idx="14">
                  <c:v>1.2499999999999999E-5</c:v>
                </c:pt>
                <c:pt idx="15">
                  <c:v>1.2999999999999999E-5</c:v>
                </c:pt>
                <c:pt idx="16">
                  <c:v>1.2999999999999999E-5</c:v>
                </c:pt>
                <c:pt idx="17">
                  <c:v>1.3499999999999999E-5</c:v>
                </c:pt>
                <c:pt idx="18">
                  <c:v>1.3499999999999999E-5</c:v>
                </c:pt>
                <c:pt idx="19">
                  <c:v>1.4E-5</c:v>
                </c:pt>
                <c:pt idx="20">
                  <c:v>1.45E-5</c:v>
                </c:pt>
                <c:pt idx="21">
                  <c:v>1.45E-5</c:v>
                </c:pt>
                <c:pt idx="22">
                  <c:v>1.4999999999999999E-5</c:v>
                </c:pt>
                <c:pt idx="23">
                  <c:v>1.4999999999999999E-5</c:v>
                </c:pt>
                <c:pt idx="24">
                  <c:v>1.5999999999999999E-5</c:v>
                </c:pt>
                <c:pt idx="25">
                  <c:v>1.5999999999999999E-5</c:v>
                </c:pt>
                <c:pt idx="26">
                  <c:v>1.8999999999999998E-5</c:v>
                </c:pt>
                <c:pt idx="27">
                  <c:v>2.0999999999999999E-5</c:v>
                </c:pt>
                <c:pt idx="28">
                  <c:v>2.3499999999999999E-5</c:v>
                </c:pt>
                <c:pt idx="29">
                  <c:v>2.65E-5</c:v>
                </c:pt>
                <c:pt idx="30">
                  <c:v>3.0499999999999999E-5</c:v>
                </c:pt>
                <c:pt idx="31">
                  <c:v>3.4E-5</c:v>
                </c:pt>
                <c:pt idx="32">
                  <c:v>3.7499999999999997E-5</c:v>
                </c:pt>
                <c:pt idx="33">
                  <c:v>4.2999999999999995E-5</c:v>
                </c:pt>
                <c:pt idx="34">
                  <c:v>4.7499999999999996E-5</c:v>
                </c:pt>
                <c:pt idx="35">
                  <c:v>5.3000000000000001E-5</c:v>
                </c:pt>
                <c:pt idx="36">
                  <c:v>5.7499999999999995E-5</c:v>
                </c:pt>
                <c:pt idx="37">
                  <c:v>6.3E-5</c:v>
                </c:pt>
                <c:pt idx="38">
                  <c:v>6.9499999999999995E-5</c:v>
                </c:pt>
                <c:pt idx="39">
                  <c:v>7.4999999999999993E-5</c:v>
                </c:pt>
                <c:pt idx="40">
                  <c:v>8.1500000000000002E-5</c:v>
                </c:pt>
                <c:pt idx="41">
                  <c:v>8.8499999999999996E-5</c:v>
                </c:pt>
                <c:pt idx="42">
                  <c:v>9.549999999999999E-5</c:v>
                </c:pt>
                <c:pt idx="43">
                  <c:v>1.025E-4</c:v>
                </c:pt>
                <c:pt idx="44">
                  <c:v>1.0999999999999999E-4</c:v>
                </c:pt>
                <c:pt idx="45">
                  <c:v>1.17E-4</c:v>
                </c:pt>
                <c:pt idx="46">
                  <c:v>1.2549999999999999E-4</c:v>
                </c:pt>
                <c:pt idx="47">
                  <c:v>1.34E-4</c:v>
                </c:pt>
                <c:pt idx="48">
                  <c:v>1.4249999999999999E-4</c:v>
                </c:pt>
                <c:pt idx="49">
                  <c:v>1.5199999999999998E-4</c:v>
                </c:pt>
                <c:pt idx="50">
                  <c:v>1.605E-4</c:v>
                </c:pt>
                <c:pt idx="51">
                  <c:v>1.6999999999999999E-4</c:v>
                </c:pt>
                <c:pt idx="52">
                  <c:v>1.7999999999999998E-4</c:v>
                </c:pt>
                <c:pt idx="53">
                  <c:v>1.905E-4</c:v>
                </c:pt>
                <c:pt idx="54">
                  <c:v>2.0049999999999999E-4</c:v>
                </c:pt>
                <c:pt idx="55">
                  <c:v>2.1149999999999999E-4</c:v>
                </c:pt>
                <c:pt idx="56">
                  <c:v>2.2249999999999999E-4</c:v>
                </c:pt>
                <c:pt idx="57">
                  <c:v>2.34E-4</c:v>
                </c:pt>
                <c:pt idx="58">
                  <c:v>2.455E-4</c:v>
                </c:pt>
                <c:pt idx="59">
                  <c:v>2.5749999999999997E-4</c:v>
                </c:pt>
                <c:pt idx="60">
                  <c:v>2.6899999999999998E-4</c:v>
                </c:pt>
                <c:pt idx="61">
                  <c:v>2.81E-4</c:v>
                </c:pt>
                <c:pt idx="62">
                  <c:v>2.9349999999999998E-4</c:v>
                </c:pt>
                <c:pt idx="63">
                  <c:v>3.0600000000000001E-4</c:v>
                </c:pt>
                <c:pt idx="64">
                  <c:v>3.1949999999999996E-4</c:v>
                </c:pt>
                <c:pt idx="65">
                  <c:v>3.3299999999999996E-4</c:v>
                </c:pt>
                <c:pt idx="66">
                  <c:v>3.455E-4</c:v>
                </c:pt>
                <c:pt idx="67">
                  <c:v>3.5950000000000001E-4</c:v>
                </c:pt>
                <c:pt idx="68">
                  <c:v>3.7349999999999997E-4</c:v>
                </c:pt>
                <c:pt idx="69">
                  <c:v>3.8699999999999997E-4</c:v>
                </c:pt>
                <c:pt idx="70">
                  <c:v>4.0099999999999999E-4</c:v>
                </c:pt>
                <c:pt idx="71">
                  <c:v>4.1649999999999999E-4</c:v>
                </c:pt>
                <c:pt idx="72">
                  <c:v>4.3149999999999997E-4</c:v>
                </c:pt>
                <c:pt idx="73">
                  <c:v>4.4649999999999996E-4</c:v>
                </c:pt>
                <c:pt idx="74">
                  <c:v>4.6099999999999998E-4</c:v>
                </c:pt>
                <c:pt idx="75">
                  <c:v>4.7649999999999998E-4</c:v>
                </c:pt>
                <c:pt idx="76">
                  <c:v>4.9249999999999999E-4</c:v>
                </c:pt>
                <c:pt idx="77">
                  <c:v>5.0849999999999995E-4</c:v>
                </c:pt>
                <c:pt idx="78">
                  <c:v>5.2499999999999997E-4</c:v>
                </c:pt>
                <c:pt idx="79">
                  <c:v>5.4149999999999999E-4</c:v>
                </c:pt>
                <c:pt idx="80">
                  <c:v>5.5849999999999997E-4</c:v>
                </c:pt>
                <c:pt idx="81">
                  <c:v>5.7499999999999999E-4</c:v>
                </c:pt>
                <c:pt idx="82">
                  <c:v>5.9249999999999993E-4</c:v>
                </c:pt>
              </c:numCache>
            </c:numRef>
          </c:xVal>
          <c:yVal>
            <c:numRef>
              <c:f>Sheet3!$D$2:$D$121</c:f>
              <c:numCache>
                <c:formatCode>General</c:formatCode>
                <c:ptCount val="120"/>
                <c:pt idx="0">
                  <c:v>0</c:v>
                </c:pt>
                <c:pt idx="1">
                  <c:v>4.2471847133757963E-2</c:v>
                </c:pt>
                <c:pt idx="2">
                  <c:v>8.4943694267515926E-2</c:v>
                </c:pt>
                <c:pt idx="3">
                  <c:v>0.10617961783439489</c:v>
                </c:pt>
                <c:pt idx="4">
                  <c:v>0.12741554140127387</c:v>
                </c:pt>
                <c:pt idx="5">
                  <c:v>0.14865146496815287</c:v>
                </c:pt>
                <c:pt idx="6">
                  <c:v>0.14865146496815287</c:v>
                </c:pt>
                <c:pt idx="7">
                  <c:v>0.14865146496815287</c:v>
                </c:pt>
                <c:pt idx="8">
                  <c:v>0.16988738853503185</c:v>
                </c:pt>
                <c:pt idx="9">
                  <c:v>0.16988738853503185</c:v>
                </c:pt>
                <c:pt idx="10">
                  <c:v>0.23359515923566876</c:v>
                </c:pt>
                <c:pt idx="11">
                  <c:v>0.29730292993630575</c:v>
                </c:pt>
                <c:pt idx="12">
                  <c:v>0.36101070063694263</c:v>
                </c:pt>
                <c:pt idx="13">
                  <c:v>0.44595439490445854</c:v>
                </c:pt>
                <c:pt idx="14">
                  <c:v>0.44595439490445854</c:v>
                </c:pt>
                <c:pt idx="15">
                  <c:v>0.44595439490445854</c:v>
                </c:pt>
                <c:pt idx="16">
                  <c:v>0.44595439490445854</c:v>
                </c:pt>
                <c:pt idx="17">
                  <c:v>0.44595439490445854</c:v>
                </c:pt>
                <c:pt idx="18">
                  <c:v>0.46719031847133752</c:v>
                </c:pt>
                <c:pt idx="19">
                  <c:v>0.46719031847133752</c:v>
                </c:pt>
                <c:pt idx="20">
                  <c:v>0.48842624203821655</c:v>
                </c:pt>
                <c:pt idx="21">
                  <c:v>0.48842624203821655</c:v>
                </c:pt>
                <c:pt idx="22">
                  <c:v>0.50966216560509547</c:v>
                </c:pt>
                <c:pt idx="23">
                  <c:v>0.50966216560509547</c:v>
                </c:pt>
                <c:pt idx="24">
                  <c:v>0.50966216560509547</c:v>
                </c:pt>
                <c:pt idx="25">
                  <c:v>0.53089808917197445</c:v>
                </c:pt>
                <c:pt idx="26">
                  <c:v>0.55213401273885343</c:v>
                </c:pt>
                <c:pt idx="27">
                  <c:v>0.61584178343949036</c:v>
                </c:pt>
                <c:pt idx="28">
                  <c:v>0.72202140127388525</c:v>
                </c:pt>
                <c:pt idx="29">
                  <c:v>0.80696509554140117</c:v>
                </c:pt>
                <c:pt idx="30">
                  <c:v>0.93438063694267504</c:v>
                </c:pt>
                <c:pt idx="31">
                  <c:v>1.0617961783439489</c:v>
                </c:pt>
                <c:pt idx="32">
                  <c:v>1.189211719745223</c:v>
                </c:pt>
                <c:pt idx="33">
                  <c:v>1.3378631847133757</c:v>
                </c:pt>
                <c:pt idx="34">
                  <c:v>1.4865146496815287</c:v>
                </c:pt>
                <c:pt idx="35">
                  <c:v>1.6564020382165605</c:v>
                </c:pt>
                <c:pt idx="36">
                  <c:v>1.8262894267515923</c:v>
                </c:pt>
                <c:pt idx="37">
                  <c:v>2.017412738853503</c:v>
                </c:pt>
                <c:pt idx="38">
                  <c:v>2.2085360509554137</c:v>
                </c:pt>
                <c:pt idx="39">
                  <c:v>2.4421312101910826</c:v>
                </c:pt>
                <c:pt idx="40">
                  <c:v>2.6544904458598726</c:v>
                </c:pt>
                <c:pt idx="41">
                  <c:v>2.888085605095541</c:v>
                </c:pt>
                <c:pt idx="42">
                  <c:v>3.1216807643312103</c:v>
                </c:pt>
                <c:pt idx="43">
                  <c:v>3.3552759235668788</c:v>
                </c:pt>
                <c:pt idx="44">
                  <c:v>3.6101070063694265</c:v>
                </c:pt>
                <c:pt idx="45">
                  <c:v>3.8861740127388531</c:v>
                </c:pt>
                <c:pt idx="46">
                  <c:v>4.1622410191082801</c:v>
                </c:pt>
                <c:pt idx="47">
                  <c:v>4.4595439490445861</c:v>
                </c:pt>
                <c:pt idx="48">
                  <c:v>4.7356109554140122</c:v>
                </c:pt>
                <c:pt idx="49">
                  <c:v>5.0753857324840759</c:v>
                </c:pt>
                <c:pt idx="50">
                  <c:v>5.3726886624203818</c:v>
                </c:pt>
                <c:pt idx="51">
                  <c:v>5.6912275159235666</c:v>
                </c:pt>
                <c:pt idx="52">
                  <c:v>6.0522382165605082</c:v>
                </c:pt>
                <c:pt idx="53">
                  <c:v>6.3707770700636939</c:v>
                </c:pt>
                <c:pt idx="54">
                  <c:v>6.7317877707006364</c:v>
                </c:pt>
                <c:pt idx="55">
                  <c:v>7.0927984713375789</c:v>
                </c:pt>
                <c:pt idx="56">
                  <c:v>7.4750450955414003</c:v>
                </c:pt>
                <c:pt idx="57">
                  <c:v>7.8572917197452226</c:v>
                </c:pt>
                <c:pt idx="58">
                  <c:v>8.2607742675159237</c:v>
                </c:pt>
                <c:pt idx="59">
                  <c:v>8.6430208917197451</c:v>
                </c:pt>
                <c:pt idx="60">
                  <c:v>9.0465034394904453</c:v>
                </c:pt>
                <c:pt idx="61">
                  <c:v>9.4712219108280244</c:v>
                </c:pt>
                <c:pt idx="62">
                  <c:v>9.8959403821656053</c:v>
                </c:pt>
                <c:pt idx="63">
                  <c:v>10.299422929936304</c:v>
                </c:pt>
                <c:pt idx="64">
                  <c:v>10.745377324840764</c:v>
                </c:pt>
                <c:pt idx="65">
                  <c:v>11.170095796178343</c:v>
                </c:pt>
                <c:pt idx="66">
                  <c:v>11.616050191082801</c:v>
                </c:pt>
                <c:pt idx="67">
                  <c:v>12.083240509554139</c:v>
                </c:pt>
                <c:pt idx="68">
                  <c:v>12.529194904458597</c:v>
                </c:pt>
                <c:pt idx="69">
                  <c:v>12.996385222929936</c:v>
                </c:pt>
                <c:pt idx="70">
                  <c:v>13.484811464968152</c:v>
                </c:pt>
                <c:pt idx="71">
                  <c:v>13.93076585987261</c:v>
                </c:pt>
                <c:pt idx="72">
                  <c:v>14.419192101910827</c:v>
                </c:pt>
                <c:pt idx="73">
                  <c:v>14.907618343949043</c:v>
                </c:pt>
                <c:pt idx="74">
                  <c:v>15.396044585987259</c:v>
                </c:pt>
                <c:pt idx="75">
                  <c:v>15.863234904458597</c:v>
                </c:pt>
                <c:pt idx="76">
                  <c:v>16.372897070063694</c:v>
                </c:pt>
                <c:pt idx="77">
                  <c:v>16.88255923566879</c:v>
                </c:pt>
                <c:pt idx="78">
                  <c:v>17.392221401273886</c:v>
                </c:pt>
                <c:pt idx="79">
                  <c:v>17.901883566878979</c:v>
                </c:pt>
                <c:pt idx="80">
                  <c:v>18.411545732484075</c:v>
                </c:pt>
                <c:pt idx="81">
                  <c:v>18.942443821656049</c:v>
                </c:pt>
                <c:pt idx="82">
                  <c:v>19.452105987261145</c:v>
                </c:pt>
                <c:pt idx="83">
                  <c:v>19.940532229299361</c:v>
                </c:pt>
                <c:pt idx="84">
                  <c:v>20.471430318471334</c:v>
                </c:pt>
                <c:pt idx="85">
                  <c:v>20.981092484076431</c:v>
                </c:pt>
                <c:pt idx="86">
                  <c:v>21.490754649681527</c:v>
                </c:pt>
                <c:pt idx="87">
                  <c:v>22.021652738853501</c:v>
                </c:pt>
                <c:pt idx="88">
                  <c:v>22.531314904458597</c:v>
                </c:pt>
                <c:pt idx="89">
                  <c:v>23.040977070063693</c:v>
                </c:pt>
                <c:pt idx="90">
                  <c:v>23.550639235668786</c:v>
                </c:pt>
                <c:pt idx="91">
                  <c:v>24.060301401273883</c:v>
                </c:pt>
                <c:pt idx="92">
                  <c:v>24.612435414012737</c:v>
                </c:pt>
                <c:pt idx="93">
                  <c:v>25.079625732484072</c:v>
                </c:pt>
                <c:pt idx="94">
                  <c:v>25.589287898089168</c:v>
                </c:pt>
                <c:pt idx="95">
                  <c:v>26.098950063694264</c:v>
                </c:pt>
                <c:pt idx="96">
                  <c:v>26.608612229299361</c:v>
                </c:pt>
                <c:pt idx="97">
                  <c:v>27.097038471337576</c:v>
                </c:pt>
                <c:pt idx="98">
                  <c:v>27.606700636942673</c:v>
                </c:pt>
                <c:pt idx="99">
                  <c:v>28.095126878980889</c:v>
                </c:pt>
                <c:pt idx="100">
                  <c:v>28.583553121019108</c:v>
                </c:pt>
                <c:pt idx="101">
                  <c:v>29.07197936305732</c:v>
                </c:pt>
                <c:pt idx="102">
                  <c:v>29.517933757961778</c:v>
                </c:pt>
                <c:pt idx="103">
                  <c:v>30.006359999999997</c:v>
                </c:pt>
                <c:pt idx="104">
                  <c:v>30.473550318471332</c:v>
                </c:pt>
                <c:pt idx="105">
                  <c:v>30.919504713375794</c:v>
                </c:pt>
                <c:pt idx="106">
                  <c:v>31.386695031847132</c:v>
                </c:pt>
                <c:pt idx="107">
                  <c:v>31.83264942675159</c:v>
                </c:pt>
                <c:pt idx="108">
                  <c:v>32.278603821656048</c:v>
                </c:pt>
                <c:pt idx="109">
                  <c:v>32.703322292993626</c:v>
                </c:pt>
                <c:pt idx="110">
                  <c:v>33.106804840764326</c:v>
                </c:pt>
                <c:pt idx="111">
                  <c:v>33.510287388535033</c:v>
                </c:pt>
                <c:pt idx="112">
                  <c:v>33.892534012738849</c:v>
                </c:pt>
                <c:pt idx="113">
                  <c:v>34.253544713375796</c:v>
                </c:pt>
                <c:pt idx="114">
                  <c:v>34.593319490445857</c:v>
                </c:pt>
                <c:pt idx="115">
                  <c:v>34.848150573248404</c:v>
                </c:pt>
                <c:pt idx="116">
                  <c:v>35.10298165605095</c:v>
                </c:pt>
                <c:pt idx="117">
                  <c:v>35.294104968152865</c:v>
                </c:pt>
                <c:pt idx="118">
                  <c:v>35.315340891719742</c:v>
                </c:pt>
                <c:pt idx="119">
                  <c:v>34.996802038216551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44-46A8-AF11-D023F6680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Sheet4!$H$2:$H$77</c:f>
              <c:numCache>
                <c:formatCode>General</c:formatCode>
                <c:ptCount val="76"/>
                <c:pt idx="0">
                  <c:v>0</c:v>
                </c:pt>
                <c:pt idx="1">
                  <c:v>1.7E-5</c:v>
                </c:pt>
                <c:pt idx="2">
                  <c:v>1.7E-5</c:v>
                </c:pt>
                <c:pt idx="3">
                  <c:v>1.9999999999999998E-5</c:v>
                </c:pt>
                <c:pt idx="4">
                  <c:v>2.4000000000000001E-5</c:v>
                </c:pt>
                <c:pt idx="5">
                  <c:v>3.9999999999999998E-6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4.9999999999999996E-6</c:v>
                </c:pt>
                <c:pt idx="9">
                  <c:v>6.0000000000000002E-6</c:v>
                </c:pt>
                <c:pt idx="10">
                  <c:v>6.9999999999999999E-6</c:v>
                </c:pt>
                <c:pt idx="11">
                  <c:v>7.9999999999999996E-6</c:v>
                </c:pt>
                <c:pt idx="12">
                  <c:v>1.2999999999999999E-5</c:v>
                </c:pt>
                <c:pt idx="13">
                  <c:v>2.0999999999999999E-5</c:v>
                </c:pt>
                <c:pt idx="14">
                  <c:v>3.9999999999999998E-6</c:v>
                </c:pt>
                <c:pt idx="15">
                  <c:v>6.0000000000000002E-6</c:v>
                </c:pt>
                <c:pt idx="16">
                  <c:v>6.9999999999999999E-6</c:v>
                </c:pt>
                <c:pt idx="17">
                  <c:v>9.9999999999999991E-6</c:v>
                </c:pt>
                <c:pt idx="18">
                  <c:v>1.8E-5</c:v>
                </c:pt>
                <c:pt idx="19">
                  <c:v>1.8E-5</c:v>
                </c:pt>
                <c:pt idx="20">
                  <c:v>1.8999999999999998E-5</c:v>
                </c:pt>
                <c:pt idx="21">
                  <c:v>1.8999999999999998E-5</c:v>
                </c:pt>
                <c:pt idx="22">
                  <c:v>1.8999999999999998E-5</c:v>
                </c:pt>
                <c:pt idx="23">
                  <c:v>1.8999999999999998E-5</c:v>
                </c:pt>
                <c:pt idx="24">
                  <c:v>1.9999999999999998E-5</c:v>
                </c:pt>
                <c:pt idx="25">
                  <c:v>1.9999999999999998E-5</c:v>
                </c:pt>
                <c:pt idx="26">
                  <c:v>1.9999999999999998E-5</c:v>
                </c:pt>
                <c:pt idx="27">
                  <c:v>2.0999999999999999E-5</c:v>
                </c:pt>
                <c:pt idx="28">
                  <c:v>2.0999999999999999E-5</c:v>
                </c:pt>
                <c:pt idx="29">
                  <c:v>2.1999999999999999E-5</c:v>
                </c:pt>
                <c:pt idx="30">
                  <c:v>2.1999999999999999E-5</c:v>
                </c:pt>
                <c:pt idx="31">
                  <c:v>2.1999999999999999E-5</c:v>
                </c:pt>
                <c:pt idx="32">
                  <c:v>2.3E-5</c:v>
                </c:pt>
                <c:pt idx="33">
                  <c:v>2.4000000000000001E-5</c:v>
                </c:pt>
                <c:pt idx="34">
                  <c:v>2.6999999999999999E-5</c:v>
                </c:pt>
                <c:pt idx="35">
                  <c:v>3.1999999999999999E-5</c:v>
                </c:pt>
                <c:pt idx="36">
                  <c:v>3.8999999999999999E-5</c:v>
                </c:pt>
                <c:pt idx="37">
                  <c:v>4.4999999999999996E-5</c:v>
                </c:pt>
                <c:pt idx="38">
                  <c:v>5.3000000000000001E-5</c:v>
                </c:pt>
                <c:pt idx="39">
                  <c:v>6.0999999999999999E-5</c:v>
                </c:pt>
                <c:pt idx="40">
                  <c:v>6.8999999999999997E-5</c:v>
                </c:pt>
                <c:pt idx="41">
                  <c:v>7.8999999999999996E-5</c:v>
                </c:pt>
                <c:pt idx="42">
                  <c:v>8.7999999999999998E-5</c:v>
                </c:pt>
                <c:pt idx="43">
                  <c:v>9.8999999999999994E-5</c:v>
                </c:pt>
                <c:pt idx="44">
                  <c:v>1.0899999999999999E-4</c:v>
                </c:pt>
                <c:pt idx="45">
                  <c:v>1.1999999999999999E-4</c:v>
                </c:pt>
                <c:pt idx="46">
                  <c:v>1.3199999999999998E-4</c:v>
                </c:pt>
                <c:pt idx="47">
                  <c:v>1.4300000000000001E-4</c:v>
                </c:pt>
                <c:pt idx="48">
                  <c:v>1.55E-4</c:v>
                </c:pt>
                <c:pt idx="49">
                  <c:v>1.6799999999999999E-4</c:v>
                </c:pt>
                <c:pt idx="50">
                  <c:v>1.8099999999999998E-4</c:v>
                </c:pt>
                <c:pt idx="51">
                  <c:v>1.94E-4</c:v>
                </c:pt>
                <c:pt idx="52">
                  <c:v>2.0899999999999998E-4</c:v>
                </c:pt>
                <c:pt idx="53">
                  <c:v>2.2499999999999999E-4</c:v>
                </c:pt>
                <c:pt idx="54">
                  <c:v>2.3999999999999998E-4</c:v>
                </c:pt>
                <c:pt idx="55">
                  <c:v>2.5599999999999999E-4</c:v>
                </c:pt>
                <c:pt idx="56">
                  <c:v>2.7299999999999997E-4</c:v>
                </c:pt>
                <c:pt idx="57">
                  <c:v>2.9E-4</c:v>
                </c:pt>
                <c:pt idx="58">
                  <c:v>3.0800000000000001E-4</c:v>
                </c:pt>
                <c:pt idx="59">
                  <c:v>3.2600000000000001E-4</c:v>
                </c:pt>
                <c:pt idx="60">
                  <c:v>3.4399999999999996E-4</c:v>
                </c:pt>
                <c:pt idx="61">
                  <c:v>3.6299999999999999E-4</c:v>
                </c:pt>
                <c:pt idx="62">
                  <c:v>3.8199999999999996E-4</c:v>
                </c:pt>
                <c:pt idx="63">
                  <c:v>4.0099999999999999E-4</c:v>
                </c:pt>
                <c:pt idx="64">
                  <c:v>4.1999999999999996E-4</c:v>
                </c:pt>
                <c:pt idx="65">
                  <c:v>4.4099999999999999E-4</c:v>
                </c:pt>
                <c:pt idx="66">
                  <c:v>4.6199999999999995E-4</c:v>
                </c:pt>
                <c:pt idx="67">
                  <c:v>4.8199999999999995E-4</c:v>
                </c:pt>
                <c:pt idx="68">
                  <c:v>5.0199999999999995E-4</c:v>
                </c:pt>
                <c:pt idx="69">
                  <c:v>5.2300000000000003E-4</c:v>
                </c:pt>
                <c:pt idx="70">
                  <c:v>5.44E-4</c:v>
                </c:pt>
                <c:pt idx="71">
                  <c:v>5.6700000000000001E-4</c:v>
                </c:pt>
                <c:pt idx="72">
                  <c:v>5.8900000000000001E-4</c:v>
                </c:pt>
                <c:pt idx="73">
                  <c:v>6.0999999999999997E-4</c:v>
                </c:pt>
                <c:pt idx="74">
                  <c:v>6.3299999999999999E-4</c:v>
                </c:pt>
                <c:pt idx="75">
                  <c:v>6.5499999999999998E-4</c:v>
                </c:pt>
              </c:numCache>
            </c:numRef>
          </c:xVal>
          <c:yVal>
            <c:numRef>
              <c:f>Sheet4!$D$2:$D$118</c:f>
              <c:numCache>
                <c:formatCode>General</c:formatCode>
                <c:ptCount val="117"/>
                <c:pt idx="0">
                  <c:v>0</c:v>
                </c:pt>
                <c:pt idx="1">
                  <c:v>0.44595439490445854</c:v>
                </c:pt>
                <c:pt idx="2">
                  <c:v>0.44595439490445854</c:v>
                </c:pt>
                <c:pt idx="3">
                  <c:v>0.48842624203821655</c:v>
                </c:pt>
                <c:pt idx="4">
                  <c:v>0.5946058598726115</c:v>
                </c:pt>
                <c:pt idx="5">
                  <c:v>6.3707770700636934E-2</c:v>
                </c:pt>
                <c:pt idx="6">
                  <c:v>8.4943694267515926E-2</c:v>
                </c:pt>
                <c:pt idx="7">
                  <c:v>8.4943694267515926E-2</c:v>
                </c:pt>
                <c:pt idx="8">
                  <c:v>0.10617961783439489</c:v>
                </c:pt>
                <c:pt idx="9">
                  <c:v>0.10617961783439489</c:v>
                </c:pt>
                <c:pt idx="10">
                  <c:v>0.12741554140127387</c:v>
                </c:pt>
                <c:pt idx="11">
                  <c:v>0.14865146496815287</c:v>
                </c:pt>
                <c:pt idx="12">
                  <c:v>0.25483108280254774</c:v>
                </c:pt>
                <c:pt idx="13">
                  <c:v>0.42471847133757956</c:v>
                </c:pt>
                <c:pt idx="14">
                  <c:v>8.4943694267515926E-2</c:v>
                </c:pt>
                <c:pt idx="15">
                  <c:v>0.12741554140127387</c:v>
                </c:pt>
                <c:pt idx="16">
                  <c:v>0.14865146496815287</c:v>
                </c:pt>
                <c:pt idx="17">
                  <c:v>0.21235923566878978</c:v>
                </c:pt>
                <c:pt idx="18">
                  <c:v>0.46719031847133752</c:v>
                </c:pt>
                <c:pt idx="19">
                  <c:v>0.46719031847133752</c:v>
                </c:pt>
                <c:pt idx="20">
                  <c:v>0.46719031847133752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0.46719031847133752</c:v>
                </c:pt>
                <c:pt idx="24">
                  <c:v>0.48842624203821655</c:v>
                </c:pt>
                <c:pt idx="25">
                  <c:v>0.48842624203821655</c:v>
                </c:pt>
                <c:pt idx="26">
                  <c:v>0.48842624203821655</c:v>
                </c:pt>
                <c:pt idx="27">
                  <c:v>0.48842624203821655</c:v>
                </c:pt>
                <c:pt idx="28">
                  <c:v>0.50966216560509547</c:v>
                </c:pt>
                <c:pt idx="29">
                  <c:v>0.50966216560509547</c:v>
                </c:pt>
                <c:pt idx="30">
                  <c:v>0.53089808917197445</c:v>
                </c:pt>
                <c:pt idx="31">
                  <c:v>0.53089808917197445</c:v>
                </c:pt>
                <c:pt idx="32">
                  <c:v>0.55213401273885343</c:v>
                </c:pt>
                <c:pt idx="33">
                  <c:v>0.57336993630573241</c:v>
                </c:pt>
                <c:pt idx="34">
                  <c:v>0.63707770700636934</c:v>
                </c:pt>
                <c:pt idx="35">
                  <c:v>0.76449324840764332</c:v>
                </c:pt>
                <c:pt idx="36">
                  <c:v>0.91314471337579617</c:v>
                </c:pt>
                <c:pt idx="37">
                  <c:v>1.083032101910828</c:v>
                </c:pt>
                <c:pt idx="38">
                  <c:v>1.2529194904458598</c:v>
                </c:pt>
                <c:pt idx="39">
                  <c:v>1.4440428025477705</c:v>
                </c:pt>
                <c:pt idx="40">
                  <c:v>1.6351661146496812</c:v>
                </c:pt>
                <c:pt idx="41">
                  <c:v>1.8475253503184712</c:v>
                </c:pt>
                <c:pt idx="42">
                  <c:v>2.0811205095541401</c:v>
                </c:pt>
                <c:pt idx="43">
                  <c:v>2.3359515923566874</c:v>
                </c:pt>
                <c:pt idx="44">
                  <c:v>2.5907826751592351</c:v>
                </c:pt>
                <c:pt idx="45">
                  <c:v>2.8456137579617833</c:v>
                </c:pt>
                <c:pt idx="46">
                  <c:v>3.1216807643312103</c:v>
                </c:pt>
                <c:pt idx="47">
                  <c:v>3.3765118471337576</c:v>
                </c:pt>
                <c:pt idx="48">
                  <c:v>3.6738147770700631</c:v>
                </c:pt>
                <c:pt idx="49">
                  <c:v>3.9923536305732483</c:v>
                </c:pt>
                <c:pt idx="50">
                  <c:v>4.3108924840764322</c:v>
                </c:pt>
                <c:pt idx="51">
                  <c:v>4.6506672611464968</c:v>
                </c:pt>
                <c:pt idx="52">
                  <c:v>4.9904420382165595</c:v>
                </c:pt>
                <c:pt idx="53">
                  <c:v>5.3939245859872607</c:v>
                </c:pt>
                <c:pt idx="54">
                  <c:v>5.776171210191082</c:v>
                </c:pt>
                <c:pt idx="55">
                  <c:v>6.1584178343949034</c:v>
                </c:pt>
                <c:pt idx="56">
                  <c:v>6.5619003821656046</c:v>
                </c:pt>
                <c:pt idx="57">
                  <c:v>6.9866188535031846</c:v>
                </c:pt>
                <c:pt idx="58">
                  <c:v>7.3901014012738848</c:v>
                </c:pt>
                <c:pt idx="59">
                  <c:v>7.8148198726114648</c:v>
                </c:pt>
                <c:pt idx="60">
                  <c:v>8.2607742675159237</c:v>
                </c:pt>
                <c:pt idx="61">
                  <c:v>8.685492738853501</c:v>
                </c:pt>
                <c:pt idx="62">
                  <c:v>9.1102112101910819</c:v>
                </c:pt>
                <c:pt idx="63">
                  <c:v>9.5774015286624206</c:v>
                </c:pt>
                <c:pt idx="64">
                  <c:v>10.00212</c:v>
                </c:pt>
                <c:pt idx="65">
                  <c:v>10.469310318471337</c:v>
                </c:pt>
                <c:pt idx="66">
                  <c:v>10.936500636942675</c:v>
                </c:pt>
                <c:pt idx="67">
                  <c:v>11.403690955414012</c:v>
                </c:pt>
                <c:pt idx="68">
                  <c:v>11.84964535031847</c:v>
                </c:pt>
                <c:pt idx="69">
                  <c:v>12.316835668789807</c:v>
                </c:pt>
                <c:pt idx="70">
                  <c:v>12.784025987261145</c:v>
                </c:pt>
                <c:pt idx="71">
                  <c:v>13.272452229299361</c:v>
                </c:pt>
                <c:pt idx="72">
                  <c:v>13.7396425477707</c:v>
                </c:pt>
                <c:pt idx="73">
                  <c:v>14.185596942675158</c:v>
                </c:pt>
                <c:pt idx="74">
                  <c:v>14.652787261146496</c:v>
                </c:pt>
                <c:pt idx="75">
                  <c:v>15.141213503184712</c:v>
                </c:pt>
                <c:pt idx="76">
                  <c:v>15.62963974522293</c:v>
                </c:pt>
                <c:pt idx="77">
                  <c:v>16.096830063694266</c:v>
                </c:pt>
                <c:pt idx="78">
                  <c:v>16.564020382165602</c:v>
                </c:pt>
                <c:pt idx="79">
                  <c:v>17.052446624203817</c:v>
                </c:pt>
                <c:pt idx="80">
                  <c:v>17.540872866242037</c:v>
                </c:pt>
                <c:pt idx="81">
                  <c:v>18.008063184713375</c:v>
                </c:pt>
                <c:pt idx="82">
                  <c:v>18.496489426751591</c:v>
                </c:pt>
                <c:pt idx="83">
                  <c:v>18.984915668789807</c:v>
                </c:pt>
                <c:pt idx="84">
                  <c:v>19.452105987261145</c:v>
                </c:pt>
                <c:pt idx="85">
                  <c:v>19.919296305732484</c:v>
                </c:pt>
                <c:pt idx="86">
                  <c:v>20.407722547770696</c:v>
                </c:pt>
                <c:pt idx="87">
                  <c:v>20.874912866242038</c:v>
                </c:pt>
                <c:pt idx="88">
                  <c:v>21.342103184713373</c:v>
                </c:pt>
                <c:pt idx="89">
                  <c:v>21.830529426751593</c:v>
                </c:pt>
                <c:pt idx="90">
                  <c:v>22.297719745222928</c:v>
                </c:pt>
                <c:pt idx="91">
                  <c:v>22.786145987261143</c:v>
                </c:pt>
                <c:pt idx="92">
                  <c:v>23.253336305732482</c:v>
                </c:pt>
                <c:pt idx="93">
                  <c:v>23.720526624203821</c:v>
                </c:pt>
                <c:pt idx="94">
                  <c:v>24.187716942675156</c:v>
                </c:pt>
                <c:pt idx="95">
                  <c:v>24.654907261146498</c:v>
                </c:pt>
                <c:pt idx="96">
                  <c:v>25.122097579617833</c:v>
                </c:pt>
                <c:pt idx="97">
                  <c:v>25.568051974522291</c:v>
                </c:pt>
                <c:pt idx="98">
                  <c:v>26.035242292993626</c:v>
                </c:pt>
                <c:pt idx="99">
                  <c:v>26.502432611464968</c:v>
                </c:pt>
                <c:pt idx="100">
                  <c:v>26.948387006369426</c:v>
                </c:pt>
                <c:pt idx="101">
                  <c:v>27.394341401273884</c:v>
                </c:pt>
                <c:pt idx="102">
                  <c:v>27.840295796178342</c:v>
                </c:pt>
                <c:pt idx="103">
                  <c:v>28.265014267515923</c:v>
                </c:pt>
                <c:pt idx="104">
                  <c:v>28.732204585987258</c:v>
                </c:pt>
                <c:pt idx="105">
                  <c:v>29.135687133757958</c:v>
                </c:pt>
                <c:pt idx="106">
                  <c:v>29.560405605095539</c:v>
                </c:pt>
                <c:pt idx="107">
                  <c:v>29.98512407643312</c:v>
                </c:pt>
                <c:pt idx="108">
                  <c:v>30.388606624203817</c:v>
                </c:pt>
                <c:pt idx="109">
                  <c:v>30.792089171974517</c:v>
                </c:pt>
                <c:pt idx="110">
                  <c:v>31.174335796178344</c:v>
                </c:pt>
                <c:pt idx="111">
                  <c:v>31.535346496815283</c:v>
                </c:pt>
                <c:pt idx="112">
                  <c:v>31.875121273885348</c:v>
                </c:pt>
                <c:pt idx="113">
                  <c:v>32.151188280254772</c:v>
                </c:pt>
                <c:pt idx="114">
                  <c:v>32.427255286624202</c:v>
                </c:pt>
                <c:pt idx="115">
                  <c:v>32.61837859872611</c:v>
                </c:pt>
                <c:pt idx="116">
                  <c:v>32.703322292993626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DD-41B1-863A-985FB1502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Sheet4!$H$2:$H$118</c:f>
              <c:strCache>
                <c:ptCount val="117"/>
                <c:pt idx="0">
                  <c:v>0</c:v>
                </c:pt>
                <c:pt idx="1">
                  <c:v>0.000017</c:v>
                </c:pt>
                <c:pt idx="2">
                  <c:v>0.000017</c:v>
                </c:pt>
                <c:pt idx="3">
                  <c:v>0.00002</c:v>
                </c:pt>
                <c:pt idx="4">
                  <c:v>0.000024</c:v>
                </c:pt>
                <c:pt idx="5">
                  <c:v>0.000004</c:v>
                </c:pt>
                <c:pt idx="6">
                  <c:v>0.000005</c:v>
                </c:pt>
                <c:pt idx="7">
                  <c:v>0.000005</c:v>
                </c:pt>
                <c:pt idx="8">
                  <c:v>0.000005</c:v>
                </c:pt>
                <c:pt idx="9">
                  <c:v>0.000006</c:v>
                </c:pt>
                <c:pt idx="10">
                  <c:v>0.000007</c:v>
                </c:pt>
                <c:pt idx="11">
                  <c:v>0.000008</c:v>
                </c:pt>
                <c:pt idx="12">
                  <c:v>0.000013</c:v>
                </c:pt>
                <c:pt idx="13">
                  <c:v>0.000021</c:v>
                </c:pt>
                <c:pt idx="14">
                  <c:v>0.000004</c:v>
                </c:pt>
                <c:pt idx="15">
                  <c:v>0.000006</c:v>
                </c:pt>
                <c:pt idx="16">
                  <c:v>0.000007</c:v>
                </c:pt>
                <c:pt idx="17">
                  <c:v>0.00001</c:v>
                </c:pt>
                <c:pt idx="18">
                  <c:v>0.000018</c:v>
                </c:pt>
                <c:pt idx="19">
                  <c:v>0.000018</c:v>
                </c:pt>
                <c:pt idx="20">
                  <c:v>0.000019</c:v>
                </c:pt>
                <c:pt idx="21">
                  <c:v>0.000019</c:v>
                </c:pt>
                <c:pt idx="22">
                  <c:v>0.000019</c:v>
                </c:pt>
                <c:pt idx="23">
                  <c:v>0.000019</c:v>
                </c:pt>
                <c:pt idx="24">
                  <c:v>0.00002</c:v>
                </c:pt>
                <c:pt idx="25">
                  <c:v>0.00002</c:v>
                </c:pt>
                <c:pt idx="26">
                  <c:v>0.00002</c:v>
                </c:pt>
                <c:pt idx="27">
                  <c:v>0.000021</c:v>
                </c:pt>
                <c:pt idx="28">
                  <c:v>0.000021</c:v>
                </c:pt>
                <c:pt idx="29">
                  <c:v>0.000022</c:v>
                </c:pt>
                <c:pt idx="30">
                  <c:v>0.000022</c:v>
                </c:pt>
                <c:pt idx="31">
                  <c:v>0.000022</c:v>
                </c:pt>
                <c:pt idx="32">
                  <c:v>0.000023</c:v>
                </c:pt>
                <c:pt idx="33">
                  <c:v>0.000024</c:v>
                </c:pt>
                <c:pt idx="34">
                  <c:v>0.000027</c:v>
                </c:pt>
                <c:pt idx="35">
                  <c:v>0.000032</c:v>
                </c:pt>
                <c:pt idx="36">
                  <c:v>0.000039</c:v>
                </c:pt>
                <c:pt idx="37">
                  <c:v>0.000045</c:v>
                </c:pt>
                <c:pt idx="38">
                  <c:v>0.000053</c:v>
                </c:pt>
                <c:pt idx="39">
                  <c:v>0.000061</c:v>
                </c:pt>
                <c:pt idx="40">
                  <c:v>0.000069</c:v>
                </c:pt>
                <c:pt idx="41">
                  <c:v>0.000079</c:v>
                </c:pt>
                <c:pt idx="42">
                  <c:v>0.000088</c:v>
                </c:pt>
                <c:pt idx="43">
                  <c:v>0.000099</c:v>
                </c:pt>
                <c:pt idx="44">
                  <c:v>0.000109</c:v>
                </c:pt>
                <c:pt idx="45">
                  <c:v>0.00012</c:v>
                </c:pt>
                <c:pt idx="46">
                  <c:v>0.000132</c:v>
                </c:pt>
                <c:pt idx="47">
                  <c:v>0.000143</c:v>
                </c:pt>
                <c:pt idx="48">
                  <c:v>0.000155</c:v>
                </c:pt>
                <c:pt idx="49">
                  <c:v>0.000168</c:v>
                </c:pt>
                <c:pt idx="50">
                  <c:v>0.000181</c:v>
                </c:pt>
                <c:pt idx="51">
                  <c:v>0.000194</c:v>
                </c:pt>
                <c:pt idx="52">
                  <c:v>0.000209</c:v>
                </c:pt>
                <c:pt idx="53">
                  <c:v>0.000225</c:v>
                </c:pt>
                <c:pt idx="54">
                  <c:v>0.00024</c:v>
                </c:pt>
                <c:pt idx="55">
                  <c:v>0.000256</c:v>
                </c:pt>
                <c:pt idx="56">
                  <c:v>0.000273</c:v>
                </c:pt>
                <c:pt idx="57">
                  <c:v>0.00029</c:v>
                </c:pt>
                <c:pt idx="58">
                  <c:v>0.000308</c:v>
                </c:pt>
                <c:pt idx="59">
                  <c:v>0.000326</c:v>
                </c:pt>
                <c:pt idx="60">
                  <c:v>0.000344</c:v>
                </c:pt>
                <c:pt idx="61">
                  <c:v>0.000363</c:v>
                </c:pt>
                <c:pt idx="62">
                  <c:v>0.000382</c:v>
                </c:pt>
                <c:pt idx="63">
                  <c:v>0.000401</c:v>
                </c:pt>
                <c:pt idx="64">
                  <c:v>0.00042</c:v>
                </c:pt>
                <c:pt idx="65">
                  <c:v>0.000441</c:v>
                </c:pt>
                <c:pt idx="66">
                  <c:v>0.000462</c:v>
                </c:pt>
                <c:pt idx="67">
                  <c:v>0.000482</c:v>
                </c:pt>
                <c:pt idx="68">
                  <c:v>0.000502</c:v>
                </c:pt>
                <c:pt idx="69">
                  <c:v>0.000523</c:v>
                </c:pt>
                <c:pt idx="70">
                  <c:v>0.000544</c:v>
                </c:pt>
                <c:pt idx="71">
                  <c:v>0.000567</c:v>
                </c:pt>
                <c:pt idx="72">
                  <c:v>0.000589</c:v>
                </c:pt>
                <c:pt idx="73">
                  <c:v>0.00061</c:v>
                </c:pt>
                <c:pt idx="74">
                  <c:v>0.000633</c:v>
                </c:pt>
                <c:pt idx="75">
                  <c:v>0.000655</c:v>
                </c:pt>
                <c:pt idx="76">
                  <c:v>0.000677</c:v>
                </c:pt>
                <c:pt idx="77">
                  <c:v>0.0007</c:v>
                </c:pt>
                <c:pt idx="78">
                  <c:v>0.000724</c:v>
                </c:pt>
                <c:pt idx="79">
                  <c:v>0.000748</c:v>
                </c:pt>
                <c:pt idx="80">
                  <c:v>0.000773</c:v>
                </c:pt>
                <c:pt idx="81">
                  <c:v>0.000797</c:v>
                </c:pt>
                <c:pt idx="82">
                  <c:v>0.000822</c:v>
                </c:pt>
                <c:pt idx="83">
                  <c:v>0.000846</c:v>
                </c:pt>
                <c:pt idx="84">
                  <c:v>0.000873</c:v>
                </c:pt>
                <c:pt idx="85">
                  <c:v>0.000899</c:v>
                </c:pt>
                <c:pt idx="86">
                  <c:v>0.000925</c:v>
                </c:pt>
                <c:pt idx="87">
                  <c:v>0.000952</c:v>
                </c:pt>
                <c:pt idx="88">
                  <c:v>0.000979</c:v>
                </c:pt>
                <c:pt idx="89">
                  <c:v>0.001007</c:v>
                </c:pt>
                <c:pt idx="90">
                  <c:v>0.001034</c:v>
                </c:pt>
                <c:pt idx="91">
                  <c:v>0.001064</c:v>
                </c:pt>
                <c:pt idx="92">
                  <c:v>0.001092</c:v>
                </c:pt>
                <c:pt idx="93">
                  <c:v>0.001123</c:v>
                </c:pt>
                <c:pt idx="94">
                  <c:v>0.001154</c:v>
                </c:pt>
                <c:pt idx="95">
                  <c:v>0.001186</c:v>
                </c:pt>
                <c:pt idx="96">
                  <c:v>0.001218</c:v>
                </c:pt>
                <c:pt idx="97">
                  <c:v>0.001251</c:v>
                </c:pt>
                <c:pt idx="98">
                  <c:v>0.001285</c:v>
                </c:pt>
                <c:pt idx="99">
                  <c:v>0.001323</c:v>
                </c:pt>
                <c:pt idx="100">
                  <c:v>0.00136</c:v>
                </c:pt>
                <c:pt idx="101">
                  <c:v>0.001398</c:v>
                </c:pt>
                <c:pt idx="102">
                  <c:v>0.00144</c:v>
                </c:pt>
                <c:pt idx="103">
                  <c:v>0.001482</c:v>
                </c:pt>
                <c:pt idx="104">
                  <c:v>0.001526</c:v>
                </c:pt>
                <c:pt idx="105">
                  <c:v>0.001573</c:v>
                </c:pt>
                <c:pt idx="106">
                  <c:v>0.001626</c:v>
                </c:pt>
                <c:pt idx="107">
                  <c:v>0.001682</c:v>
                </c:pt>
                <c:pt idx="108">
                  <c:v>0.00174</c:v>
                </c:pt>
                <c:pt idx="109">
                  <c:v>0.001803</c:v>
                </c:pt>
                <c:pt idx="110">
                  <c:v>0.001875</c:v>
                </c:pt>
                <c:pt idx="111">
                  <c:v>0.001954</c:v>
                </c:pt>
                <c:pt idx="112">
                  <c:v>0.002039</c:v>
                </c:pt>
                <c:pt idx="113">
                  <c:v>0.002132</c:v>
                </c:pt>
                <c:pt idx="114">
                  <c:v>0.002245</c:v>
                </c:pt>
                <c:pt idx="115">
                  <c:v>0.002381</c:v>
                </c:pt>
                <c:pt idx="116">
                  <c:v>0.00255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Sheet4!$H$2:$H$118</c:f>
              <c:numCache>
                <c:formatCode>General</c:formatCode>
                <c:ptCount val="117"/>
                <c:pt idx="0">
                  <c:v>0</c:v>
                </c:pt>
                <c:pt idx="1">
                  <c:v>1.7E-5</c:v>
                </c:pt>
                <c:pt idx="2">
                  <c:v>1.7E-5</c:v>
                </c:pt>
                <c:pt idx="3">
                  <c:v>1.9999999999999998E-5</c:v>
                </c:pt>
                <c:pt idx="4">
                  <c:v>2.4000000000000001E-5</c:v>
                </c:pt>
                <c:pt idx="5">
                  <c:v>3.9999999999999998E-6</c:v>
                </c:pt>
                <c:pt idx="6">
                  <c:v>4.9999999999999996E-6</c:v>
                </c:pt>
                <c:pt idx="7">
                  <c:v>4.9999999999999996E-6</c:v>
                </c:pt>
                <c:pt idx="8">
                  <c:v>4.9999999999999996E-6</c:v>
                </c:pt>
                <c:pt idx="9">
                  <c:v>6.0000000000000002E-6</c:v>
                </c:pt>
                <c:pt idx="10">
                  <c:v>6.9999999999999999E-6</c:v>
                </c:pt>
                <c:pt idx="11">
                  <c:v>7.9999999999999996E-6</c:v>
                </c:pt>
                <c:pt idx="12">
                  <c:v>1.2999999999999999E-5</c:v>
                </c:pt>
                <c:pt idx="13">
                  <c:v>2.0999999999999999E-5</c:v>
                </c:pt>
                <c:pt idx="14">
                  <c:v>3.9999999999999998E-6</c:v>
                </c:pt>
                <c:pt idx="15">
                  <c:v>6.0000000000000002E-6</c:v>
                </c:pt>
                <c:pt idx="16">
                  <c:v>6.9999999999999999E-6</c:v>
                </c:pt>
                <c:pt idx="17">
                  <c:v>9.9999999999999991E-6</c:v>
                </c:pt>
                <c:pt idx="18">
                  <c:v>1.8E-5</c:v>
                </c:pt>
                <c:pt idx="19">
                  <c:v>1.8E-5</c:v>
                </c:pt>
                <c:pt idx="20">
                  <c:v>1.8999999999999998E-5</c:v>
                </c:pt>
                <c:pt idx="21">
                  <c:v>1.8999999999999998E-5</c:v>
                </c:pt>
                <c:pt idx="22">
                  <c:v>1.8999999999999998E-5</c:v>
                </c:pt>
                <c:pt idx="23">
                  <c:v>1.8999999999999998E-5</c:v>
                </c:pt>
                <c:pt idx="24">
                  <c:v>1.9999999999999998E-5</c:v>
                </c:pt>
                <c:pt idx="25">
                  <c:v>1.9999999999999998E-5</c:v>
                </c:pt>
                <c:pt idx="26">
                  <c:v>1.9999999999999998E-5</c:v>
                </c:pt>
                <c:pt idx="27">
                  <c:v>2.0999999999999999E-5</c:v>
                </c:pt>
                <c:pt idx="28">
                  <c:v>2.0999999999999999E-5</c:v>
                </c:pt>
                <c:pt idx="29">
                  <c:v>2.1999999999999999E-5</c:v>
                </c:pt>
                <c:pt idx="30">
                  <c:v>2.1999999999999999E-5</c:v>
                </c:pt>
                <c:pt idx="31">
                  <c:v>2.1999999999999999E-5</c:v>
                </c:pt>
                <c:pt idx="32">
                  <c:v>2.3E-5</c:v>
                </c:pt>
                <c:pt idx="33">
                  <c:v>2.4000000000000001E-5</c:v>
                </c:pt>
                <c:pt idx="34">
                  <c:v>2.6999999999999999E-5</c:v>
                </c:pt>
                <c:pt idx="35">
                  <c:v>3.1999999999999999E-5</c:v>
                </c:pt>
                <c:pt idx="36">
                  <c:v>3.8999999999999999E-5</c:v>
                </c:pt>
                <c:pt idx="37">
                  <c:v>4.4999999999999996E-5</c:v>
                </c:pt>
                <c:pt idx="38">
                  <c:v>5.3000000000000001E-5</c:v>
                </c:pt>
                <c:pt idx="39">
                  <c:v>6.0999999999999999E-5</c:v>
                </c:pt>
                <c:pt idx="40">
                  <c:v>6.8999999999999997E-5</c:v>
                </c:pt>
                <c:pt idx="41">
                  <c:v>7.8999999999999996E-5</c:v>
                </c:pt>
                <c:pt idx="42">
                  <c:v>8.7999999999999998E-5</c:v>
                </c:pt>
                <c:pt idx="43">
                  <c:v>9.8999999999999994E-5</c:v>
                </c:pt>
                <c:pt idx="44">
                  <c:v>1.0899999999999999E-4</c:v>
                </c:pt>
                <c:pt idx="45">
                  <c:v>1.1999999999999999E-4</c:v>
                </c:pt>
                <c:pt idx="46">
                  <c:v>1.3199999999999998E-4</c:v>
                </c:pt>
                <c:pt idx="47">
                  <c:v>1.4300000000000001E-4</c:v>
                </c:pt>
                <c:pt idx="48">
                  <c:v>1.55E-4</c:v>
                </c:pt>
                <c:pt idx="49">
                  <c:v>1.6799999999999999E-4</c:v>
                </c:pt>
                <c:pt idx="50">
                  <c:v>1.8099999999999998E-4</c:v>
                </c:pt>
                <c:pt idx="51">
                  <c:v>1.94E-4</c:v>
                </c:pt>
                <c:pt idx="52">
                  <c:v>2.0899999999999998E-4</c:v>
                </c:pt>
                <c:pt idx="53">
                  <c:v>2.2499999999999999E-4</c:v>
                </c:pt>
                <c:pt idx="54">
                  <c:v>2.3999999999999998E-4</c:v>
                </c:pt>
                <c:pt idx="55">
                  <c:v>2.5599999999999999E-4</c:v>
                </c:pt>
                <c:pt idx="56">
                  <c:v>2.7299999999999997E-4</c:v>
                </c:pt>
                <c:pt idx="57">
                  <c:v>2.9E-4</c:v>
                </c:pt>
                <c:pt idx="58">
                  <c:v>3.0800000000000001E-4</c:v>
                </c:pt>
                <c:pt idx="59">
                  <c:v>3.2600000000000001E-4</c:v>
                </c:pt>
                <c:pt idx="60">
                  <c:v>3.4399999999999996E-4</c:v>
                </c:pt>
                <c:pt idx="61">
                  <c:v>3.6299999999999999E-4</c:v>
                </c:pt>
                <c:pt idx="62">
                  <c:v>3.8199999999999996E-4</c:v>
                </c:pt>
                <c:pt idx="63">
                  <c:v>4.0099999999999999E-4</c:v>
                </c:pt>
                <c:pt idx="64">
                  <c:v>4.1999999999999996E-4</c:v>
                </c:pt>
                <c:pt idx="65">
                  <c:v>4.4099999999999999E-4</c:v>
                </c:pt>
                <c:pt idx="66">
                  <c:v>4.6199999999999995E-4</c:v>
                </c:pt>
                <c:pt idx="67">
                  <c:v>4.8199999999999995E-4</c:v>
                </c:pt>
                <c:pt idx="68">
                  <c:v>5.0199999999999995E-4</c:v>
                </c:pt>
                <c:pt idx="69">
                  <c:v>5.2300000000000003E-4</c:v>
                </c:pt>
                <c:pt idx="70">
                  <c:v>5.44E-4</c:v>
                </c:pt>
                <c:pt idx="71">
                  <c:v>5.6700000000000001E-4</c:v>
                </c:pt>
                <c:pt idx="72">
                  <c:v>5.8900000000000001E-4</c:v>
                </c:pt>
                <c:pt idx="73">
                  <c:v>6.0999999999999997E-4</c:v>
                </c:pt>
                <c:pt idx="74">
                  <c:v>6.3299999999999999E-4</c:v>
                </c:pt>
                <c:pt idx="75">
                  <c:v>6.5499999999999998E-4</c:v>
                </c:pt>
                <c:pt idx="76">
                  <c:v>6.7699999999999998E-4</c:v>
                </c:pt>
                <c:pt idx="77">
                  <c:v>6.9999999999999999E-4</c:v>
                </c:pt>
                <c:pt idx="78">
                  <c:v>7.2399999999999993E-4</c:v>
                </c:pt>
                <c:pt idx="79">
                  <c:v>7.4799999999999997E-4</c:v>
                </c:pt>
                <c:pt idx="80">
                  <c:v>7.7299999999999992E-4</c:v>
                </c:pt>
                <c:pt idx="81">
                  <c:v>7.9699999999999997E-4</c:v>
                </c:pt>
                <c:pt idx="82">
                  <c:v>8.2199999999999992E-4</c:v>
                </c:pt>
                <c:pt idx="83">
                  <c:v>8.4599999999999996E-4</c:v>
                </c:pt>
                <c:pt idx="84">
                  <c:v>8.7299999999999997E-4</c:v>
                </c:pt>
                <c:pt idx="85">
                  <c:v>8.9899999999999995E-4</c:v>
                </c:pt>
                <c:pt idx="86">
                  <c:v>9.2499999999999993E-4</c:v>
                </c:pt>
                <c:pt idx="87">
                  <c:v>9.5199999999999994E-4</c:v>
                </c:pt>
                <c:pt idx="88">
                  <c:v>9.7900000000000005E-4</c:v>
                </c:pt>
                <c:pt idx="89">
                  <c:v>1.0069999999999999E-3</c:v>
                </c:pt>
                <c:pt idx="90">
                  <c:v>1.034E-3</c:v>
                </c:pt>
                <c:pt idx="91">
                  <c:v>1.0640000000000001E-3</c:v>
                </c:pt>
                <c:pt idx="92">
                  <c:v>1.0919999999999999E-3</c:v>
                </c:pt>
                <c:pt idx="93">
                  <c:v>1.1229999999999999E-3</c:v>
                </c:pt>
                <c:pt idx="94">
                  <c:v>1.1539999999999999E-3</c:v>
                </c:pt>
                <c:pt idx="95">
                  <c:v>1.186E-3</c:v>
                </c:pt>
                <c:pt idx="96">
                  <c:v>1.2179999999999999E-3</c:v>
                </c:pt>
                <c:pt idx="97">
                  <c:v>1.2509999999999999E-3</c:v>
                </c:pt>
                <c:pt idx="98">
                  <c:v>1.2849999999999999E-3</c:v>
                </c:pt>
                <c:pt idx="99">
                  <c:v>1.323E-3</c:v>
                </c:pt>
                <c:pt idx="100">
                  <c:v>1.3599999999999999E-3</c:v>
                </c:pt>
                <c:pt idx="101">
                  <c:v>1.3979999999999999E-3</c:v>
                </c:pt>
                <c:pt idx="102">
                  <c:v>1.4399999999999999E-3</c:v>
                </c:pt>
                <c:pt idx="103">
                  <c:v>1.482E-3</c:v>
                </c:pt>
                <c:pt idx="104">
                  <c:v>1.526E-3</c:v>
                </c:pt>
                <c:pt idx="105">
                  <c:v>1.573E-3</c:v>
                </c:pt>
                <c:pt idx="106">
                  <c:v>1.6259999999999998E-3</c:v>
                </c:pt>
                <c:pt idx="107">
                  <c:v>1.6819999999999999E-3</c:v>
                </c:pt>
                <c:pt idx="108">
                  <c:v>1.74E-3</c:v>
                </c:pt>
                <c:pt idx="109">
                  <c:v>1.8029999999999999E-3</c:v>
                </c:pt>
                <c:pt idx="110">
                  <c:v>1.8749999999999999E-3</c:v>
                </c:pt>
                <c:pt idx="111">
                  <c:v>1.954E-3</c:v>
                </c:pt>
                <c:pt idx="112">
                  <c:v>2.039E-3</c:v>
                </c:pt>
                <c:pt idx="113">
                  <c:v>2.1319999999999998E-3</c:v>
                </c:pt>
                <c:pt idx="114">
                  <c:v>2.245E-3</c:v>
                </c:pt>
                <c:pt idx="115">
                  <c:v>2.3809999999999999E-3</c:v>
                </c:pt>
                <c:pt idx="116">
                  <c:v>2.5499999999999997E-3</c:v>
                </c:pt>
              </c:numCache>
            </c:numRef>
          </c:xVal>
          <c:yVal>
            <c:numRef>
              <c:f>Sheet4!$D$2:$D$118</c:f>
              <c:numCache>
                <c:formatCode>General</c:formatCode>
                <c:ptCount val="117"/>
                <c:pt idx="0">
                  <c:v>0</c:v>
                </c:pt>
                <c:pt idx="1">
                  <c:v>0.44595439490445854</c:v>
                </c:pt>
                <c:pt idx="2">
                  <c:v>0.44595439490445854</c:v>
                </c:pt>
                <c:pt idx="3">
                  <c:v>0.48842624203821655</c:v>
                </c:pt>
                <c:pt idx="4">
                  <c:v>0.5946058598726115</c:v>
                </c:pt>
                <c:pt idx="5">
                  <c:v>6.3707770700636934E-2</c:v>
                </c:pt>
                <c:pt idx="6">
                  <c:v>8.4943694267515926E-2</c:v>
                </c:pt>
                <c:pt idx="7">
                  <c:v>8.4943694267515926E-2</c:v>
                </c:pt>
                <c:pt idx="8">
                  <c:v>0.10617961783439489</c:v>
                </c:pt>
                <c:pt idx="9">
                  <c:v>0.10617961783439489</c:v>
                </c:pt>
                <c:pt idx="10">
                  <c:v>0.12741554140127387</c:v>
                </c:pt>
                <c:pt idx="11">
                  <c:v>0.14865146496815287</c:v>
                </c:pt>
                <c:pt idx="12">
                  <c:v>0.25483108280254774</c:v>
                </c:pt>
                <c:pt idx="13">
                  <c:v>0.42471847133757956</c:v>
                </c:pt>
                <c:pt idx="14">
                  <c:v>8.4943694267515926E-2</c:v>
                </c:pt>
                <c:pt idx="15">
                  <c:v>0.12741554140127387</c:v>
                </c:pt>
                <c:pt idx="16">
                  <c:v>0.14865146496815287</c:v>
                </c:pt>
                <c:pt idx="17">
                  <c:v>0.21235923566878978</c:v>
                </c:pt>
                <c:pt idx="18">
                  <c:v>0.46719031847133752</c:v>
                </c:pt>
                <c:pt idx="19">
                  <c:v>0.46719031847133752</c:v>
                </c:pt>
                <c:pt idx="20">
                  <c:v>0.46719031847133752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0.46719031847133752</c:v>
                </c:pt>
                <c:pt idx="24">
                  <c:v>0.48842624203821655</c:v>
                </c:pt>
                <c:pt idx="25">
                  <c:v>0.48842624203821655</c:v>
                </c:pt>
                <c:pt idx="26">
                  <c:v>0.48842624203821655</c:v>
                </c:pt>
                <c:pt idx="27">
                  <c:v>0.48842624203821655</c:v>
                </c:pt>
                <c:pt idx="28">
                  <c:v>0.50966216560509547</c:v>
                </c:pt>
                <c:pt idx="29">
                  <c:v>0.50966216560509547</c:v>
                </c:pt>
                <c:pt idx="30">
                  <c:v>0.53089808917197445</c:v>
                </c:pt>
                <c:pt idx="31">
                  <c:v>0.53089808917197445</c:v>
                </c:pt>
                <c:pt idx="32">
                  <c:v>0.55213401273885343</c:v>
                </c:pt>
                <c:pt idx="33">
                  <c:v>0.57336993630573241</c:v>
                </c:pt>
                <c:pt idx="34">
                  <c:v>0.63707770700636934</c:v>
                </c:pt>
                <c:pt idx="35">
                  <c:v>0.76449324840764332</c:v>
                </c:pt>
                <c:pt idx="36">
                  <c:v>0.91314471337579617</c:v>
                </c:pt>
                <c:pt idx="37">
                  <c:v>1.083032101910828</c:v>
                </c:pt>
                <c:pt idx="38">
                  <c:v>1.2529194904458598</c:v>
                </c:pt>
                <c:pt idx="39">
                  <c:v>1.4440428025477705</c:v>
                </c:pt>
                <c:pt idx="40">
                  <c:v>1.6351661146496812</c:v>
                </c:pt>
                <c:pt idx="41">
                  <c:v>1.8475253503184712</c:v>
                </c:pt>
                <c:pt idx="42">
                  <c:v>2.0811205095541401</c:v>
                </c:pt>
                <c:pt idx="43">
                  <c:v>2.3359515923566874</c:v>
                </c:pt>
                <c:pt idx="44">
                  <c:v>2.5907826751592351</c:v>
                </c:pt>
                <c:pt idx="45">
                  <c:v>2.8456137579617833</c:v>
                </c:pt>
                <c:pt idx="46">
                  <c:v>3.1216807643312103</c:v>
                </c:pt>
                <c:pt idx="47">
                  <c:v>3.3765118471337576</c:v>
                </c:pt>
                <c:pt idx="48">
                  <c:v>3.6738147770700631</c:v>
                </c:pt>
                <c:pt idx="49">
                  <c:v>3.9923536305732483</c:v>
                </c:pt>
                <c:pt idx="50">
                  <c:v>4.3108924840764322</c:v>
                </c:pt>
                <c:pt idx="51">
                  <c:v>4.6506672611464968</c:v>
                </c:pt>
                <c:pt idx="52">
                  <c:v>4.9904420382165595</c:v>
                </c:pt>
                <c:pt idx="53">
                  <c:v>5.3939245859872607</c:v>
                </c:pt>
                <c:pt idx="54">
                  <c:v>5.776171210191082</c:v>
                </c:pt>
                <c:pt idx="55">
                  <c:v>6.1584178343949034</c:v>
                </c:pt>
                <c:pt idx="56">
                  <c:v>6.5619003821656046</c:v>
                </c:pt>
                <c:pt idx="57">
                  <c:v>6.9866188535031846</c:v>
                </c:pt>
                <c:pt idx="58">
                  <c:v>7.3901014012738848</c:v>
                </c:pt>
                <c:pt idx="59">
                  <c:v>7.8148198726114648</c:v>
                </c:pt>
                <c:pt idx="60">
                  <c:v>8.2607742675159237</c:v>
                </c:pt>
                <c:pt idx="61">
                  <c:v>8.685492738853501</c:v>
                </c:pt>
                <c:pt idx="62">
                  <c:v>9.1102112101910819</c:v>
                </c:pt>
                <c:pt idx="63">
                  <c:v>9.5774015286624206</c:v>
                </c:pt>
                <c:pt idx="64">
                  <c:v>10.00212</c:v>
                </c:pt>
                <c:pt idx="65">
                  <c:v>10.469310318471337</c:v>
                </c:pt>
                <c:pt idx="66">
                  <c:v>10.936500636942675</c:v>
                </c:pt>
                <c:pt idx="67">
                  <c:v>11.403690955414012</c:v>
                </c:pt>
                <c:pt idx="68">
                  <c:v>11.84964535031847</c:v>
                </c:pt>
                <c:pt idx="69">
                  <c:v>12.316835668789807</c:v>
                </c:pt>
                <c:pt idx="70">
                  <c:v>12.784025987261145</c:v>
                </c:pt>
                <c:pt idx="71">
                  <c:v>13.272452229299361</c:v>
                </c:pt>
                <c:pt idx="72">
                  <c:v>13.7396425477707</c:v>
                </c:pt>
                <c:pt idx="73">
                  <c:v>14.185596942675158</c:v>
                </c:pt>
                <c:pt idx="74">
                  <c:v>14.652787261146496</c:v>
                </c:pt>
                <c:pt idx="75">
                  <c:v>15.141213503184712</c:v>
                </c:pt>
                <c:pt idx="76">
                  <c:v>15.62963974522293</c:v>
                </c:pt>
                <c:pt idx="77">
                  <c:v>16.096830063694266</c:v>
                </c:pt>
                <c:pt idx="78">
                  <c:v>16.564020382165602</c:v>
                </c:pt>
                <c:pt idx="79">
                  <c:v>17.052446624203817</c:v>
                </c:pt>
                <c:pt idx="80">
                  <c:v>17.540872866242037</c:v>
                </c:pt>
                <c:pt idx="81">
                  <c:v>18.008063184713375</c:v>
                </c:pt>
                <c:pt idx="82">
                  <c:v>18.496489426751591</c:v>
                </c:pt>
                <c:pt idx="83">
                  <c:v>18.984915668789807</c:v>
                </c:pt>
                <c:pt idx="84">
                  <c:v>19.452105987261145</c:v>
                </c:pt>
                <c:pt idx="85">
                  <c:v>19.919296305732484</c:v>
                </c:pt>
                <c:pt idx="86">
                  <c:v>20.407722547770696</c:v>
                </c:pt>
                <c:pt idx="87">
                  <c:v>20.874912866242038</c:v>
                </c:pt>
                <c:pt idx="88">
                  <c:v>21.342103184713373</c:v>
                </c:pt>
                <c:pt idx="89">
                  <c:v>21.830529426751593</c:v>
                </c:pt>
                <c:pt idx="90">
                  <c:v>22.297719745222928</c:v>
                </c:pt>
                <c:pt idx="91">
                  <c:v>22.786145987261143</c:v>
                </c:pt>
                <c:pt idx="92">
                  <c:v>23.253336305732482</c:v>
                </c:pt>
                <c:pt idx="93">
                  <c:v>23.720526624203821</c:v>
                </c:pt>
                <c:pt idx="94">
                  <c:v>24.187716942675156</c:v>
                </c:pt>
                <c:pt idx="95">
                  <c:v>24.654907261146498</c:v>
                </c:pt>
                <c:pt idx="96">
                  <c:v>25.122097579617833</c:v>
                </c:pt>
                <c:pt idx="97">
                  <c:v>25.568051974522291</c:v>
                </c:pt>
                <c:pt idx="98">
                  <c:v>26.035242292993626</c:v>
                </c:pt>
                <c:pt idx="99">
                  <c:v>26.502432611464968</c:v>
                </c:pt>
                <c:pt idx="100">
                  <c:v>26.948387006369426</c:v>
                </c:pt>
                <c:pt idx="101">
                  <c:v>27.394341401273884</c:v>
                </c:pt>
                <c:pt idx="102">
                  <c:v>27.840295796178342</c:v>
                </c:pt>
                <c:pt idx="103">
                  <c:v>28.265014267515923</c:v>
                </c:pt>
                <c:pt idx="104">
                  <c:v>28.732204585987258</c:v>
                </c:pt>
                <c:pt idx="105">
                  <c:v>29.135687133757958</c:v>
                </c:pt>
                <c:pt idx="106">
                  <c:v>29.560405605095539</c:v>
                </c:pt>
                <c:pt idx="107">
                  <c:v>29.98512407643312</c:v>
                </c:pt>
                <c:pt idx="108">
                  <c:v>30.388606624203817</c:v>
                </c:pt>
                <c:pt idx="109">
                  <c:v>30.792089171974517</c:v>
                </c:pt>
                <c:pt idx="110">
                  <c:v>31.174335796178344</c:v>
                </c:pt>
                <c:pt idx="111">
                  <c:v>31.535346496815283</c:v>
                </c:pt>
                <c:pt idx="112">
                  <c:v>31.875121273885348</c:v>
                </c:pt>
                <c:pt idx="113">
                  <c:v>32.151188280254772</c:v>
                </c:pt>
                <c:pt idx="114">
                  <c:v>32.427255286624202</c:v>
                </c:pt>
                <c:pt idx="115">
                  <c:v>32.61837859872611</c:v>
                </c:pt>
                <c:pt idx="116">
                  <c:v>32.703322292993626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DF9-4562-9B1A-A2B249C04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171472"/>
        <c:axId val="338170512"/>
      </c:scatterChart>
      <c:valAx>
        <c:axId val="33817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170512"/>
        <c:crosses val="autoZero"/>
        <c:crossBetween val="midCat"/>
      </c:valAx>
      <c:valAx>
        <c:axId val="33817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17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sample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Sheet2!$G$2:$G$85</c:f>
              <c:numCache>
                <c:formatCode>0.0</c:formatCode>
                <c:ptCount val="84"/>
                <c:pt idx="0">
                  <c:v>0</c:v>
                </c:pt>
                <c:pt idx="1">
                  <c:v>0.5</c:v>
                </c:pt>
                <c:pt idx="2">
                  <c:v>3.5</c:v>
                </c:pt>
                <c:pt idx="3">
                  <c:v>4</c:v>
                </c:pt>
                <c:pt idx="4">
                  <c:v>3.5</c:v>
                </c:pt>
                <c:pt idx="5">
                  <c:v>4</c:v>
                </c:pt>
                <c:pt idx="6">
                  <c:v>4</c:v>
                </c:pt>
                <c:pt idx="7">
                  <c:v>4.5</c:v>
                </c:pt>
                <c:pt idx="8">
                  <c:v>4.5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9.5</c:v>
                </c:pt>
                <c:pt idx="13">
                  <c:v>11.5</c:v>
                </c:pt>
                <c:pt idx="14">
                  <c:v>11</c:v>
                </c:pt>
                <c:pt idx="15">
                  <c:v>11.5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13</c:v>
                </c:pt>
                <c:pt idx="21">
                  <c:v>14.5</c:v>
                </c:pt>
                <c:pt idx="22">
                  <c:v>16</c:v>
                </c:pt>
                <c:pt idx="23">
                  <c:v>18</c:v>
                </c:pt>
                <c:pt idx="24">
                  <c:v>20.5</c:v>
                </c:pt>
                <c:pt idx="25">
                  <c:v>23.5</c:v>
                </c:pt>
                <c:pt idx="26">
                  <c:v>27</c:v>
                </c:pt>
                <c:pt idx="27">
                  <c:v>32</c:v>
                </c:pt>
                <c:pt idx="28">
                  <c:v>38</c:v>
                </c:pt>
                <c:pt idx="29">
                  <c:v>43.5</c:v>
                </c:pt>
                <c:pt idx="30">
                  <c:v>51</c:v>
                </c:pt>
                <c:pt idx="31">
                  <c:v>59</c:v>
                </c:pt>
                <c:pt idx="32">
                  <c:v>68</c:v>
                </c:pt>
                <c:pt idx="33">
                  <c:v>77.5</c:v>
                </c:pt>
                <c:pt idx="34">
                  <c:v>88.5</c:v>
                </c:pt>
                <c:pt idx="35">
                  <c:v>100.5</c:v>
                </c:pt>
                <c:pt idx="36">
                  <c:v>113</c:v>
                </c:pt>
                <c:pt idx="37">
                  <c:v>126.5</c:v>
                </c:pt>
                <c:pt idx="38">
                  <c:v>141</c:v>
                </c:pt>
                <c:pt idx="39">
                  <c:v>155</c:v>
                </c:pt>
                <c:pt idx="40">
                  <c:v>171</c:v>
                </c:pt>
                <c:pt idx="41">
                  <c:v>186.5</c:v>
                </c:pt>
                <c:pt idx="42">
                  <c:v>203.5</c:v>
                </c:pt>
                <c:pt idx="43">
                  <c:v>220</c:v>
                </c:pt>
                <c:pt idx="44">
                  <c:v>237</c:v>
                </c:pt>
                <c:pt idx="45">
                  <c:v>255</c:v>
                </c:pt>
                <c:pt idx="46">
                  <c:v>273</c:v>
                </c:pt>
                <c:pt idx="47">
                  <c:v>291.5</c:v>
                </c:pt>
                <c:pt idx="48">
                  <c:v>310</c:v>
                </c:pt>
                <c:pt idx="49">
                  <c:v>329</c:v>
                </c:pt>
                <c:pt idx="50">
                  <c:v>349</c:v>
                </c:pt>
                <c:pt idx="51">
                  <c:v>369</c:v>
                </c:pt>
                <c:pt idx="52">
                  <c:v>388.5</c:v>
                </c:pt>
                <c:pt idx="53">
                  <c:v>409.5</c:v>
                </c:pt>
                <c:pt idx="54">
                  <c:v>430.5</c:v>
                </c:pt>
                <c:pt idx="55">
                  <c:v>450.5</c:v>
                </c:pt>
                <c:pt idx="56">
                  <c:v>472</c:v>
                </c:pt>
                <c:pt idx="57">
                  <c:v>493.5</c:v>
                </c:pt>
                <c:pt idx="58">
                  <c:v>515.5</c:v>
                </c:pt>
                <c:pt idx="59">
                  <c:v>539</c:v>
                </c:pt>
                <c:pt idx="60">
                  <c:v>561.5</c:v>
                </c:pt>
                <c:pt idx="61">
                  <c:v>584</c:v>
                </c:pt>
                <c:pt idx="62">
                  <c:v>608.5</c:v>
                </c:pt>
                <c:pt idx="63">
                  <c:v>632.5</c:v>
                </c:pt>
                <c:pt idx="64">
                  <c:v>658.5</c:v>
                </c:pt>
                <c:pt idx="65">
                  <c:v>686</c:v>
                </c:pt>
                <c:pt idx="66">
                  <c:v>710</c:v>
                </c:pt>
                <c:pt idx="67">
                  <c:v>736</c:v>
                </c:pt>
                <c:pt idx="68">
                  <c:v>764.5</c:v>
                </c:pt>
                <c:pt idx="69">
                  <c:v>793</c:v>
                </c:pt>
                <c:pt idx="70">
                  <c:v>822.5</c:v>
                </c:pt>
                <c:pt idx="71">
                  <c:v>854.5</c:v>
                </c:pt>
                <c:pt idx="72">
                  <c:v>883.5</c:v>
                </c:pt>
                <c:pt idx="73">
                  <c:v>917</c:v>
                </c:pt>
                <c:pt idx="74">
                  <c:v>950</c:v>
                </c:pt>
                <c:pt idx="75">
                  <c:v>986</c:v>
                </c:pt>
                <c:pt idx="76">
                  <c:v>1022.5</c:v>
                </c:pt>
                <c:pt idx="77">
                  <c:v>1062.5</c:v>
                </c:pt>
                <c:pt idx="78">
                  <c:v>1104</c:v>
                </c:pt>
                <c:pt idx="79">
                  <c:v>1149</c:v>
                </c:pt>
                <c:pt idx="80">
                  <c:v>1199</c:v>
                </c:pt>
                <c:pt idx="81">
                  <c:v>1255.5</c:v>
                </c:pt>
                <c:pt idx="82">
                  <c:v>1310.5</c:v>
                </c:pt>
                <c:pt idx="83">
                  <c:v>1380</c:v>
                </c:pt>
              </c:numCache>
            </c:numRef>
          </c:xVal>
          <c:yVal>
            <c:numRef>
              <c:f>Sheet2!$D$2:$D$85</c:f>
              <c:numCache>
                <c:formatCode>General</c:formatCode>
                <c:ptCount val="84"/>
                <c:pt idx="0">
                  <c:v>0</c:v>
                </c:pt>
                <c:pt idx="1">
                  <c:v>-2.1235923566878982E-2</c:v>
                </c:pt>
                <c:pt idx="2">
                  <c:v>0.10617961783439489</c:v>
                </c:pt>
                <c:pt idx="3">
                  <c:v>0.10617961783439489</c:v>
                </c:pt>
                <c:pt idx="4">
                  <c:v>0.10617961783439489</c:v>
                </c:pt>
                <c:pt idx="5">
                  <c:v>0.10617961783439489</c:v>
                </c:pt>
                <c:pt idx="6">
                  <c:v>0.12741554140127387</c:v>
                </c:pt>
                <c:pt idx="7">
                  <c:v>0.12741554140127387</c:v>
                </c:pt>
                <c:pt idx="8">
                  <c:v>0.14865146496815287</c:v>
                </c:pt>
                <c:pt idx="9">
                  <c:v>0.14865146496815287</c:v>
                </c:pt>
                <c:pt idx="10">
                  <c:v>0.16988738853503185</c:v>
                </c:pt>
                <c:pt idx="11">
                  <c:v>0.21235923566878978</c:v>
                </c:pt>
                <c:pt idx="12">
                  <c:v>0.3397747770700637</c:v>
                </c:pt>
                <c:pt idx="13">
                  <c:v>0.40348254777070058</c:v>
                </c:pt>
                <c:pt idx="14">
                  <c:v>0.40348254777070058</c:v>
                </c:pt>
                <c:pt idx="15">
                  <c:v>0.40348254777070058</c:v>
                </c:pt>
                <c:pt idx="16">
                  <c:v>0.42471847133757956</c:v>
                </c:pt>
                <c:pt idx="17">
                  <c:v>0.44595439490445854</c:v>
                </c:pt>
                <c:pt idx="18">
                  <c:v>0.44595439490445854</c:v>
                </c:pt>
                <c:pt idx="19">
                  <c:v>0.46719031847133752</c:v>
                </c:pt>
                <c:pt idx="20">
                  <c:v>0.48842624203821655</c:v>
                </c:pt>
                <c:pt idx="21">
                  <c:v>0.50966216560509547</c:v>
                </c:pt>
                <c:pt idx="22">
                  <c:v>0.57336993630573241</c:v>
                </c:pt>
                <c:pt idx="23">
                  <c:v>0.63707770700636934</c:v>
                </c:pt>
                <c:pt idx="24">
                  <c:v>0.72202140127388525</c:v>
                </c:pt>
                <c:pt idx="25">
                  <c:v>0.82820101910828026</c:v>
                </c:pt>
                <c:pt idx="26">
                  <c:v>0.9768524840764331</c:v>
                </c:pt>
                <c:pt idx="27">
                  <c:v>1.1679757961783437</c:v>
                </c:pt>
                <c:pt idx="28">
                  <c:v>1.3590991082802548</c:v>
                </c:pt>
                <c:pt idx="29">
                  <c:v>1.5926942675159235</c:v>
                </c:pt>
                <c:pt idx="30">
                  <c:v>1.8475253503184712</c:v>
                </c:pt>
                <c:pt idx="31">
                  <c:v>2.1448282802547767</c:v>
                </c:pt>
                <c:pt idx="32">
                  <c:v>2.4846030573248403</c:v>
                </c:pt>
                <c:pt idx="33">
                  <c:v>2.8243778343949044</c:v>
                </c:pt>
                <c:pt idx="34">
                  <c:v>3.2278603821656047</c:v>
                </c:pt>
                <c:pt idx="35">
                  <c:v>3.6738147770700631</c:v>
                </c:pt>
                <c:pt idx="36">
                  <c:v>4.1197691719745224</c:v>
                </c:pt>
                <c:pt idx="37">
                  <c:v>4.5869594904458593</c:v>
                </c:pt>
                <c:pt idx="38">
                  <c:v>5.1178575796178336</c:v>
                </c:pt>
                <c:pt idx="39">
                  <c:v>5.6487556687898088</c:v>
                </c:pt>
                <c:pt idx="40">
                  <c:v>6.200889681528662</c:v>
                </c:pt>
                <c:pt idx="41">
                  <c:v>6.7742596178343941</c:v>
                </c:pt>
                <c:pt idx="42">
                  <c:v>7.3476295541401262</c:v>
                </c:pt>
                <c:pt idx="43">
                  <c:v>7.9634713375796169</c:v>
                </c:pt>
                <c:pt idx="44">
                  <c:v>8.5580771974522278</c:v>
                </c:pt>
                <c:pt idx="45">
                  <c:v>9.1739189808917185</c:v>
                </c:pt>
                <c:pt idx="46">
                  <c:v>9.8109966878980881</c:v>
                </c:pt>
                <c:pt idx="47">
                  <c:v>10.426838471337577</c:v>
                </c:pt>
                <c:pt idx="48">
                  <c:v>11.085152101910827</c:v>
                </c:pt>
                <c:pt idx="49">
                  <c:v>11.722229808917195</c:v>
                </c:pt>
                <c:pt idx="50">
                  <c:v>12.401779363057324</c:v>
                </c:pt>
                <c:pt idx="51">
                  <c:v>13.038857070063694</c:v>
                </c:pt>
                <c:pt idx="52">
                  <c:v>13.718406624203819</c:v>
                </c:pt>
                <c:pt idx="53">
                  <c:v>14.376720254777068</c:v>
                </c:pt>
                <c:pt idx="54">
                  <c:v>15.077505732484074</c:v>
                </c:pt>
                <c:pt idx="55">
                  <c:v>15.714583439490445</c:v>
                </c:pt>
                <c:pt idx="56">
                  <c:v>16.394132993630571</c:v>
                </c:pt>
                <c:pt idx="57">
                  <c:v>17.052446624203817</c:v>
                </c:pt>
                <c:pt idx="58">
                  <c:v>17.731996178343948</c:v>
                </c:pt>
                <c:pt idx="59">
                  <c:v>18.390309808917198</c:v>
                </c:pt>
                <c:pt idx="60">
                  <c:v>19.069859363057322</c:v>
                </c:pt>
                <c:pt idx="61">
                  <c:v>19.728172993630572</c:v>
                </c:pt>
                <c:pt idx="62">
                  <c:v>20.386486624203819</c:v>
                </c:pt>
                <c:pt idx="63">
                  <c:v>21.044800254777066</c:v>
                </c:pt>
                <c:pt idx="64">
                  <c:v>21.724349808917196</c:v>
                </c:pt>
                <c:pt idx="65">
                  <c:v>22.425135286624201</c:v>
                </c:pt>
                <c:pt idx="66">
                  <c:v>23.040977070063693</c:v>
                </c:pt>
                <c:pt idx="67">
                  <c:v>23.656818853503182</c:v>
                </c:pt>
                <c:pt idx="68">
                  <c:v>24.293896560509552</c:v>
                </c:pt>
                <c:pt idx="69">
                  <c:v>24.952210191082798</c:v>
                </c:pt>
                <c:pt idx="70">
                  <c:v>25.546816050955414</c:v>
                </c:pt>
                <c:pt idx="71">
                  <c:v>26.226365605095538</c:v>
                </c:pt>
                <c:pt idx="72">
                  <c:v>26.778499617834392</c:v>
                </c:pt>
                <c:pt idx="73">
                  <c:v>27.394341401273884</c:v>
                </c:pt>
                <c:pt idx="74">
                  <c:v>27.967711337579615</c:v>
                </c:pt>
                <c:pt idx="75">
                  <c:v>28.562317197452227</c:v>
                </c:pt>
                <c:pt idx="76">
                  <c:v>29.093215286624204</c:v>
                </c:pt>
                <c:pt idx="77">
                  <c:v>29.624113375796174</c:v>
                </c:pt>
                <c:pt idx="78">
                  <c:v>30.13377554140127</c:v>
                </c:pt>
                <c:pt idx="79">
                  <c:v>30.600965859872606</c:v>
                </c:pt>
                <c:pt idx="80">
                  <c:v>31.004448407643309</c:v>
                </c:pt>
                <c:pt idx="81">
                  <c:v>31.386695031847132</c:v>
                </c:pt>
                <c:pt idx="82">
                  <c:v>31.620290191082802</c:v>
                </c:pt>
                <c:pt idx="83">
                  <c:v>31.620290191082802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FE-4145-AA26-1851E1A6580A}"/>
            </c:ext>
          </c:extLst>
        </c:ser>
        <c:ser>
          <c:idx val="1"/>
          <c:order val="1"/>
          <c:tx>
            <c:v>Sample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Sheet3!$G$2:$G$121</c:f>
              <c:numCache>
                <c:formatCode>0.0</c:formatCode>
                <c:ptCount val="120"/>
                <c:pt idx="0">
                  <c:v>0</c:v>
                </c:pt>
                <c:pt idx="1">
                  <c:v>2</c:v>
                </c:pt>
                <c:pt idx="2">
                  <c:v>3.5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5.5</c:v>
                </c:pt>
                <c:pt idx="7">
                  <c:v>5</c:v>
                </c:pt>
                <c:pt idx="8">
                  <c:v>5.5</c:v>
                </c:pt>
                <c:pt idx="9">
                  <c:v>6</c:v>
                </c:pt>
                <c:pt idx="10">
                  <c:v>7.5</c:v>
                </c:pt>
                <c:pt idx="11">
                  <c:v>9</c:v>
                </c:pt>
                <c:pt idx="12">
                  <c:v>11</c:v>
                </c:pt>
                <c:pt idx="13">
                  <c:v>13</c:v>
                </c:pt>
                <c:pt idx="14">
                  <c:v>13</c:v>
                </c:pt>
                <c:pt idx="15">
                  <c:v>12.5</c:v>
                </c:pt>
                <c:pt idx="16">
                  <c:v>13</c:v>
                </c:pt>
                <c:pt idx="17">
                  <c:v>13</c:v>
                </c:pt>
                <c:pt idx="18">
                  <c:v>13.5</c:v>
                </c:pt>
                <c:pt idx="19">
                  <c:v>13.5</c:v>
                </c:pt>
                <c:pt idx="20">
                  <c:v>14</c:v>
                </c:pt>
                <c:pt idx="21">
                  <c:v>14.5</c:v>
                </c:pt>
                <c:pt idx="22">
                  <c:v>14.5</c:v>
                </c:pt>
                <c:pt idx="23">
                  <c:v>15</c:v>
                </c:pt>
                <c:pt idx="24">
                  <c:v>15</c:v>
                </c:pt>
                <c:pt idx="25">
                  <c:v>16</c:v>
                </c:pt>
                <c:pt idx="26">
                  <c:v>16</c:v>
                </c:pt>
                <c:pt idx="27">
                  <c:v>19</c:v>
                </c:pt>
                <c:pt idx="28">
                  <c:v>21</c:v>
                </c:pt>
                <c:pt idx="29">
                  <c:v>23.5</c:v>
                </c:pt>
                <c:pt idx="30">
                  <c:v>26.5</c:v>
                </c:pt>
                <c:pt idx="31">
                  <c:v>30.5</c:v>
                </c:pt>
                <c:pt idx="32">
                  <c:v>34</c:v>
                </c:pt>
                <c:pt idx="33">
                  <c:v>37.5</c:v>
                </c:pt>
                <c:pt idx="34">
                  <c:v>43</c:v>
                </c:pt>
                <c:pt idx="35">
                  <c:v>47.5</c:v>
                </c:pt>
                <c:pt idx="36">
                  <c:v>53</c:v>
                </c:pt>
                <c:pt idx="37">
                  <c:v>57.5</c:v>
                </c:pt>
                <c:pt idx="38">
                  <c:v>63</c:v>
                </c:pt>
                <c:pt idx="39">
                  <c:v>69.5</c:v>
                </c:pt>
                <c:pt idx="40">
                  <c:v>75</c:v>
                </c:pt>
                <c:pt idx="41">
                  <c:v>81.5</c:v>
                </c:pt>
                <c:pt idx="42">
                  <c:v>88.5</c:v>
                </c:pt>
                <c:pt idx="43">
                  <c:v>95.5</c:v>
                </c:pt>
                <c:pt idx="44">
                  <c:v>102.5</c:v>
                </c:pt>
                <c:pt idx="45">
                  <c:v>110</c:v>
                </c:pt>
                <c:pt idx="46">
                  <c:v>117</c:v>
                </c:pt>
                <c:pt idx="47">
                  <c:v>125.5</c:v>
                </c:pt>
                <c:pt idx="48">
                  <c:v>134</c:v>
                </c:pt>
                <c:pt idx="49">
                  <c:v>142.5</c:v>
                </c:pt>
                <c:pt idx="50">
                  <c:v>152</c:v>
                </c:pt>
                <c:pt idx="51">
                  <c:v>160.5</c:v>
                </c:pt>
                <c:pt idx="52">
                  <c:v>170</c:v>
                </c:pt>
                <c:pt idx="53">
                  <c:v>180</c:v>
                </c:pt>
                <c:pt idx="54">
                  <c:v>190.5</c:v>
                </c:pt>
                <c:pt idx="55">
                  <c:v>200.5</c:v>
                </c:pt>
                <c:pt idx="56">
                  <c:v>211.5</c:v>
                </c:pt>
                <c:pt idx="57">
                  <c:v>222.5</c:v>
                </c:pt>
                <c:pt idx="58">
                  <c:v>234</c:v>
                </c:pt>
                <c:pt idx="59">
                  <c:v>245.5</c:v>
                </c:pt>
                <c:pt idx="60">
                  <c:v>257.5</c:v>
                </c:pt>
                <c:pt idx="61">
                  <c:v>269</c:v>
                </c:pt>
                <c:pt idx="62">
                  <c:v>281</c:v>
                </c:pt>
                <c:pt idx="63">
                  <c:v>293.5</c:v>
                </c:pt>
                <c:pt idx="64">
                  <c:v>306</c:v>
                </c:pt>
                <c:pt idx="65">
                  <c:v>319.5</c:v>
                </c:pt>
                <c:pt idx="66">
                  <c:v>333</c:v>
                </c:pt>
                <c:pt idx="67">
                  <c:v>345.5</c:v>
                </c:pt>
                <c:pt idx="68">
                  <c:v>359.5</c:v>
                </c:pt>
                <c:pt idx="69">
                  <c:v>373.5</c:v>
                </c:pt>
                <c:pt idx="70">
                  <c:v>387</c:v>
                </c:pt>
                <c:pt idx="71">
                  <c:v>401</c:v>
                </c:pt>
                <c:pt idx="72">
                  <c:v>416.5</c:v>
                </c:pt>
                <c:pt idx="73">
                  <c:v>431.5</c:v>
                </c:pt>
                <c:pt idx="74">
                  <c:v>446.5</c:v>
                </c:pt>
                <c:pt idx="75">
                  <c:v>461</c:v>
                </c:pt>
                <c:pt idx="76">
                  <c:v>476.5</c:v>
                </c:pt>
                <c:pt idx="77">
                  <c:v>492.5</c:v>
                </c:pt>
                <c:pt idx="78">
                  <c:v>508.5</c:v>
                </c:pt>
                <c:pt idx="79">
                  <c:v>525</c:v>
                </c:pt>
                <c:pt idx="80">
                  <c:v>541.5</c:v>
                </c:pt>
                <c:pt idx="81">
                  <c:v>558.5</c:v>
                </c:pt>
                <c:pt idx="82">
                  <c:v>575</c:v>
                </c:pt>
                <c:pt idx="83">
                  <c:v>592.5</c:v>
                </c:pt>
                <c:pt idx="84">
                  <c:v>609</c:v>
                </c:pt>
                <c:pt idx="85">
                  <c:v>626.5</c:v>
                </c:pt>
                <c:pt idx="86">
                  <c:v>644.5</c:v>
                </c:pt>
                <c:pt idx="87">
                  <c:v>662.5</c:v>
                </c:pt>
                <c:pt idx="88">
                  <c:v>681</c:v>
                </c:pt>
                <c:pt idx="89">
                  <c:v>699.5</c:v>
                </c:pt>
                <c:pt idx="90">
                  <c:v>719.5</c:v>
                </c:pt>
                <c:pt idx="91">
                  <c:v>738.5</c:v>
                </c:pt>
                <c:pt idx="92">
                  <c:v>759</c:v>
                </c:pt>
                <c:pt idx="93">
                  <c:v>777.5</c:v>
                </c:pt>
                <c:pt idx="94">
                  <c:v>799</c:v>
                </c:pt>
                <c:pt idx="95">
                  <c:v>820.5</c:v>
                </c:pt>
                <c:pt idx="96">
                  <c:v>841.5</c:v>
                </c:pt>
                <c:pt idx="97">
                  <c:v>863.5</c:v>
                </c:pt>
                <c:pt idx="98">
                  <c:v>886.5</c:v>
                </c:pt>
                <c:pt idx="99">
                  <c:v>909.5</c:v>
                </c:pt>
                <c:pt idx="100">
                  <c:v>933</c:v>
                </c:pt>
                <c:pt idx="101">
                  <c:v>957.5</c:v>
                </c:pt>
                <c:pt idx="102">
                  <c:v>982.5</c:v>
                </c:pt>
                <c:pt idx="103">
                  <c:v>1009</c:v>
                </c:pt>
                <c:pt idx="104">
                  <c:v>1036</c:v>
                </c:pt>
                <c:pt idx="105">
                  <c:v>1063</c:v>
                </c:pt>
                <c:pt idx="106">
                  <c:v>1092</c:v>
                </c:pt>
                <c:pt idx="107">
                  <c:v>1121</c:v>
                </c:pt>
                <c:pt idx="108">
                  <c:v>1152.5</c:v>
                </c:pt>
                <c:pt idx="109">
                  <c:v>1183.5</c:v>
                </c:pt>
                <c:pt idx="110">
                  <c:v>1217</c:v>
                </c:pt>
                <c:pt idx="111">
                  <c:v>1250.5</c:v>
                </c:pt>
                <c:pt idx="112">
                  <c:v>1287</c:v>
                </c:pt>
                <c:pt idx="113">
                  <c:v>1326</c:v>
                </c:pt>
                <c:pt idx="114">
                  <c:v>1369.5</c:v>
                </c:pt>
                <c:pt idx="115">
                  <c:v>1415</c:v>
                </c:pt>
                <c:pt idx="116">
                  <c:v>1468.5</c:v>
                </c:pt>
                <c:pt idx="117">
                  <c:v>1550.5</c:v>
                </c:pt>
                <c:pt idx="118">
                  <c:v>1652</c:v>
                </c:pt>
                <c:pt idx="119">
                  <c:v>1726.5</c:v>
                </c:pt>
              </c:numCache>
            </c:numRef>
          </c:xVal>
          <c:yVal>
            <c:numRef>
              <c:f>Sheet3!$D$2:$D$121</c:f>
              <c:numCache>
                <c:formatCode>General</c:formatCode>
                <c:ptCount val="120"/>
                <c:pt idx="0">
                  <c:v>0</c:v>
                </c:pt>
                <c:pt idx="1">
                  <c:v>4.2471847133757963E-2</c:v>
                </c:pt>
                <c:pt idx="2">
                  <c:v>8.4943694267515926E-2</c:v>
                </c:pt>
                <c:pt idx="3">
                  <c:v>0.10617961783439489</c:v>
                </c:pt>
                <c:pt idx="4">
                  <c:v>0.12741554140127387</c:v>
                </c:pt>
                <c:pt idx="5">
                  <c:v>0.14865146496815287</c:v>
                </c:pt>
                <c:pt idx="6">
                  <c:v>0.14865146496815287</c:v>
                </c:pt>
                <c:pt idx="7">
                  <c:v>0.14865146496815287</c:v>
                </c:pt>
                <c:pt idx="8">
                  <c:v>0.16988738853503185</c:v>
                </c:pt>
                <c:pt idx="9">
                  <c:v>0.16988738853503185</c:v>
                </c:pt>
                <c:pt idx="10">
                  <c:v>0.23359515923566876</c:v>
                </c:pt>
                <c:pt idx="11">
                  <c:v>0.29730292993630575</c:v>
                </c:pt>
                <c:pt idx="12">
                  <c:v>0.36101070063694263</c:v>
                </c:pt>
                <c:pt idx="13">
                  <c:v>0.44595439490445854</c:v>
                </c:pt>
                <c:pt idx="14">
                  <c:v>0.44595439490445854</c:v>
                </c:pt>
                <c:pt idx="15">
                  <c:v>0.44595439490445854</c:v>
                </c:pt>
                <c:pt idx="16">
                  <c:v>0.44595439490445854</c:v>
                </c:pt>
                <c:pt idx="17">
                  <c:v>0.44595439490445854</c:v>
                </c:pt>
                <c:pt idx="18">
                  <c:v>0.46719031847133752</c:v>
                </c:pt>
                <c:pt idx="19">
                  <c:v>0.46719031847133752</c:v>
                </c:pt>
                <c:pt idx="20">
                  <c:v>0.48842624203821655</c:v>
                </c:pt>
                <c:pt idx="21">
                  <c:v>0.48842624203821655</c:v>
                </c:pt>
                <c:pt idx="22">
                  <c:v>0.50966216560509547</c:v>
                </c:pt>
                <c:pt idx="23">
                  <c:v>0.50966216560509547</c:v>
                </c:pt>
                <c:pt idx="24">
                  <c:v>0.50966216560509547</c:v>
                </c:pt>
                <c:pt idx="25">
                  <c:v>0.53089808917197445</c:v>
                </c:pt>
                <c:pt idx="26">
                  <c:v>0.55213401273885343</c:v>
                </c:pt>
                <c:pt idx="27">
                  <c:v>0.61584178343949036</c:v>
                </c:pt>
                <c:pt idx="28">
                  <c:v>0.72202140127388525</c:v>
                </c:pt>
                <c:pt idx="29">
                  <c:v>0.80696509554140117</c:v>
                </c:pt>
                <c:pt idx="30">
                  <c:v>0.93438063694267504</c:v>
                </c:pt>
                <c:pt idx="31">
                  <c:v>1.0617961783439489</c:v>
                </c:pt>
                <c:pt idx="32">
                  <c:v>1.189211719745223</c:v>
                </c:pt>
                <c:pt idx="33">
                  <c:v>1.3378631847133757</c:v>
                </c:pt>
                <c:pt idx="34">
                  <c:v>1.4865146496815287</c:v>
                </c:pt>
                <c:pt idx="35">
                  <c:v>1.6564020382165605</c:v>
                </c:pt>
                <c:pt idx="36">
                  <c:v>1.8262894267515923</c:v>
                </c:pt>
                <c:pt idx="37">
                  <c:v>2.017412738853503</c:v>
                </c:pt>
                <c:pt idx="38">
                  <c:v>2.2085360509554137</c:v>
                </c:pt>
                <c:pt idx="39">
                  <c:v>2.4421312101910826</c:v>
                </c:pt>
                <c:pt idx="40">
                  <c:v>2.6544904458598726</c:v>
                </c:pt>
                <c:pt idx="41">
                  <c:v>2.888085605095541</c:v>
                </c:pt>
                <c:pt idx="42">
                  <c:v>3.1216807643312103</c:v>
                </c:pt>
                <c:pt idx="43">
                  <c:v>3.3552759235668788</c:v>
                </c:pt>
                <c:pt idx="44">
                  <c:v>3.6101070063694265</c:v>
                </c:pt>
                <c:pt idx="45">
                  <c:v>3.8861740127388531</c:v>
                </c:pt>
                <c:pt idx="46">
                  <c:v>4.1622410191082801</c:v>
                </c:pt>
                <c:pt idx="47">
                  <c:v>4.4595439490445861</c:v>
                </c:pt>
                <c:pt idx="48">
                  <c:v>4.7356109554140122</c:v>
                </c:pt>
                <c:pt idx="49">
                  <c:v>5.0753857324840759</c:v>
                </c:pt>
                <c:pt idx="50">
                  <c:v>5.3726886624203818</c:v>
                </c:pt>
                <c:pt idx="51">
                  <c:v>5.6912275159235666</c:v>
                </c:pt>
                <c:pt idx="52">
                  <c:v>6.0522382165605082</c:v>
                </c:pt>
                <c:pt idx="53">
                  <c:v>6.3707770700636939</c:v>
                </c:pt>
                <c:pt idx="54">
                  <c:v>6.7317877707006364</c:v>
                </c:pt>
                <c:pt idx="55">
                  <c:v>7.0927984713375789</c:v>
                </c:pt>
                <c:pt idx="56">
                  <c:v>7.4750450955414003</c:v>
                </c:pt>
                <c:pt idx="57">
                  <c:v>7.8572917197452226</c:v>
                </c:pt>
                <c:pt idx="58">
                  <c:v>8.2607742675159237</c:v>
                </c:pt>
                <c:pt idx="59">
                  <c:v>8.6430208917197451</c:v>
                </c:pt>
                <c:pt idx="60">
                  <c:v>9.0465034394904453</c:v>
                </c:pt>
                <c:pt idx="61">
                  <c:v>9.4712219108280244</c:v>
                </c:pt>
                <c:pt idx="62">
                  <c:v>9.8959403821656053</c:v>
                </c:pt>
                <c:pt idx="63">
                  <c:v>10.299422929936304</c:v>
                </c:pt>
                <c:pt idx="64">
                  <c:v>10.745377324840764</c:v>
                </c:pt>
                <c:pt idx="65">
                  <c:v>11.170095796178343</c:v>
                </c:pt>
                <c:pt idx="66">
                  <c:v>11.616050191082801</c:v>
                </c:pt>
                <c:pt idx="67">
                  <c:v>12.083240509554139</c:v>
                </c:pt>
                <c:pt idx="68">
                  <c:v>12.529194904458597</c:v>
                </c:pt>
                <c:pt idx="69">
                  <c:v>12.996385222929936</c:v>
                </c:pt>
                <c:pt idx="70">
                  <c:v>13.484811464968152</c:v>
                </c:pt>
                <c:pt idx="71">
                  <c:v>13.93076585987261</c:v>
                </c:pt>
                <c:pt idx="72">
                  <c:v>14.419192101910827</c:v>
                </c:pt>
                <c:pt idx="73">
                  <c:v>14.907618343949043</c:v>
                </c:pt>
                <c:pt idx="74">
                  <c:v>15.396044585987259</c:v>
                </c:pt>
                <c:pt idx="75">
                  <c:v>15.863234904458597</c:v>
                </c:pt>
                <c:pt idx="76">
                  <c:v>16.372897070063694</c:v>
                </c:pt>
                <c:pt idx="77">
                  <c:v>16.88255923566879</c:v>
                </c:pt>
                <c:pt idx="78">
                  <c:v>17.392221401273886</c:v>
                </c:pt>
                <c:pt idx="79">
                  <c:v>17.901883566878979</c:v>
                </c:pt>
                <c:pt idx="80">
                  <c:v>18.411545732484075</c:v>
                </c:pt>
                <c:pt idx="81">
                  <c:v>18.942443821656049</c:v>
                </c:pt>
                <c:pt idx="82">
                  <c:v>19.452105987261145</c:v>
                </c:pt>
                <c:pt idx="83">
                  <c:v>19.940532229299361</c:v>
                </c:pt>
                <c:pt idx="84">
                  <c:v>20.471430318471334</c:v>
                </c:pt>
                <c:pt idx="85">
                  <c:v>20.981092484076431</c:v>
                </c:pt>
                <c:pt idx="86">
                  <c:v>21.490754649681527</c:v>
                </c:pt>
                <c:pt idx="87">
                  <c:v>22.021652738853501</c:v>
                </c:pt>
                <c:pt idx="88">
                  <c:v>22.531314904458597</c:v>
                </c:pt>
                <c:pt idx="89">
                  <c:v>23.040977070063693</c:v>
                </c:pt>
                <c:pt idx="90">
                  <c:v>23.550639235668786</c:v>
                </c:pt>
                <c:pt idx="91">
                  <c:v>24.060301401273883</c:v>
                </c:pt>
                <c:pt idx="92">
                  <c:v>24.612435414012737</c:v>
                </c:pt>
                <c:pt idx="93">
                  <c:v>25.079625732484072</c:v>
                </c:pt>
                <c:pt idx="94">
                  <c:v>25.589287898089168</c:v>
                </c:pt>
                <c:pt idx="95">
                  <c:v>26.098950063694264</c:v>
                </c:pt>
                <c:pt idx="96">
                  <c:v>26.608612229299361</c:v>
                </c:pt>
                <c:pt idx="97">
                  <c:v>27.097038471337576</c:v>
                </c:pt>
                <c:pt idx="98">
                  <c:v>27.606700636942673</c:v>
                </c:pt>
                <c:pt idx="99">
                  <c:v>28.095126878980889</c:v>
                </c:pt>
                <c:pt idx="100">
                  <c:v>28.583553121019108</c:v>
                </c:pt>
                <c:pt idx="101">
                  <c:v>29.07197936305732</c:v>
                </c:pt>
                <c:pt idx="102">
                  <c:v>29.517933757961778</c:v>
                </c:pt>
                <c:pt idx="103">
                  <c:v>30.006359999999997</c:v>
                </c:pt>
                <c:pt idx="104">
                  <c:v>30.473550318471332</c:v>
                </c:pt>
                <c:pt idx="105">
                  <c:v>30.919504713375794</c:v>
                </c:pt>
                <c:pt idx="106">
                  <c:v>31.386695031847132</c:v>
                </c:pt>
                <c:pt idx="107">
                  <c:v>31.83264942675159</c:v>
                </c:pt>
                <c:pt idx="108">
                  <c:v>32.278603821656048</c:v>
                </c:pt>
                <c:pt idx="109">
                  <c:v>32.703322292993626</c:v>
                </c:pt>
                <c:pt idx="110">
                  <c:v>33.106804840764326</c:v>
                </c:pt>
                <c:pt idx="111">
                  <c:v>33.510287388535033</c:v>
                </c:pt>
                <c:pt idx="112">
                  <c:v>33.892534012738849</c:v>
                </c:pt>
                <c:pt idx="113">
                  <c:v>34.253544713375796</c:v>
                </c:pt>
                <c:pt idx="114">
                  <c:v>34.593319490445857</c:v>
                </c:pt>
                <c:pt idx="115">
                  <c:v>34.848150573248404</c:v>
                </c:pt>
                <c:pt idx="116">
                  <c:v>35.10298165605095</c:v>
                </c:pt>
                <c:pt idx="117">
                  <c:v>35.294104968152865</c:v>
                </c:pt>
                <c:pt idx="118">
                  <c:v>35.315340891719742</c:v>
                </c:pt>
                <c:pt idx="119">
                  <c:v>34.996802038216551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FE-4145-AA26-1851E1A6580A}"/>
            </c:ext>
          </c:extLst>
        </c:ser>
        <c:ser>
          <c:idx val="2"/>
          <c:order val="2"/>
          <c:tx>
            <c:v>sample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Sheet4!$G$2:$G$118</c:f>
              <c:numCache>
                <c:formatCode>0.0</c:formatCode>
                <c:ptCount val="117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20</c:v>
                </c:pt>
                <c:pt idx="4">
                  <c:v>24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13</c:v>
                </c:pt>
                <c:pt idx="13">
                  <c:v>21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10</c:v>
                </c:pt>
                <c:pt idx="18">
                  <c:v>18</c:v>
                </c:pt>
                <c:pt idx="19">
                  <c:v>18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23</c:v>
                </c:pt>
                <c:pt idx="33">
                  <c:v>24</c:v>
                </c:pt>
                <c:pt idx="34">
                  <c:v>27</c:v>
                </c:pt>
                <c:pt idx="35">
                  <c:v>32</c:v>
                </c:pt>
                <c:pt idx="36">
                  <c:v>39</c:v>
                </c:pt>
                <c:pt idx="37">
                  <c:v>45</c:v>
                </c:pt>
                <c:pt idx="38">
                  <c:v>53</c:v>
                </c:pt>
                <c:pt idx="39">
                  <c:v>61</c:v>
                </c:pt>
                <c:pt idx="40">
                  <c:v>69</c:v>
                </c:pt>
                <c:pt idx="41">
                  <c:v>79</c:v>
                </c:pt>
                <c:pt idx="42">
                  <c:v>88</c:v>
                </c:pt>
                <c:pt idx="43">
                  <c:v>99</c:v>
                </c:pt>
                <c:pt idx="44">
                  <c:v>109</c:v>
                </c:pt>
                <c:pt idx="45">
                  <c:v>120</c:v>
                </c:pt>
                <c:pt idx="46">
                  <c:v>132</c:v>
                </c:pt>
                <c:pt idx="47">
                  <c:v>143</c:v>
                </c:pt>
                <c:pt idx="48">
                  <c:v>155</c:v>
                </c:pt>
                <c:pt idx="49">
                  <c:v>168</c:v>
                </c:pt>
                <c:pt idx="50">
                  <c:v>181</c:v>
                </c:pt>
                <c:pt idx="51">
                  <c:v>194</c:v>
                </c:pt>
                <c:pt idx="52">
                  <c:v>209</c:v>
                </c:pt>
                <c:pt idx="53">
                  <c:v>225</c:v>
                </c:pt>
                <c:pt idx="54">
                  <c:v>240</c:v>
                </c:pt>
                <c:pt idx="55">
                  <c:v>256</c:v>
                </c:pt>
                <c:pt idx="56">
                  <c:v>273</c:v>
                </c:pt>
                <c:pt idx="57">
                  <c:v>290</c:v>
                </c:pt>
                <c:pt idx="58">
                  <c:v>308</c:v>
                </c:pt>
                <c:pt idx="59">
                  <c:v>326</c:v>
                </c:pt>
                <c:pt idx="60">
                  <c:v>344</c:v>
                </c:pt>
                <c:pt idx="61">
                  <c:v>363</c:v>
                </c:pt>
                <c:pt idx="62">
                  <c:v>382</c:v>
                </c:pt>
                <c:pt idx="63">
                  <c:v>401</c:v>
                </c:pt>
                <c:pt idx="64">
                  <c:v>420</c:v>
                </c:pt>
                <c:pt idx="65">
                  <c:v>441</c:v>
                </c:pt>
                <c:pt idx="66">
                  <c:v>462</c:v>
                </c:pt>
                <c:pt idx="67">
                  <c:v>482</c:v>
                </c:pt>
                <c:pt idx="68">
                  <c:v>502</c:v>
                </c:pt>
                <c:pt idx="69">
                  <c:v>523</c:v>
                </c:pt>
                <c:pt idx="70">
                  <c:v>544</c:v>
                </c:pt>
                <c:pt idx="71">
                  <c:v>567</c:v>
                </c:pt>
                <c:pt idx="72">
                  <c:v>589</c:v>
                </c:pt>
                <c:pt idx="73">
                  <c:v>610</c:v>
                </c:pt>
                <c:pt idx="74">
                  <c:v>633</c:v>
                </c:pt>
                <c:pt idx="75">
                  <c:v>655</c:v>
                </c:pt>
                <c:pt idx="76">
                  <c:v>677</c:v>
                </c:pt>
                <c:pt idx="77">
                  <c:v>700</c:v>
                </c:pt>
                <c:pt idx="78">
                  <c:v>724</c:v>
                </c:pt>
                <c:pt idx="79">
                  <c:v>748</c:v>
                </c:pt>
                <c:pt idx="80">
                  <c:v>773</c:v>
                </c:pt>
                <c:pt idx="81">
                  <c:v>797</c:v>
                </c:pt>
                <c:pt idx="82">
                  <c:v>822</c:v>
                </c:pt>
                <c:pt idx="83">
                  <c:v>846</c:v>
                </c:pt>
                <c:pt idx="84">
                  <c:v>873</c:v>
                </c:pt>
                <c:pt idx="85">
                  <c:v>899</c:v>
                </c:pt>
                <c:pt idx="86">
                  <c:v>925</c:v>
                </c:pt>
                <c:pt idx="87">
                  <c:v>952</c:v>
                </c:pt>
                <c:pt idx="88">
                  <c:v>979</c:v>
                </c:pt>
                <c:pt idx="89">
                  <c:v>1007</c:v>
                </c:pt>
                <c:pt idx="90">
                  <c:v>1034</c:v>
                </c:pt>
                <c:pt idx="91">
                  <c:v>1064</c:v>
                </c:pt>
                <c:pt idx="92">
                  <c:v>1092</c:v>
                </c:pt>
                <c:pt idx="93">
                  <c:v>1123</c:v>
                </c:pt>
                <c:pt idx="94">
                  <c:v>1154</c:v>
                </c:pt>
                <c:pt idx="95">
                  <c:v>1186</c:v>
                </c:pt>
                <c:pt idx="96">
                  <c:v>1218</c:v>
                </c:pt>
                <c:pt idx="97">
                  <c:v>1251</c:v>
                </c:pt>
                <c:pt idx="98">
                  <c:v>1285</c:v>
                </c:pt>
                <c:pt idx="99">
                  <c:v>1323</c:v>
                </c:pt>
                <c:pt idx="100">
                  <c:v>1360</c:v>
                </c:pt>
                <c:pt idx="101">
                  <c:v>1398</c:v>
                </c:pt>
                <c:pt idx="102">
                  <c:v>1440</c:v>
                </c:pt>
                <c:pt idx="103">
                  <c:v>1482</c:v>
                </c:pt>
                <c:pt idx="104">
                  <c:v>1526</c:v>
                </c:pt>
                <c:pt idx="105">
                  <c:v>1573</c:v>
                </c:pt>
                <c:pt idx="106">
                  <c:v>1626</c:v>
                </c:pt>
                <c:pt idx="107">
                  <c:v>1682</c:v>
                </c:pt>
                <c:pt idx="108">
                  <c:v>1740</c:v>
                </c:pt>
                <c:pt idx="109">
                  <c:v>1803</c:v>
                </c:pt>
                <c:pt idx="110">
                  <c:v>1875</c:v>
                </c:pt>
                <c:pt idx="111">
                  <c:v>1954</c:v>
                </c:pt>
                <c:pt idx="112">
                  <c:v>2039</c:v>
                </c:pt>
                <c:pt idx="113">
                  <c:v>2132</c:v>
                </c:pt>
                <c:pt idx="114">
                  <c:v>2245</c:v>
                </c:pt>
                <c:pt idx="115">
                  <c:v>2381</c:v>
                </c:pt>
                <c:pt idx="116">
                  <c:v>2550</c:v>
                </c:pt>
              </c:numCache>
            </c:numRef>
          </c:xVal>
          <c:yVal>
            <c:numRef>
              <c:f>Sheet4!$D$2:$D$118</c:f>
              <c:numCache>
                <c:formatCode>General</c:formatCode>
                <c:ptCount val="117"/>
                <c:pt idx="0">
                  <c:v>0</c:v>
                </c:pt>
                <c:pt idx="1">
                  <c:v>0.44595439490445854</c:v>
                </c:pt>
                <c:pt idx="2">
                  <c:v>0.44595439490445854</c:v>
                </c:pt>
                <c:pt idx="3">
                  <c:v>0.48842624203821655</c:v>
                </c:pt>
                <c:pt idx="4">
                  <c:v>0.5946058598726115</c:v>
                </c:pt>
                <c:pt idx="5">
                  <c:v>6.3707770700636934E-2</c:v>
                </c:pt>
                <c:pt idx="6">
                  <c:v>8.4943694267515926E-2</c:v>
                </c:pt>
                <c:pt idx="7">
                  <c:v>8.4943694267515926E-2</c:v>
                </c:pt>
                <c:pt idx="8">
                  <c:v>0.10617961783439489</c:v>
                </c:pt>
                <c:pt idx="9">
                  <c:v>0.10617961783439489</c:v>
                </c:pt>
                <c:pt idx="10">
                  <c:v>0.12741554140127387</c:v>
                </c:pt>
                <c:pt idx="11">
                  <c:v>0.14865146496815287</c:v>
                </c:pt>
                <c:pt idx="12">
                  <c:v>0.25483108280254774</c:v>
                </c:pt>
                <c:pt idx="13">
                  <c:v>0.42471847133757956</c:v>
                </c:pt>
                <c:pt idx="14">
                  <c:v>8.4943694267515926E-2</c:v>
                </c:pt>
                <c:pt idx="15">
                  <c:v>0.12741554140127387</c:v>
                </c:pt>
                <c:pt idx="16">
                  <c:v>0.14865146496815287</c:v>
                </c:pt>
                <c:pt idx="17">
                  <c:v>0.21235923566878978</c:v>
                </c:pt>
                <c:pt idx="18">
                  <c:v>0.46719031847133752</c:v>
                </c:pt>
                <c:pt idx="19">
                  <c:v>0.46719031847133752</c:v>
                </c:pt>
                <c:pt idx="20">
                  <c:v>0.46719031847133752</c:v>
                </c:pt>
                <c:pt idx="21">
                  <c:v>0.46719031847133752</c:v>
                </c:pt>
                <c:pt idx="22">
                  <c:v>0.46719031847133752</c:v>
                </c:pt>
                <c:pt idx="23">
                  <c:v>0.46719031847133752</c:v>
                </c:pt>
                <c:pt idx="24">
                  <c:v>0.48842624203821655</c:v>
                </c:pt>
                <c:pt idx="25">
                  <c:v>0.48842624203821655</c:v>
                </c:pt>
                <c:pt idx="26">
                  <c:v>0.48842624203821655</c:v>
                </c:pt>
                <c:pt idx="27">
                  <c:v>0.48842624203821655</c:v>
                </c:pt>
                <c:pt idx="28">
                  <c:v>0.50966216560509547</c:v>
                </c:pt>
                <c:pt idx="29">
                  <c:v>0.50966216560509547</c:v>
                </c:pt>
                <c:pt idx="30">
                  <c:v>0.53089808917197445</c:v>
                </c:pt>
                <c:pt idx="31">
                  <c:v>0.53089808917197445</c:v>
                </c:pt>
                <c:pt idx="32">
                  <c:v>0.55213401273885343</c:v>
                </c:pt>
                <c:pt idx="33">
                  <c:v>0.57336993630573241</c:v>
                </c:pt>
                <c:pt idx="34">
                  <c:v>0.63707770700636934</c:v>
                </c:pt>
                <c:pt idx="35">
                  <c:v>0.76449324840764332</c:v>
                </c:pt>
                <c:pt idx="36">
                  <c:v>0.91314471337579617</c:v>
                </c:pt>
                <c:pt idx="37">
                  <c:v>1.083032101910828</c:v>
                </c:pt>
                <c:pt idx="38">
                  <c:v>1.2529194904458598</c:v>
                </c:pt>
                <c:pt idx="39">
                  <c:v>1.4440428025477705</c:v>
                </c:pt>
                <c:pt idx="40">
                  <c:v>1.6351661146496812</c:v>
                </c:pt>
                <c:pt idx="41">
                  <c:v>1.8475253503184712</c:v>
                </c:pt>
                <c:pt idx="42">
                  <c:v>2.0811205095541401</c:v>
                </c:pt>
                <c:pt idx="43">
                  <c:v>2.3359515923566874</c:v>
                </c:pt>
                <c:pt idx="44">
                  <c:v>2.5907826751592351</c:v>
                </c:pt>
                <c:pt idx="45">
                  <c:v>2.8456137579617833</c:v>
                </c:pt>
                <c:pt idx="46">
                  <c:v>3.1216807643312103</c:v>
                </c:pt>
                <c:pt idx="47">
                  <c:v>3.3765118471337576</c:v>
                </c:pt>
                <c:pt idx="48">
                  <c:v>3.6738147770700631</c:v>
                </c:pt>
                <c:pt idx="49">
                  <c:v>3.9923536305732483</c:v>
                </c:pt>
                <c:pt idx="50">
                  <c:v>4.3108924840764322</c:v>
                </c:pt>
                <c:pt idx="51">
                  <c:v>4.6506672611464968</c:v>
                </c:pt>
                <c:pt idx="52">
                  <c:v>4.9904420382165595</c:v>
                </c:pt>
                <c:pt idx="53">
                  <c:v>5.3939245859872607</c:v>
                </c:pt>
                <c:pt idx="54">
                  <c:v>5.776171210191082</c:v>
                </c:pt>
                <c:pt idx="55">
                  <c:v>6.1584178343949034</c:v>
                </c:pt>
                <c:pt idx="56">
                  <c:v>6.5619003821656046</c:v>
                </c:pt>
                <c:pt idx="57">
                  <c:v>6.9866188535031846</c:v>
                </c:pt>
                <c:pt idx="58">
                  <c:v>7.3901014012738848</c:v>
                </c:pt>
                <c:pt idx="59">
                  <c:v>7.8148198726114648</c:v>
                </c:pt>
                <c:pt idx="60">
                  <c:v>8.2607742675159237</c:v>
                </c:pt>
                <c:pt idx="61">
                  <c:v>8.685492738853501</c:v>
                </c:pt>
                <c:pt idx="62">
                  <c:v>9.1102112101910819</c:v>
                </c:pt>
                <c:pt idx="63">
                  <c:v>9.5774015286624206</c:v>
                </c:pt>
                <c:pt idx="64">
                  <c:v>10.00212</c:v>
                </c:pt>
                <c:pt idx="65">
                  <c:v>10.469310318471337</c:v>
                </c:pt>
                <c:pt idx="66">
                  <c:v>10.936500636942675</c:v>
                </c:pt>
                <c:pt idx="67">
                  <c:v>11.403690955414012</c:v>
                </c:pt>
                <c:pt idx="68">
                  <c:v>11.84964535031847</c:v>
                </c:pt>
                <c:pt idx="69">
                  <c:v>12.316835668789807</c:v>
                </c:pt>
                <c:pt idx="70">
                  <c:v>12.784025987261145</c:v>
                </c:pt>
                <c:pt idx="71">
                  <c:v>13.272452229299361</c:v>
                </c:pt>
                <c:pt idx="72">
                  <c:v>13.7396425477707</c:v>
                </c:pt>
                <c:pt idx="73">
                  <c:v>14.185596942675158</c:v>
                </c:pt>
                <c:pt idx="74">
                  <c:v>14.652787261146496</c:v>
                </c:pt>
                <c:pt idx="75">
                  <c:v>15.141213503184712</c:v>
                </c:pt>
                <c:pt idx="76">
                  <c:v>15.62963974522293</c:v>
                </c:pt>
                <c:pt idx="77">
                  <c:v>16.096830063694266</c:v>
                </c:pt>
                <c:pt idx="78">
                  <c:v>16.564020382165602</c:v>
                </c:pt>
                <c:pt idx="79">
                  <c:v>17.052446624203817</c:v>
                </c:pt>
                <c:pt idx="80">
                  <c:v>17.540872866242037</c:v>
                </c:pt>
                <c:pt idx="81">
                  <c:v>18.008063184713375</c:v>
                </c:pt>
                <c:pt idx="82">
                  <c:v>18.496489426751591</c:v>
                </c:pt>
                <c:pt idx="83">
                  <c:v>18.984915668789807</c:v>
                </c:pt>
                <c:pt idx="84">
                  <c:v>19.452105987261145</c:v>
                </c:pt>
                <c:pt idx="85">
                  <c:v>19.919296305732484</c:v>
                </c:pt>
                <c:pt idx="86">
                  <c:v>20.407722547770696</c:v>
                </c:pt>
                <c:pt idx="87">
                  <c:v>20.874912866242038</c:v>
                </c:pt>
                <c:pt idx="88">
                  <c:v>21.342103184713373</c:v>
                </c:pt>
                <c:pt idx="89">
                  <c:v>21.830529426751593</c:v>
                </c:pt>
                <c:pt idx="90">
                  <c:v>22.297719745222928</c:v>
                </c:pt>
                <c:pt idx="91">
                  <c:v>22.786145987261143</c:v>
                </c:pt>
                <c:pt idx="92">
                  <c:v>23.253336305732482</c:v>
                </c:pt>
                <c:pt idx="93">
                  <c:v>23.720526624203821</c:v>
                </c:pt>
                <c:pt idx="94">
                  <c:v>24.187716942675156</c:v>
                </c:pt>
                <c:pt idx="95">
                  <c:v>24.654907261146498</c:v>
                </c:pt>
                <c:pt idx="96">
                  <c:v>25.122097579617833</c:v>
                </c:pt>
                <c:pt idx="97">
                  <c:v>25.568051974522291</c:v>
                </c:pt>
                <c:pt idx="98">
                  <c:v>26.035242292993626</c:v>
                </c:pt>
                <c:pt idx="99">
                  <c:v>26.502432611464968</c:v>
                </c:pt>
                <c:pt idx="100">
                  <c:v>26.948387006369426</c:v>
                </c:pt>
                <c:pt idx="101">
                  <c:v>27.394341401273884</c:v>
                </c:pt>
                <c:pt idx="102">
                  <c:v>27.840295796178342</c:v>
                </c:pt>
                <c:pt idx="103">
                  <c:v>28.265014267515923</c:v>
                </c:pt>
                <c:pt idx="104">
                  <c:v>28.732204585987258</c:v>
                </c:pt>
                <c:pt idx="105">
                  <c:v>29.135687133757958</c:v>
                </c:pt>
                <c:pt idx="106">
                  <c:v>29.560405605095539</c:v>
                </c:pt>
                <c:pt idx="107">
                  <c:v>29.98512407643312</c:v>
                </c:pt>
                <c:pt idx="108">
                  <c:v>30.388606624203817</c:v>
                </c:pt>
                <c:pt idx="109">
                  <c:v>30.792089171974517</c:v>
                </c:pt>
                <c:pt idx="110">
                  <c:v>31.174335796178344</c:v>
                </c:pt>
                <c:pt idx="111">
                  <c:v>31.535346496815283</c:v>
                </c:pt>
                <c:pt idx="112">
                  <c:v>31.875121273885348</c:v>
                </c:pt>
                <c:pt idx="113">
                  <c:v>32.151188280254772</c:v>
                </c:pt>
                <c:pt idx="114">
                  <c:v>32.427255286624202</c:v>
                </c:pt>
                <c:pt idx="115">
                  <c:v>32.61837859872611</c:v>
                </c:pt>
                <c:pt idx="116">
                  <c:v>32.703322292993626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FE-4145-AA26-1851E1A65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496927"/>
        <c:axId val="814335007"/>
      </c:scatterChart>
      <c:valAx>
        <c:axId val="81349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Strain(µƐ)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335007"/>
        <c:crosses val="autoZero"/>
        <c:crossBetween val="midCat"/>
      </c:valAx>
      <c:valAx>
        <c:axId val="81433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Compressive Strength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496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57150</xdr:rowOff>
    </xdr:from>
    <xdr:to>
      <xdr:col>25</xdr:col>
      <xdr:colOff>266700</xdr:colOff>
      <xdr:row>41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EF7BE4-0514-4A3B-9749-4A6EBDDB1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44</xdr:row>
      <xdr:rowOff>85725</xdr:rowOff>
    </xdr:from>
    <xdr:to>
      <xdr:col>26</xdr:col>
      <xdr:colOff>266700</xdr:colOff>
      <xdr:row>93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D24647-5927-4A7D-94DF-C1253E2744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57</xdr:row>
      <xdr:rowOff>0</xdr:rowOff>
    </xdr:from>
    <xdr:to>
      <xdr:col>25</xdr:col>
      <xdr:colOff>266700</xdr:colOff>
      <xdr:row>86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EB69DE-A522-4F8E-9FB3-7139E29A41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11</xdr:row>
      <xdr:rowOff>90487</xdr:rowOff>
    </xdr:from>
    <xdr:to>
      <xdr:col>18</xdr:col>
      <xdr:colOff>228600</xdr:colOff>
      <xdr:row>25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F66C07-D765-DB30-53DC-A80C5748EA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7</xdr:row>
      <xdr:rowOff>128587</xdr:rowOff>
    </xdr:from>
    <xdr:to>
      <xdr:col>13</xdr:col>
      <xdr:colOff>504825</xdr:colOff>
      <xdr:row>35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713269-6044-4BDB-876C-CF3DB293D0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165D-9928-410F-8705-4BAC97C154DF}">
  <dimension ref="A1:D378"/>
  <sheetViews>
    <sheetView topLeftCell="A159" workbookViewId="0">
      <selection activeCell="H377" sqref="H377"/>
    </sheetView>
  </sheetViews>
  <sheetFormatPr defaultRowHeight="15" x14ac:dyDescent="0.25"/>
  <cols>
    <col min="1" max="1" width="16.855468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45486.451481481483</v>
      </c>
      <c r="B2" t="s">
        <v>4</v>
      </c>
      <c r="C2" t="s">
        <v>4</v>
      </c>
      <c r="D2" t="s">
        <v>4</v>
      </c>
    </row>
    <row r="3" spans="1:4" x14ac:dyDescent="0.25">
      <c r="A3" s="1">
        <v>45486.454282407409</v>
      </c>
      <c r="B3">
        <v>0</v>
      </c>
      <c r="C3">
        <v>-1</v>
      </c>
      <c r="D3">
        <v>-1</v>
      </c>
    </row>
    <row r="4" spans="1:4" x14ac:dyDescent="0.25">
      <c r="A4" s="1">
        <v>45486.456180555557</v>
      </c>
      <c r="B4">
        <v>17</v>
      </c>
      <c r="C4">
        <v>0</v>
      </c>
      <c r="D4">
        <v>-1</v>
      </c>
    </row>
    <row r="5" spans="1:4" x14ac:dyDescent="0.25">
      <c r="A5" s="1">
        <v>45486.456782407404</v>
      </c>
      <c r="B5">
        <v>-85</v>
      </c>
      <c r="C5">
        <v>-3</v>
      </c>
      <c r="D5">
        <v>-4</v>
      </c>
    </row>
    <row r="6" spans="1:4" x14ac:dyDescent="0.25">
      <c r="A6" s="1">
        <v>45486.456793981481</v>
      </c>
      <c r="B6">
        <v>-85</v>
      </c>
      <c r="C6">
        <v>-4</v>
      </c>
      <c r="D6">
        <v>-4</v>
      </c>
    </row>
    <row r="7" spans="1:4" x14ac:dyDescent="0.25">
      <c r="A7" s="1">
        <v>45486.456805555557</v>
      </c>
      <c r="B7">
        <v>-85</v>
      </c>
      <c r="C7">
        <v>-4</v>
      </c>
      <c r="D7">
        <v>-3</v>
      </c>
    </row>
    <row r="8" spans="1:4" x14ac:dyDescent="0.25">
      <c r="A8" s="1">
        <v>45486.456817129627</v>
      </c>
      <c r="B8">
        <v>-85</v>
      </c>
      <c r="C8">
        <v>-4</v>
      </c>
      <c r="D8">
        <v>-4</v>
      </c>
    </row>
    <row r="9" spans="1:4" x14ac:dyDescent="0.25">
      <c r="A9" s="1">
        <v>45486.456828703704</v>
      </c>
      <c r="B9">
        <v>-102</v>
      </c>
      <c r="C9">
        <v>-4</v>
      </c>
      <c r="D9">
        <v>-4</v>
      </c>
    </row>
    <row r="10" spans="1:4" x14ac:dyDescent="0.25">
      <c r="A10" s="1">
        <v>45486.45684027778</v>
      </c>
      <c r="B10">
        <v>-102</v>
      </c>
      <c r="C10">
        <v>-4</v>
      </c>
      <c r="D10">
        <v>-5</v>
      </c>
    </row>
    <row r="11" spans="1:4" x14ac:dyDescent="0.25">
      <c r="A11" s="1">
        <v>45486.45685185185</v>
      </c>
      <c r="B11">
        <v>-119</v>
      </c>
      <c r="C11">
        <v>-4</v>
      </c>
      <c r="D11">
        <v>-5</v>
      </c>
    </row>
    <row r="12" spans="1:4" x14ac:dyDescent="0.25">
      <c r="A12" s="1">
        <v>45486.456863425927</v>
      </c>
      <c r="B12">
        <v>-119</v>
      </c>
      <c r="C12">
        <v>-4</v>
      </c>
      <c r="D12">
        <v>-6</v>
      </c>
    </row>
    <row r="13" spans="1:4" x14ac:dyDescent="0.25">
      <c r="A13" s="1">
        <v>45486.456875000003</v>
      </c>
      <c r="B13">
        <v>-136</v>
      </c>
      <c r="C13">
        <v>-4</v>
      </c>
      <c r="D13">
        <v>-6</v>
      </c>
    </row>
    <row r="14" spans="1:4" x14ac:dyDescent="0.25">
      <c r="A14" s="1">
        <v>45486.456886574073</v>
      </c>
      <c r="B14">
        <v>-170</v>
      </c>
      <c r="C14">
        <v>-6</v>
      </c>
      <c r="D14">
        <v>-8</v>
      </c>
    </row>
    <row r="15" spans="1:4" x14ac:dyDescent="0.25">
      <c r="A15" s="1">
        <v>45486.45689814815</v>
      </c>
      <c r="B15">
        <v>-272</v>
      </c>
      <c r="C15">
        <v>-9</v>
      </c>
      <c r="D15">
        <v>-10</v>
      </c>
    </row>
    <row r="16" spans="1:4" x14ac:dyDescent="0.25">
      <c r="A16" s="1">
        <v>45486.456909722219</v>
      </c>
      <c r="B16">
        <v>-323</v>
      </c>
      <c r="C16">
        <v>-12</v>
      </c>
      <c r="D16">
        <v>-11</v>
      </c>
    </row>
    <row r="17" spans="1:4" x14ac:dyDescent="0.25">
      <c r="A17" s="1">
        <v>45486.456921296296</v>
      </c>
      <c r="B17">
        <v>-323</v>
      </c>
      <c r="C17">
        <v>-12</v>
      </c>
      <c r="D17">
        <v>-10</v>
      </c>
    </row>
    <row r="18" spans="1:4" x14ac:dyDescent="0.25">
      <c r="A18" s="1">
        <v>45486.456932870373</v>
      </c>
      <c r="B18">
        <v>-323</v>
      </c>
      <c r="C18">
        <v>-13</v>
      </c>
      <c r="D18">
        <v>-10</v>
      </c>
    </row>
    <row r="19" spans="1:4" x14ac:dyDescent="0.25">
      <c r="A19" s="1">
        <v>45486.456944444442</v>
      </c>
      <c r="B19">
        <v>-340</v>
      </c>
      <c r="C19">
        <v>-14</v>
      </c>
      <c r="D19">
        <v>-10</v>
      </c>
    </row>
    <row r="20" spans="1:4" x14ac:dyDescent="0.25">
      <c r="A20" s="1">
        <v>45486.456956018519</v>
      </c>
      <c r="B20">
        <v>-357</v>
      </c>
      <c r="C20">
        <v>-15</v>
      </c>
      <c r="D20">
        <v>-9</v>
      </c>
    </row>
    <row r="21" spans="1:4" x14ac:dyDescent="0.25">
      <c r="A21" s="1">
        <v>45486.456967592596</v>
      </c>
      <c r="B21">
        <v>-357</v>
      </c>
      <c r="C21">
        <v>-15</v>
      </c>
      <c r="D21">
        <v>-9</v>
      </c>
    </row>
    <row r="22" spans="1:4" x14ac:dyDescent="0.25">
      <c r="A22" s="1">
        <v>45486.456979166665</v>
      </c>
      <c r="B22">
        <v>-374</v>
      </c>
      <c r="C22">
        <v>-16</v>
      </c>
      <c r="D22">
        <v>-10</v>
      </c>
    </row>
    <row r="23" spans="1:4" x14ac:dyDescent="0.25">
      <c r="A23" s="1">
        <v>45486.456990740742</v>
      </c>
      <c r="B23">
        <v>-391</v>
      </c>
      <c r="C23">
        <v>-16</v>
      </c>
      <c r="D23">
        <v>-10</v>
      </c>
    </row>
    <row r="24" spans="1:4" x14ac:dyDescent="0.25">
      <c r="A24" s="1">
        <v>45486.457002314812</v>
      </c>
      <c r="B24">
        <v>-408</v>
      </c>
      <c r="C24">
        <v>-18</v>
      </c>
      <c r="D24">
        <v>-11</v>
      </c>
    </row>
    <row r="25" spans="1:4" x14ac:dyDescent="0.25">
      <c r="A25" s="1">
        <v>45486.457013888888</v>
      </c>
      <c r="B25">
        <v>-459</v>
      </c>
      <c r="C25">
        <v>-20</v>
      </c>
      <c r="D25">
        <v>-12</v>
      </c>
    </row>
    <row r="26" spans="1:4" x14ac:dyDescent="0.25">
      <c r="A26" s="1">
        <v>45486.457025462965</v>
      </c>
      <c r="B26">
        <v>-510</v>
      </c>
      <c r="C26">
        <v>-22</v>
      </c>
      <c r="D26">
        <v>-14</v>
      </c>
    </row>
    <row r="27" spans="1:4" x14ac:dyDescent="0.25">
      <c r="A27" s="1">
        <v>45486.457037037035</v>
      </c>
      <c r="B27">
        <v>-578</v>
      </c>
      <c r="C27">
        <v>-25</v>
      </c>
      <c r="D27">
        <v>-16</v>
      </c>
    </row>
    <row r="28" spans="1:4" x14ac:dyDescent="0.25">
      <c r="A28" s="1">
        <v>45486.457048611112</v>
      </c>
      <c r="B28">
        <v>-663</v>
      </c>
      <c r="C28">
        <v>-28</v>
      </c>
      <c r="D28">
        <v>-19</v>
      </c>
    </row>
    <row r="29" spans="1:4" x14ac:dyDescent="0.25">
      <c r="A29" s="1">
        <v>45486.457060185188</v>
      </c>
      <c r="B29">
        <v>-782</v>
      </c>
      <c r="C29">
        <v>-32</v>
      </c>
      <c r="D29">
        <v>-22</v>
      </c>
    </row>
    <row r="30" spans="1:4" x14ac:dyDescent="0.25">
      <c r="A30" s="1">
        <v>45486.457071759258</v>
      </c>
      <c r="B30">
        <v>-935</v>
      </c>
      <c r="C30">
        <v>-38</v>
      </c>
      <c r="D30">
        <v>-26</v>
      </c>
    </row>
    <row r="31" spans="1:4" x14ac:dyDescent="0.25">
      <c r="A31" s="1">
        <v>45486.457083333335</v>
      </c>
      <c r="B31">
        <v>-1088</v>
      </c>
      <c r="C31">
        <v>-45</v>
      </c>
      <c r="D31">
        <v>-31</v>
      </c>
    </row>
    <row r="32" spans="1:4" x14ac:dyDescent="0.25">
      <c r="A32" s="1">
        <v>45486.457094907404</v>
      </c>
      <c r="B32">
        <v>-1275</v>
      </c>
      <c r="C32">
        <v>-51</v>
      </c>
      <c r="D32">
        <v>-36</v>
      </c>
    </row>
    <row r="33" spans="1:4" x14ac:dyDescent="0.25">
      <c r="A33" s="1">
        <v>45486.457106481481</v>
      </c>
      <c r="B33">
        <v>-1479</v>
      </c>
      <c r="C33">
        <v>-60</v>
      </c>
      <c r="D33">
        <v>-42</v>
      </c>
    </row>
    <row r="34" spans="1:4" x14ac:dyDescent="0.25">
      <c r="A34" s="1">
        <v>45486.457118055558</v>
      </c>
      <c r="B34">
        <v>-1717</v>
      </c>
      <c r="C34">
        <v>-69</v>
      </c>
      <c r="D34">
        <v>-49</v>
      </c>
    </row>
    <row r="35" spans="1:4" x14ac:dyDescent="0.25">
      <c r="A35" s="1">
        <v>45486.457129629627</v>
      </c>
      <c r="B35">
        <v>-1989</v>
      </c>
      <c r="C35">
        <v>-80</v>
      </c>
      <c r="D35">
        <v>-56</v>
      </c>
    </row>
    <row r="36" spans="1:4" x14ac:dyDescent="0.25">
      <c r="A36" s="1">
        <v>45486.457141203704</v>
      </c>
      <c r="B36">
        <v>-2261</v>
      </c>
      <c r="C36">
        <v>-91</v>
      </c>
      <c r="D36">
        <v>-64</v>
      </c>
    </row>
    <row r="37" spans="1:4" x14ac:dyDescent="0.25">
      <c r="A37" s="1">
        <v>45486.457152777781</v>
      </c>
      <c r="B37">
        <v>-2584</v>
      </c>
      <c r="C37">
        <v>-103</v>
      </c>
      <c r="D37">
        <v>-74</v>
      </c>
    </row>
    <row r="38" spans="1:4" x14ac:dyDescent="0.25">
      <c r="A38" s="1">
        <v>45486.45716435185</v>
      </c>
      <c r="B38">
        <v>-2941</v>
      </c>
      <c r="C38">
        <v>-118</v>
      </c>
      <c r="D38">
        <v>-83</v>
      </c>
    </row>
    <row r="39" spans="1:4" x14ac:dyDescent="0.25">
      <c r="A39" s="1">
        <v>45486.457175925927</v>
      </c>
      <c r="B39">
        <v>-3298</v>
      </c>
      <c r="C39">
        <v>-132</v>
      </c>
      <c r="D39">
        <v>-94</v>
      </c>
    </row>
    <row r="40" spans="1:4" x14ac:dyDescent="0.25">
      <c r="A40" s="1">
        <v>45486.457187499997</v>
      </c>
      <c r="B40">
        <v>-3672</v>
      </c>
      <c r="C40">
        <v>-147</v>
      </c>
      <c r="D40">
        <v>-106</v>
      </c>
    </row>
    <row r="41" spans="1:4" x14ac:dyDescent="0.25">
      <c r="A41" s="1">
        <v>45486.457199074073</v>
      </c>
      <c r="B41">
        <v>-4097</v>
      </c>
      <c r="C41">
        <v>-164</v>
      </c>
      <c r="D41">
        <v>-118</v>
      </c>
    </row>
    <row r="42" spans="1:4" x14ac:dyDescent="0.25">
      <c r="A42" s="1">
        <v>45486.45721064815</v>
      </c>
      <c r="B42">
        <v>-4522</v>
      </c>
      <c r="C42">
        <v>-180</v>
      </c>
      <c r="D42">
        <v>-130</v>
      </c>
    </row>
    <row r="43" spans="1:4" x14ac:dyDescent="0.25">
      <c r="A43" s="1">
        <v>45486.45722222222</v>
      </c>
      <c r="B43">
        <v>-4964</v>
      </c>
      <c r="C43">
        <v>-199</v>
      </c>
      <c r="D43">
        <v>-143</v>
      </c>
    </row>
    <row r="44" spans="1:4" x14ac:dyDescent="0.25">
      <c r="A44" s="1">
        <v>45486.457233796296</v>
      </c>
      <c r="B44">
        <v>-5423</v>
      </c>
      <c r="C44">
        <v>-217</v>
      </c>
      <c r="D44">
        <v>-156</v>
      </c>
    </row>
    <row r="45" spans="1:4" x14ac:dyDescent="0.25">
      <c r="A45" s="1">
        <v>45486.457245370373</v>
      </c>
      <c r="B45">
        <v>-5882</v>
      </c>
      <c r="C45">
        <v>-236</v>
      </c>
      <c r="D45">
        <v>-171</v>
      </c>
    </row>
    <row r="46" spans="1:4" x14ac:dyDescent="0.25">
      <c r="A46" s="1">
        <v>45486.457256944443</v>
      </c>
      <c r="B46">
        <v>-6375</v>
      </c>
      <c r="C46">
        <v>-255</v>
      </c>
      <c r="D46">
        <v>-185</v>
      </c>
    </row>
    <row r="47" spans="1:4" x14ac:dyDescent="0.25">
      <c r="A47" s="1">
        <v>45486.457268518519</v>
      </c>
      <c r="B47">
        <v>-6851</v>
      </c>
      <c r="C47">
        <v>-275</v>
      </c>
      <c r="D47">
        <v>-199</v>
      </c>
    </row>
    <row r="48" spans="1:4" x14ac:dyDescent="0.25">
      <c r="A48" s="1">
        <v>45486.457280092596</v>
      </c>
      <c r="B48">
        <v>-7344</v>
      </c>
      <c r="C48">
        <v>-296</v>
      </c>
      <c r="D48">
        <v>-214</v>
      </c>
    </row>
    <row r="49" spans="1:4" x14ac:dyDescent="0.25">
      <c r="A49" s="1">
        <v>45486.457291666666</v>
      </c>
      <c r="B49">
        <v>-7854</v>
      </c>
      <c r="C49">
        <v>-316</v>
      </c>
      <c r="D49">
        <v>-230</v>
      </c>
    </row>
    <row r="50" spans="1:4" x14ac:dyDescent="0.25">
      <c r="A50" s="1">
        <v>45486.457303240742</v>
      </c>
      <c r="B50">
        <v>-8347</v>
      </c>
      <c r="C50">
        <v>-338</v>
      </c>
      <c r="D50">
        <v>-245</v>
      </c>
    </row>
    <row r="51" spans="1:4" x14ac:dyDescent="0.25">
      <c r="A51" s="1">
        <v>45486.457314814812</v>
      </c>
      <c r="B51">
        <v>-8874</v>
      </c>
      <c r="C51">
        <v>-358</v>
      </c>
      <c r="D51">
        <v>-262</v>
      </c>
    </row>
    <row r="52" spans="1:4" x14ac:dyDescent="0.25">
      <c r="A52" s="1">
        <v>45486.457326388889</v>
      </c>
      <c r="B52">
        <v>-9384</v>
      </c>
      <c r="C52">
        <v>-380</v>
      </c>
      <c r="D52">
        <v>-278</v>
      </c>
    </row>
    <row r="53" spans="1:4" x14ac:dyDescent="0.25">
      <c r="A53" s="1">
        <v>45486.457337962966</v>
      </c>
      <c r="B53">
        <v>-9928</v>
      </c>
      <c r="C53">
        <v>-403</v>
      </c>
      <c r="D53">
        <v>-295</v>
      </c>
    </row>
    <row r="54" spans="1:4" x14ac:dyDescent="0.25">
      <c r="A54" s="1">
        <v>45486.457349537035</v>
      </c>
      <c r="B54">
        <v>-10438</v>
      </c>
      <c r="C54">
        <v>-426</v>
      </c>
      <c r="D54">
        <v>-312</v>
      </c>
    </row>
    <row r="55" spans="1:4" x14ac:dyDescent="0.25">
      <c r="A55" s="1">
        <v>45486.457361111112</v>
      </c>
      <c r="B55">
        <v>-10982</v>
      </c>
      <c r="C55">
        <v>-448</v>
      </c>
      <c r="D55">
        <v>-329</v>
      </c>
    </row>
    <row r="56" spans="1:4" x14ac:dyDescent="0.25">
      <c r="A56" s="1">
        <v>45486.457372685189</v>
      </c>
      <c r="B56">
        <v>-11509</v>
      </c>
      <c r="C56">
        <v>-473</v>
      </c>
      <c r="D56">
        <v>-346</v>
      </c>
    </row>
    <row r="57" spans="1:4" x14ac:dyDescent="0.25">
      <c r="A57" s="1">
        <v>45486.457384259258</v>
      </c>
      <c r="B57">
        <v>-12070</v>
      </c>
      <c r="C57">
        <v>-498</v>
      </c>
      <c r="D57">
        <v>-363</v>
      </c>
    </row>
    <row r="58" spans="1:4" x14ac:dyDescent="0.25">
      <c r="A58" s="1">
        <v>45486.457395833335</v>
      </c>
      <c r="B58">
        <v>-12580</v>
      </c>
      <c r="C58">
        <v>-521</v>
      </c>
      <c r="D58">
        <v>-380</v>
      </c>
    </row>
    <row r="59" spans="1:4" x14ac:dyDescent="0.25">
      <c r="A59" s="1">
        <v>45486.457407407404</v>
      </c>
      <c r="B59">
        <v>-13124</v>
      </c>
      <c r="C59">
        <v>-546</v>
      </c>
      <c r="D59">
        <v>-398</v>
      </c>
    </row>
    <row r="60" spans="1:4" x14ac:dyDescent="0.25">
      <c r="A60" s="1">
        <v>45486.457418981481</v>
      </c>
      <c r="B60">
        <v>-13651</v>
      </c>
      <c r="C60">
        <v>-571</v>
      </c>
      <c r="D60">
        <v>-416</v>
      </c>
    </row>
    <row r="61" spans="1:4" x14ac:dyDescent="0.25">
      <c r="A61" s="1">
        <v>45486.457430555558</v>
      </c>
      <c r="B61">
        <v>-14195</v>
      </c>
      <c r="C61">
        <v>-597</v>
      </c>
      <c r="D61">
        <v>-434</v>
      </c>
    </row>
    <row r="62" spans="1:4" x14ac:dyDescent="0.25">
      <c r="A62" s="1">
        <v>45486.457442129627</v>
      </c>
      <c r="B62">
        <v>-14722</v>
      </c>
      <c r="C62">
        <v>-625</v>
      </c>
      <c r="D62">
        <v>-453</v>
      </c>
    </row>
    <row r="63" spans="1:4" x14ac:dyDescent="0.25">
      <c r="A63" s="1">
        <v>45486.457453703704</v>
      </c>
      <c r="B63">
        <v>-15266</v>
      </c>
      <c r="C63">
        <v>-652</v>
      </c>
      <c r="D63">
        <v>-471</v>
      </c>
    </row>
    <row r="64" spans="1:4" x14ac:dyDescent="0.25">
      <c r="A64" s="1">
        <v>45486.457465277781</v>
      </c>
      <c r="B64">
        <v>-15793</v>
      </c>
      <c r="C64">
        <v>-678</v>
      </c>
      <c r="D64">
        <v>-490</v>
      </c>
    </row>
    <row r="65" spans="1:4" x14ac:dyDescent="0.25">
      <c r="A65" s="1">
        <v>45486.457476851851</v>
      </c>
      <c r="B65">
        <v>-16320</v>
      </c>
      <c r="C65">
        <v>-707</v>
      </c>
      <c r="D65">
        <v>-510</v>
      </c>
    </row>
    <row r="66" spans="1:4" x14ac:dyDescent="0.25">
      <c r="A66" s="1">
        <v>45486.457488425927</v>
      </c>
      <c r="B66">
        <v>-16847</v>
      </c>
      <c r="C66">
        <v>-736</v>
      </c>
      <c r="D66">
        <v>-529</v>
      </c>
    </row>
    <row r="67" spans="1:4" x14ac:dyDescent="0.25">
      <c r="A67" s="1">
        <v>45486.457499999997</v>
      </c>
      <c r="B67">
        <v>-17391</v>
      </c>
      <c r="C67">
        <v>-767</v>
      </c>
      <c r="D67">
        <v>-550</v>
      </c>
    </row>
    <row r="68" spans="1:4" x14ac:dyDescent="0.25">
      <c r="A68" s="1">
        <v>45486.457511574074</v>
      </c>
      <c r="B68">
        <v>-17952</v>
      </c>
      <c r="C68">
        <v>-801</v>
      </c>
      <c r="D68">
        <v>-571</v>
      </c>
    </row>
    <row r="69" spans="1:4" x14ac:dyDescent="0.25">
      <c r="A69" s="1">
        <v>45486.45752314815</v>
      </c>
      <c r="B69">
        <v>-18445</v>
      </c>
      <c r="C69">
        <v>-830</v>
      </c>
      <c r="D69">
        <v>-590</v>
      </c>
    </row>
    <row r="70" spans="1:4" x14ac:dyDescent="0.25">
      <c r="A70" s="1">
        <v>45486.45753472222</v>
      </c>
      <c r="B70">
        <v>-18938</v>
      </c>
      <c r="C70">
        <v>-863</v>
      </c>
      <c r="D70">
        <v>-609</v>
      </c>
    </row>
    <row r="71" spans="1:4" x14ac:dyDescent="0.25">
      <c r="A71" s="1">
        <v>45486.457546296297</v>
      </c>
      <c r="B71">
        <v>-19448</v>
      </c>
      <c r="C71">
        <v>-898</v>
      </c>
      <c r="D71">
        <v>-631</v>
      </c>
    </row>
    <row r="72" spans="1:4" x14ac:dyDescent="0.25">
      <c r="A72" s="1">
        <v>45486.457557870373</v>
      </c>
      <c r="B72">
        <v>-19975</v>
      </c>
      <c r="C72">
        <v>-934</v>
      </c>
      <c r="D72">
        <v>-652</v>
      </c>
    </row>
    <row r="73" spans="1:4" x14ac:dyDescent="0.25">
      <c r="A73" s="1">
        <v>45486.457569444443</v>
      </c>
      <c r="B73">
        <v>-20451</v>
      </c>
      <c r="C73">
        <v>-972</v>
      </c>
      <c r="D73">
        <v>-673</v>
      </c>
    </row>
    <row r="74" spans="1:4" x14ac:dyDescent="0.25">
      <c r="A74" s="1">
        <v>45486.45758101852</v>
      </c>
      <c r="B74">
        <v>-20995</v>
      </c>
      <c r="C74">
        <v>-1013</v>
      </c>
      <c r="D74">
        <v>-696</v>
      </c>
    </row>
    <row r="75" spans="1:4" x14ac:dyDescent="0.25">
      <c r="A75" s="1">
        <v>45486.457592592589</v>
      </c>
      <c r="B75">
        <v>-21437</v>
      </c>
      <c r="C75">
        <v>-1050</v>
      </c>
      <c r="D75">
        <v>-717</v>
      </c>
    </row>
    <row r="76" spans="1:4" x14ac:dyDescent="0.25">
      <c r="A76" s="1">
        <v>45486.457604166666</v>
      </c>
      <c r="B76">
        <v>-21930</v>
      </c>
      <c r="C76">
        <v>-1094</v>
      </c>
      <c r="D76">
        <v>-740</v>
      </c>
    </row>
    <row r="77" spans="1:4" x14ac:dyDescent="0.25">
      <c r="A77" s="1">
        <v>45486.457615740743</v>
      </c>
      <c r="B77">
        <v>-22389</v>
      </c>
      <c r="C77">
        <v>-1137</v>
      </c>
      <c r="D77">
        <v>-763</v>
      </c>
    </row>
    <row r="78" spans="1:4" x14ac:dyDescent="0.25">
      <c r="A78" s="1">
        <v>45486.457627314812</v>
      </c>
      <c r="B78">
        <v>-22865</v>
      </c>
      <c r="C78">
        <v>-1184</v>
      </c>
      <c r="D78">
        <v>-788</v>
      </c>
    </row>
    <row r="79" spans="1:4" x14ac:dyDescent="0.25">
      <c r="A79" s="1">
        <v>45486.457638888889</v>
      </c>
      <c r="B79">
        <v>-23290</v>
      </c>
      <c r="C79">
        <v>-1234</v>
      </c>
      <c r="D79">
        <v>-811</v>
      </c>
    </row>
    <row r="80" spans="1:4" x14ac:dyDescent="0.25">
      <c r="A80" s="1">
        <v>45486.457650462966</v>
      </c>
      <c r="B80">
        <v>-23715</v>
      </c>
      <c r="C80">
        <v>-1289</v>
      </c>
      <c r="D80">
        <v>-836</v>
      </c>
    </row>
    <row r="81" spans="1:4" x14ac:dyDescent="0.25">
      <c r="A81" s="1">
        <v>45486.457662037035</v>
      </c>
      <c r="B81">
        <v>-24123</v>
      </c>
      <c r="C81">
        <v>-1347</v>
      </c>
      <c r="D81">
        <v>-861</v>
      </c>
    </row>
    <row r="82" spans="1:4" x14ac:dyDescent="0.25">
      <c r="A82" s="1">
        <v>45486.457673611112</v>
      </c>
      <c r="B82">
        <v>-24497</v>
      </c>
      <c r="C82">
        <v>-1411</v>
      </c>
      <c r="D82">
        <v>-887</v>
      </c>
    </row>
    <row r="83" spans="1:4" x14ac:dyDescent="0.25">
      <c r="A83" s="1">
        <v>45486.457685185182</v>
      </c>
      <c r="B83">
        <v>-24820</v>
      </c>
      <c r="C83">
        <v>-1482</v>
      </c>
      <c r="D83">
        <v>-916</v>
      </c>
    </row>
    <row r="84" spans="1:4" x14ac:dyDescent="0.25">
      <c r="A84" s="1">
        <v>45486.457696759258</v>
      </c>
      <c r="B84">
        <v>-25126</v>
      </c>
      <c r="C84">
        <v>-1564</v>
      </c>
      <c r="D84">
        <v>-947</v>
      </c>
    </row>
    <row r="85" spans="1:4" x14ac:dyDescent="0.25">
      <c r="A85" s="1">
        <v>45486.457708333335</v>
      </c>
      <c r="B85">
        <v>-25313</v>
      </c>
      <c r="C85">
        <v>-1643</v>
      </c>
      <c r="D85">
        <v>-978</v>
      </c>
    </row>
    <row r="86" spans="1:4" x14ac:dyDescent="0.25">
      <c r="A86" s="1">
        <v>45486.457719907405</v>
      </c>
      <c r="B86">
        <v>-25313</v>
      </c>
      <c r="C86">
        <v>-1737</v>
      </c>
      <c r="D86">
        <v>-1023</v>
      </c>
    </row>
    <row r="87" spans="1:4" x14ac:dyDescent="0.25">
      <c r="A87" s="1">
        <v>45486.457731481481</v>
      </c>
      <c r="B87">
        <v>-24582</v>
      </c>
      <c r="C87">
        <v>-1879</v>
      </c>
      <c r="D87">
        <v>-1107</v>
      </c>
    </row>
    <row r="88" spans="1:4" x14ac:dyDescent="0.25">
      <c r="A88" s="1">
        <v>45486.457743055558</v>
      </c>
      <c r="B88">
        <v>-10625</v>
      </c>
      <c r="C88">
        <v>-333</v>
      </c>
      <c r="D88">
        <v>785</v>
      </c>
    </row>
    <row r="89" spans="1:4" x14ac:dyDescent="0.25">
      <c r="A89" s="1">
        <v>45486.457754629628</v>
      </c>
      <c r="B89">
        <v>-10472</v>
      </c>
      <c r="C89">
        <v>-295</v>
      </c>
      <c r="D89">
        <v>693</v>
      </c>
    </row>
    <row r="90" spans="1:4" x14ac:dyDescent="0.25">
      <c r="A90" s="1">
        <v>45486.457766203705</v>
      </c>
      <c r="B90">
        <v>-10557</v>
      </c>
      <c r="C90">
        <v>-285</v>
      </c>
      <c r="D90">
        <v>590</v>
      </c>
    </row>
    <row r="91" spans="1:4" x14ac:dyDescent="0.25">
      <c r="A91" s="1">
        <v>45486.457777777781</v>
      </c>
      <c r="B91">
        <v>-10676</v>
      </c>
      <c r="C91">
        <v>-281</v>
      </c>
      <c r="D91">
        <v>472</v>
      </c>
    </row>
    <row r="92" spans="1:4" x14ac:dyDescent="0.25">
      <c r="A92" s="1">
        <v>45486.457789351851</v>
      </c>
      <c r="B92">
        <v>-10693</v>
      </c>
      <c r="C92">
        <v>-274</v>
      </c>
      <c r="D92">
        <v>366</v>
      </c>
    </row>
    <row r="93" spans="1:4" x14ac:dyDescent="0.25">
      <c r="A93" s="1">
        <v>45486.459710648145</v>
      </c>
      <c r="B93">
        <v>0</v>
      </c>
      <c r="C93">
        <v>0</v>
      </c>
      <c r="D93">
        <v>-1</v>
      </c>
    </row>
    <row r="94" spans="1:4" x14ac:dyDescent="0.25">
      <c r="A94" s="1">
        <v>45486.459710648145</v>
      </c>
      <c r="B94">
        <v>0</v>
      </c>
      <c r="C94">
        <v>-1</v>
      </c>
      <c r="D94">
        <v>-1</v>
      </c>
    </row>
    <row r="95" spans="1:4" x14ac:dyDescent="0.25">
      <c r="A95" s="1">
        <v>45486.460393518515</v>
      </c>
      <c r="B95">
        <v>0</v>
      </c>
      <c r="C95">
        <v>-1</v>
      </c>
      <c r="D95">
        <v>-3</v>
      </c>
    </row>
    <row r="96" spans="1:4" x14ac:dyDescent="0.25">
      <c r="A96" s="1">
        <v>45486.460902777777</v>
      </c>
      <c r="B96">
        <v>0</v>
      </c>
      <c r="C96">
        <v>-1</v>
      </c>
      <c r="D96">
        <v>-4</v>
      </c>
    </row>
    <row r="97" spans="1:4" x14ac:dyDescent="0.25">
      <c r="A97" s="1">
        <v>45486.461435185185</v>
      </c>
      <c r="B97">
        <v>-51</v>
      </c>
      <c r="C97">
        <v>-2</v>
      </c>
      <c r="D97">
        <v>-6</v>
      </c>
    </row>
    <row r="98" spans="1:4" x14ac:dyDescent="0.25">
      <c r="A98" s="1">
        <v>45486.461574074077</v>
      </c>
      <c r="B98">
        <v>-34</v>
      </c>
      <c r="C98">
        <v>0</v>
      </c>
      <c r="D98">
        <v>-6</v>
      </c>
    </row>
    <row r="99" spans="1:4" x14ac:dyDescent="0.25">
      <c r="A99" s="1">
        <v>45486.461585648147</v>
      </c>
      <c r="B99">
        <v>-34</v>
      </c>
      <c r="C99">
        <v>0</v>
      </c>
      <c r="D99">
        <v>-6</v>
      </c>
    </row>
    <row r="100" spans="1:4" x14ac:dyDescent="0.25">
      <c r="A100" s="1">
        <v>45486.461597222224</v>
      </c>
      <c r="B100">
        <v>-51</v>
      </c>
      <c r="C100">
        <v>0</v>
      </c>
      <c r="D100">
        <v>-6</v>
      </c>
    </row>
    <row r="101" spans="1:4" x14ac:dyDescent="0.25">
      <c r="A101" s="1">
        <v>45486.461608796293</v>
      </c>
      <c r="B101">
        <v>-51</v>
      </c>
      <c r="C101">
        <v>-1</v>
      </c>
      <c r="D101">
        <v>-7</v>
      </c>
    </row>
    <row r="102" spans="1:4" x14ac:dyDescent="0.25">
      <c r="A102" s="1">
        <v>45486.46162037037</v>
      </c>
      <c r="B102">
        <v>-68</v>
      </c>
      <c r="C102">
        <v>-1</v>
      </c>
      <c r="D102">
        <v>-8</v>
      </c>
    </row>
    <row r="103" spans="1:4" x14ac:dyDescent="0.25">
      <c r="A103" s="1">
        <v>45486.461631944447</v>
      </c>
      <c r="B103">
        <v>-85</v>
      </c>
      <c r="C103">
        <v>-1</v>
      </c>
      <c r="D103">
        <v>-8</v>
      </c>
    </row>
    <row r="104" spans="1:4" x14ac:dyDescent="0.25">
      <c r="A104" s="1">
        <v>45486.461643518516</v>
      </c>
      <c r="B104">
        <v>-85</v>
      </c>
      <c r="C104">
        <v>-1</v>
      </c>
      <c r="D104">
        <v>-9</v>
      </c>
    </row>
    <row r="105" spans="1:4" x14ac:dyDescent="0.25">
      <c r="A105" s="1">
        <v>45486.461655092593</v>
      </c>
      <c r="B105">
        <v>-102</v>
      </c>
      <c r="C105">
        <v>-1</v>
      </c>
      <c r="D105">
        <v>-9</v>
      </c>
    </row>
    <row r="106" spans="1:4" x14ac:dyDescent="0.25">
      <c r="A106" s="1">
        <v>45486.46166666667</v>
      </c>
      <c r="B106">
        <v>-102</v>
      </c>
      <c r="C106">
        <v>-1</v>
      </c>
      <c r="D106">
        <v>-9</v>
      </c>
    </row>
    <row r="107" spans="1:4" x14ac:dyDescent="0.25">
      <c r="A107" s="1">
        <v>45486.461678240739</v>
      </c>
      <c r="B107">
        <v>-119</v>
      </c>
      <c r="C107">
        <v>-1</v>
      </c>
      <c r="D107">
        <v>-10</v>
      </c>
    </row>
    <row r="108" spans="1:4" x14ac:dyDescent="0.25">
      <c r="A108" s="1">
        <v>45486.461689814816</v>
      </c>
      <c r="B108">
        <v>-119</v>
      </c>
      <c r="C108">
        <v>-1</v>
      </c>
      <c r="D108">
        <v>-10</v>
      </c>
    </row>
    <row r="109" spans="1:4" x14ac:dyDescent="0.25">
      <c r="A109" s="1">
        <v>45486.461701388886</v>
      </c>
      <c r="B109">
        <v>-136</v>
      </c>
      <c r="C109">
        <v>-1</v>
      </c>
      <c r="D109">
        <v>-11</v>
      </c>
    </row>
    <row r="110" spans="1:4" x14ac:dyDescent="0.25">
      <c r="A110" s="1">
        <v>45486.461712962962</v>
      </c>
      <c r="B110">
        <v>-136</v>
      </c>
      <c r="C110">
        <v>-1</v>
      </c>
      <c r="D110">
        <v>-12</v>
      </c>
    </row>
    <row r="111" spans="1:4" x14ac:dyDescent="0.25">
      <c r="A111" s="1">
        <v>45486.461724537039</v>
      </c>
      <c r="B111">
        <v>-136</v>
      </c>
      <c r="C111">
        <v>-1</v>
      </c>
      <c r="D111">
        <v>-12</v>
      </c>
    </row>
    <row r="112" spans="1:4" x14ac:dyDescent="0.25">
      <c r="A112" s="1">
        <v>45486.461736111109</v>
      </c>
      <c r="B112">
        <v>-153</v>
      </c>
      <c r="C112">
        <v>-1</v>
      </c>
      <c r="D112">
        <v>-13</v>
      </c>
    </row>
    <row r="113" spans="1:4" x14ac:dyDescent="0.25">
      <c r="A113" s="1">
        <v>45486.461747685185</v>
      </c>
      <c r="B113">
        <v>-170</v>
      </c>
      <c r="C113">
        <v>-1</v>
      </c>
      <c r="D113">
        <v>-13</v>
      </c>
    </row>
    <row r="114" spans="1:4" x14ac:dyDescent="0.25">
      <c r="A114" s="1">
        <v>45486.464131944442</v>
      </c>
      <c r="B114">
        <v>-34</v>
      </c>
      <c r="C114">
        <v>-3</v>
      </c>
      <c r="D114">
        <v>-1</v>
      </c>
    </row>
    <row r="115" spans="1:4" x14ac:dyDescent="0.25">
      <c r="A115" s="1">
        <v>45486.464282407411</v>
      </c>
      <c r="B115">
        <v>-68</v>
      </c>
      <c r="C115">
        <v>-5</v>
      </c>
      <c r="D115">
        <v>-2</v>
      </c>
    </row>
    <row r="116" spans="1:4" x14ac:dyDescent="0.25">
      <c r="A116" s="1">
        <v>45486.464317129627</v>
      </c>
      <c r="B116">
        <v>-85</v>
      </c>
      <c r="C116">
        <v>-5</v>
      </c>
      <c r="D116">
        <v>-2</v>
      </c>
    </row>
    <row r="117" spans="1:4" x14ac:dyDescent="0.25">
      <c r="A117" s="1">
        <v>45486.46435185185</v>
      </c>
      <c r="B117">
        <v>-102</v>
      </c>
      <c r="C117">
        <v>-6</v>
      </c>
      <c r="D117">
        <v>-3</v>
      </c>
    </row>
    <row r="118" spans="1:4" x14ac:dyDescent="0.25">
      <c r="A118" s="1">
        <v>45486.464386574073</v>
      </c>
      <c r="B118">
        <v>-119</v>
      </c>
      <c r="C118">
        <v>-7</v>
      </c>
      <c r="D118">
        <v>-4</v>
      </c>
    </row>
    <row r="119" spans="1:4" x14ac:dyDescent="0.25">
      <c r="A119" s="1">
        <v>45486.464398148149</v>
      </c>
      <c r="B119">
        <v>-119</v>
      </c>
      <c r="C119">
        <v>-7</v>
      </c>
      <c r="D119">
        <v>-4</v>
      </c>
    </row>
    <row r="120" spans="1:4" x14ac:dyDescent="0.25">
      <c r="A120" s="1">
        <v>45486.464409722219</v>
      </c>
      <c r="B120">
        <v>-119</v>
      </c>
      <c r="C120">
        <v>-6</v>
      </c>
      <c r="D120">
        <v>-4</v>
      </c>
    </row>
    <row r="121" spans="1:4" x14ac:dyDescent="0.25">
      <c r="A121" s="1">
        <v>45486.464421296296</v>
      </c>
      <c r="B121">
        <v>-136</v>
      </c>
      <c r="C121">
        <v>-7</v>
      </c>
      <c r="D121">
        <v>-4</v>
      </c>
    </row>
    <row r="122" spans="1:4" x14ac:dyDescent="0.25">
      <c r="A122" s="1">
        <v>45486.464432870373</v>
      </c>
      <c r="B122">
        <v>-136</v>
      </c>
      <c r="C122">
        <v>-8</v>
      </c>
      <c r="D122">
        <v>-4</v>
      </c>
    </row>
    <row r="123" spans="1:4" x14ac:dyDescent="0.25">
      <c r="A123" s="1">
        <v>45486.464444444442</v>
      </c>
      <c r="B123">
        <v>-187</v>
      </c>
      <c r="C123">
        <v>-9</v>
      </c>
      <c r="D123">
        <v>-6</v>
      </c>
    </row>
    <row r="124" spans="1:4" x14ac:dyDescent="0.25">
      <c r="A124" s="1">
        <v>45486.464456018519</v>
      </c>
      <c r="B124">
        <v>-238</v>
      </c>
      <c r="C124">
        <v>-11</v>
      </c>
      <c r="D124">
        <v>-7</v>
      </c>
    </row>
    <row r="125" spans="1:4" x14ac:dyDescent="0.25">
      <c r="A125" s="1">
        <v>45486.464467592596</v>
      </c>
      <c r="B125">
        <v>-289</v>
      </c>
      <c r="C125">
        <v>-13</v>
      </c>
      <c r="D125">
        <v>-9</v>
      </c>
    </row>
    <row r="126" spans="1:4" x14ac:dyDescent="0.25">
      <c r="A126" s="1">
        <v>45486.464479166665</v>
      </c>
      <c r="B126">
        <v>-357</v>
      </c>
      <c r="C126">
        <v>-16</v>
      </c>
      <c r="D126">
        <v>-10</v>
      </c>
    </row>
    <row r="127" spans="1:4" x14ac:dyDescent="0.25">
      <c r="A127" s="1">
        <v>45486.464490740742</v>
      </c>
      <c r="B127">
        <v>-357</v>
      </c>
      <c r="C127">
        <v>-16</v>
      </c>
      <c r="D127">
        <v>-10</v>
      </c>
    </row>
    <row r="128" spans="1:4" x14ac:dyDescent="0.25">
      <c r="A128" s="1">
        <v>45486.464502314811</v>
      </c>
      <c r="B128">
        <v>-357</v>
      </c>
      <c r="C128">
        <v>-16</v>
      </c>
      <c r="D128">
        <v>-9</v>
      </c>
    </row>
    <row r="129" spans="1:4" x14ac:dyDescent="0.25">
      <c r="A129" s="1">
        <v>45486.464513888888</v>
      </c>
      <c r="B129">
        <v>-357</v>
      </c>
      <c r="C129">
        <v>-17</v>
      </c>
      <c r="D129">
        <v>-9</v>
      </c>
    </row>
    <row r="130" spans="1:4" x14ac:dyDescent="0.25">
      <c r="A130" s="1">
        <v>45486.464525462965</v>
      </c>
      <c r="B130">
        <v>-357</v>
      </c>
      <c r="C130">
        <v>-17</v>
      </c>
      <c r="D130">
        <v>-9</v>
      </c>
    </row>
    <row r="131" spans="1:4" x14ac:dyDescent="0.25">
      <c r="A131" s="1">
        <v>45486.464537037034</v>
      </c>
      <c r="B131">
        <v>-374</v>
      </c>
      <c r="C131">
        <v>-18</v>
      </c>
      <c r="D131">
        <v>-9</v>
      </c>
    </row>
    <row r="132" spans="1:4" x14ac:dyDescent="0.25">
      <c r="A132" s="1">
        <v>45486.464548611111</v>
      </c>
      <c r="B132">
        <v>-374</v>
      </c>
      <c r="C132">
        <v>-18</v>
      </c>
      <c r="D132">
        <v>-9</v>
      </c>
    </row>
    <row r="133" spans="1:4" x14ac:dyDescent="0.25">
      <c r="A133" s="1">
        <v>45486.464560185188</v>
      </c>
      <c r="B133">
        <v>-391</v>
      </c>
      <c r="C133">
        <v>-18</v>
      </c>
      <c r="D133">
        <v>-10</v>
      </c>
    </row>
    <row r="134" spans="1:4" x14ac:dyDescent="0.25">
      <c r="A134" s="1">
        <v>45486.464571759258</v>
      </c>
      <c r="B134">
        <v>-391</v>
      </c>
      <c r="C134">
        <v>-19</v>
      </c>
      <c r="D134">
        <v>-10</v>
      </c>
    </row>
    <row r="135" spans="1:4" x14ac:dyDescent="0.25">
      <c r="A135" s="1">
        <v>45486.464583333334</v>
      </c>
      <c r="B135">
        <v>-408</v>
      </c>
      <c r="C135">
        <v>-19</v>
      </c>
      <c r="D135">
        <v>-10</v>
      </c>
    </row>
    <row r="136" spans="1:4" x14ac:dyDescent="0.25">
      <c r="A136" s="1">
        <v>45486.464594907404</v>
      </c>
      <c r="B136">
        <v>-408</v>
      </c>
      <c r="C136">
        <v>-20</v>
      </c>
      <c r="D136">
        <v>-10</v>
      </c>
    </row>
    <row r="137" spans="1:4" x14ac:dyDescent="0.25">
      <c r="A137" s="1">
        <v>45486.464606481481</v>
      </c>
      <c r="B137">
        <v>-408</v>
      </c>
      <c r="C137">
        <v>-20</v>
      </c>
      <c r="D137">
        <v>-10</v>
      </c>
    </row>
    <row r="138" spans="1:4" x14ac:dyDescent="0.25">
      <c r="A138" s="1">
        <v>45486.464618055557</v>
      </c>
      <c r="B138">
        <v>-425</v>
      </c>
      <c r="C138">
        <v>-21</v>
      </c>
      <c r="D138">
        <v>-11</v>
      </c>
    </row>
    <row r="139" spans="1:4" x14ac:dyDescent="0.25">
      <c r="A139" s="1">
        <v>45486.464629629627</v>
      </c>
      <c r="B139">
        <v>-442</v>
      </c>
      <c r="C139">
        <v>-21</v>
      </c>
      <c r="D139">
        <v>-11</v>
      </c>
    </row>
    <row r="140" spans="1:4" x14ac:dyDescent="0.25">
      <c r="A140" s="1">
        <v>45486.464641203704</v>
      </c>
      <c r="B140">
        <v>-493</v>
      </c>
      <c r="C140">
        <v>-24</v>
      </c>
      <c r="D140">
        <v>-14</v>
      </c>
    </row>
    <row r="141" spans="1:4" x14ac:dyDescent="0.25">
      <c r="A141" s="1">
        <v>45486.46465277778</v>
      </c>
      <c r="B141">
        <v>-578</v>
      </c>
      <c r="C141">
        <v>-26</v>
      </c>
      <c r="D141">
        <v>-16</v>
      </c>
    </row>
    <row r="142" spans="1:4" x14ac:dyDescent="0.25">
      <c r="A142" s="1">
        <v>45486.46466435185</v>
      </c>
      <c r="B142">
        <v>-646</v>
      </c>
      <c r="C142">
        <v>-28</v>
      </c>
      <c r="D142">
        <v>-19</v>
      </c>
    </row>
    <row r="143" spans="1:4" x14ac:dyDescent="0.25">
      <c r="A143" s="1">
        <v>45486.464675925927</v>
      </c>
      <c r="B143">
        <v>-748</v>
      </c>
      <c r="C143">
        <v>-32</v>
      </c>
      <c r="D143">
        <v>-21</v>
      </c>
    </row>
    <row r="144" spans="1:4" x14ac:dyDescent="0.25">
      <c r="A144" s="1">
        <v>45486.464687500003</v>
      </c>
      <c r="B144">
        <v>-850</v>
      </c>
      <c r="C144">
        <v>-36</v>
      </c>
      <c r="D144">
        <v>-25</v>
      </c>
    </row>
    <row r="145" spans="1:4" x14ac:dyDescent="0.25">
      <c r="A145" s="1">
        <v>45486.464699074073</v>
      </c>
      <c r="B145">
        <v>-952</v>
      </c>
      <c r="C145">
        <v>-41</v>
      </c>
      <c r="D145">
        <v>-27</v>
      </c>
    </row>
    <row r="146" spans="1:4" x14ac:dyDescent="0.25">
      <c r="A146" s="1">
        <v>45486.46471064815</v>
      </c>
      <c r="B146">
        <v>-1071</v>
      </c>
      <c r="C146">
        <v>-45</v>
      </c>
      <c r="D146">
        <v>-30</v>
      </c>
    </row>
    <row r="147" spans="1:4" x14ac:dyDescent="0.25">
      <c r="A147" s="1">
        <v>45486.464722222219</v>
      </c>
      <c r="B147">
        <v>-1190</v>
      </c>
      <c r="C147">
        <v>-51</v>
      </c>
      <c r="D147">
        <v>-35</v>
      </c>
    </row>
    <row r="148" spans="1:4" x14ac:dyDescent="0.25">
      <c r="A148" s="1">
        <v>45486.464733796296</v>
      </c>
      <c r="B148">
        <v>-1326</v>
      </c>
      <c r="C148">
        <v>-56</v>
      </c>
      <c r="D148">
        <v>-39</v>
      </c>
    </row>
    <row r="149" spans="1:4" x14ac:dyDescent="0.25">
      <c r="A149" s="1">
        <v>45486.464745370373</v>
      </c>
      <c r="B149">
        <v>-1462</v>
      </c>
      <c r="C149">
        <v>-62</v>
      </c>
      <c r="D149">
        <v>-44</v>
      </c>
    </row>
    <row r="150" spans="1:4" x14ac:dyDescent="0.25">
      <c r="A150" s="1">
        <v>45486.464756944442</v>
      </c>
      <c r="B150">
        <v>-1615</v>
      </c>
      <c r="C150">
        <v>-67</v>
      </c>
      <c r="D150">
        <v>-48</v>
      </c>
    </row>
    <row r="151" spans="1:4" x14ac:dyDescent="0.25">
      <c r="A151" s="1">
        <v>45486.464768518519</v>
      </c>
      <c r="B151">
        <v>-1768</v>
      </c>
      <c r="C151">
        <v>-73</v>
      </c>
      <c r="D151">
        <v>-53</v>
      </c>
    </row>
    <row r="152" spans="1:4" x14ac:dyDescent="0.25">
      <c r="A152" s="1">
        <v>45486.464780092596</v>
      </c>
      <c r="B152">
        <v>-1955</v>
      </c>
      <c r="C152">
        <v>-80</v>
      </c>
      <c r="D152">
        <v>-59</v>
      </c>
    </row>
    <row r="153" spans="1:4" x14ac:dyDescent="0.25">
      <c r="A153" s="1">
        <v>45486.464791666665</v>
      </c>
      <c r="B153">
        <v>-2125</v>
      </c>
      <c r="C153">
        <v>-86</v>
      </c>
      <c r="D153">
        <v>-64</v>
      </c>
    </row>
    <row r="154" spans="1:4" x14ac:dyDescent="0.25">
      <c r="A154" s="1">
        <v>45486.464803240742</v>
      </c>
      <c r="B154">
        <v>-2312</v>
      </c>
      <c r="C154">
        <v>-94</v>
      </c>
      <c r="D154">
        <v>-69</v>
      </c>
    </row>
    <row r="155" spans="1:4" x14ac:dyDescent="0.25">
      <c r="A155" s="1">
        <v>45486.464814814812</v>
      </c>
      <c r="B155">
        <v>-2499</v>
      </c>
      <c r="C155">
        <v>-101</v>
      </c>
      <c r="D155">
        <v>-76</v>
      </c>
    </row>
    <row r="156" spans="1:4" x14ac:dyDescent="0.25">
      <c r="A156" s="1">
        <v>45486.464826388888</v>
      </c>
      <c r="B156">
        <v>-2686</v>
      </c>
      <c r="C156">
        <v>-109</v>
      </c>
      <c r="D156">
        <v>-82</v>
      </c>
    </row>
    <row r="157" spans="1:4" x14ac:dyDescent="0.25">
      <c r="A157" s="1">
        <v>45486.464837962965</v>
      </c>
      <c r="B157">
        <v>-2890</v>
      </c>
      <c r="C157">
        <v>-117</v>
      </c>
      <c r="D157">
        <v>-88</v>
      </c>
    </row>
    <row r="158" spans="1:4" x14ac:dyDescent="0.25">
      <c r="A158" s="1">
        <v>45486.464849537035</v>
      </c>
      <c r="B158">
        <v>-3111</v>
      </c>
      <c r="C158">
        <v>-125</v>
      </c>
      <c r="D158">
        <v>-95</v>
      </c>
    </row>
    <row r="159" spans="1:4" x14ac:dyDescent="0.25">
      <c r="A159" s="1">
        <v>45486.464861111112</v>
      </c>
      <c r="B159">
        <v>-3332</v>
      </c>
      <c r="C159">
        <v>-133</v>
      </c>
      <c r="D159">
        <v>-101</v>
      </c>
    </row>
    <row r="160" spans="1:4" x14ac:dyDescent="0.25">
      <c r="A160" s="1">
        <v>45486.464872685188</v>
      </c>
      <c r="B160">
        <v>-3570</v>
      </c>
      <c r="C160">
        <v>-142</v>
      </c>
      <c r="D160">
        <v>-109</v>
      </c>
    </row>
    <row r="161" spans="1:4" x14ac:dyDescent="0.25">
      <c r="A161" s="1">
        <v>45486.464884259258</v>
      </c>
      <c r="B161">
        <v>-3791</v>
      </c>
      <c r="C161">
        <v>-151</v>
      </c>
      <c r="D161">
        <v>-117</v>
      </c>
    </row>
    <row r="162" spans="1:4" x14ac:dyDescent="0.25">
      <c r="A162" s="1">
        <v>45486.464895833335</v>
      </c>
      <c r="B162">
        <v>-4063</v>
      </c>
      <c r="C162">
        <v>-161</v>
      </c>
      <c r="D162">
        <v>-124</v>
      </c>
    </row>
    <row r="163" spans="1:4" x14ac:dyDescent="0.25">
      <c r="A163" s="1">
        <v>45486.464907407404</v>
      </c>
      <c r="B163">
        <v>-4301</v>
      </c>
      <c r="C163">
        <v>-172</v>
      </c>
      <c r="D163">
        <v>-132</v>
      </c>
    </row>
    <row r="164" spans="1:4" x14ac:dyDescent="0.25">
      <c r="A164" s="1">
        <v>45486.464918981481</v>
      </c>
      <c r="B164">
        <v>-4556</v>
      </c>
      <c r="C164">
        <v>-181</v>
      </c>
      <c r="D164">
        <v>-140</v>
      </c>
    </row>
    <row r="165" spans="1:4" x14ac:dyDescent="0.25">
      <c r="A165" s="1">
        <v>45486.464930555558</v>
      </c>
      <c r="B165">
        <v>-4845</v>
      </c>
      <c r="C165">
        <v>-191</v>
      </c>
      <c r="D165">
        <v>-149</v>
      </c>
    </row>
    <row r="166" spans="1:4" x14ac:dyDescent="0.25">
      <c r="A166" s="1">
        <v>45486.464942129627</v>
      </c>
      <c r="B166">
        <v>-5100</v>
      </c>
      <c r="C166">
        <v>-203</v>
      </c>
      <c r="D166">
        <v>-157</v>
      </c>
    </row>
    <row r="167" spans="1:4" x14ac:dyDescent="0.25">
      <c r="A167" s="1">
        <v>45486.464953703704</v>
      </c>
      <c r="B167">
        <v>-5389</v>
      </c>
      <c r="C167">
        <v>-214</v>
      </c>
      <c r="D167">
        <v>-167</v>
      </c>
    </row>
    <row r="168" spans="1:4" x14ac:dyDescent="0.25">
      <c r="A168" s="1">
        <v>45486.464965277781</v>
      </c>
      <c r="B168">
        <v>-5678</v>
      </c>
      <c r="C168">
        <v>-226</v>
      </c>
      <c r="D168">
        <v>-175</v>
      </c>
    </row>
    <row r="169" spans="1:4" x14ac:dyDescent="0.25">
      <c r="A169" s="1">
        <v>45486.46497685185</v>
      </c>
      <c r="B169">
        <v>-5984</v>
      </c>
      <c r="C169">
        <v>-238</v>
      </c>
      <c r="D169">
        <v>-185</v>
      </c>
    </row>
    <row r="170" spans="1:4" x14ac:dyDescent="0.25">
      <c r="A170" s="1">
        <v>45486.464988425927</v>
      </c>
      <c r="B170">
        <v>-6290</v>
      </c>
      <c r="C170">
        <v>-250</v>
      </c>
      <c r="D170">
        <v>-195</v>
      </c>
    </row>
    <row r="171" spans="1:4" x14ac:dyDescent="0.25">
      <c r="A171" s="1">
        <v>45486.464999999997</v>
      </c>
      <c r="B171">
        <v>-6613</v>
      </c>
      <c r="C171">
        <v>-262</v>
      </c>
      <c r="D171">
        <v>-206</v>
      </c>
    </row>
    <row r="172" spans="1:4" x14ac:dyDescent="0.25">
      <c r="A172" s="1">
        <v>45486.465011574073</v>
      </c>
      <c r="B172">
        <v>-6919</v>
      </c>
      <c r="C172">
        <v>-275</v>
      </c>
      <c r="D172">
        <v>-216</v>
      </c>
    </row>
    <row r="173" spans="1:4" x14ac:dyDescent="0.25">
      <c r="A173" s="1">
        <v>45486.46502314815</v>
      </c>
      <c r="B173">
        <v>-7242</v>
      </c>
      <c r="C173">
        <v>-288</v>
      </c>
      <c r="D173">
        <v>-227</v>
      </c>
    </row>
    <row r="174" spans="1:4" x14ac:dyDescent="0.25">
      <c r="A174" s="1">
        <v>45486.46503472222</v>
      </c>
      <c r="B174">
        <v>-7582</v>
      </c>
      <c r="C174">
        <v>-301</v>
      </c>
      <c r="D174">
        <v>-237</v>
      </c>
    </row>
    <row r="175" spans="1:4" x14ac:dyDescent="0.25">
      <c r="A175" s="1">
        <v>45486.465046296296</v>
      </c>
      <c r="B175">
        <v>-7922</v>
      </c>
      <c r="C175">
        <v>-315</v>
      </c>
      <c r="D175">
        <v>-247</v>
      </c>
    </row>
    <row r="176" spans="1:4" x14ac:dyDescent="0.25">
      <c r="A176" s="1">
        <v>45486.465057870373</v>
      </c>
      <c r="B176">
        <v>-8245</v>
      </c>
      <c r="C176">
        <v>-328</v>
      </c>
      <c r="D176">
        <v>-259</v>
      </c>
    </row>
    <row r="177" spans="1:4" x14ac:dyDescent="0.25">
      <c r="A177" s="1">
        <v>45486.465069444443</v>
      </c>
      <c r="B177">
        <v>-8602</v>
      </c>
      <c r="C177">
        <v>-342</v>
      </c>
      <c r="D177">
        <v>-270</v>
      </c>
    </row>
    <row r="178" spans="1:4" x14ac:dyDescent="0.25">
      <c r="A178" s="1">
        <v>45486.465081018519</v>
      </c>
      <c r="B178">
        <v>-8942</v>
      </c>
      <c r="C178">
        <v>-357</v>
      </c>
      <c r="D178">
        <v>-282</v>
      </c>
    </row>
    <row r="179" spans="1:4" x14ac:dyDescent="0.25">
      <c r="A179" s="1">
        <v>45486.465092592596</v>
      </c>
      <c r="B179">
        <v>-9299</v>
      </c>
      <c r="C179">
        <v>-372</v>
      </c>
      <c r="D179">
        <v>-294</v>
      </c>
    </row>
    <row r="180" spans="1:4" x14ac:dyDescent="0.25">
      <c r="A180" s="1">
        <v>45486.465104166666</v>
      </c>
      <c r="B180">
        <v>-9673</v>
      </c>
      <c r="C180">
        <v>-386</v>
      </c>
      <c r="D180">
        <v>-305</v>
      </c>
    </row>
    <row r="181" spans="1:4" x14ac:dyDescent="0.25">
      <c r="A181" s="1">
        <v>45486.465115740742</v>
      </c>
      <c r="B181">
        <v>-10030</v>
      </c>
      <c r="C181">
        <v>-401</v>
      </c>
      <c r="D181">
        <v>-318</v>
      </c>
    </row>
    <row r="182" spans="1:4" x14ac:dyDescent="0.25">
      <c r="A182" s="1">
        <v>45486.465127314812</v>
      </c>
      <c r="B182">
        <v>-10404</v>
      </c>
      <c r="C182">
        <v>-417</v>
      </c>
      <c r="D182">
        <v>-330</v>
      </c>
    </row>
    <row r="183" spans="1:4" x14ac:dyDescent="0.25">
      <c r="A183" s="1">
        <v>45486.465138888889</v>
      </c>
      <c r="B183">
        <v>-10795</v>
      </c>
      <c r="C183">
        <v>-431</v>
      </c>
      <c r="D183">
        <v>-343</v>
      </c>
    </row>
    <row r="184" spans="1:4" x14ac:dyDescent="0.25">
      <c r="A184" s="1">
        <v>45486.465150462966</v>
      </c>
      <c r="B184">
        <v>-11152</v>
      </c>
      <c r="C184">
        <v>-446</v>
      </c>
      <c r="D184">
        <v>-356</v>
      </c>
    </row>
    <row r="185" spans="1:4" x14ac:dyDescent="0.25">
      <c r="A185" s="1">
        <v>45486.465162037035</v>
      </c>
      <c r="B185">
        <v>-11543</v>
      </c>
      <c r="C185">
        <v>-463</v>
      </c>
      <c r="D185">
        <v>-370</v>
      </c>
    </row>
    <row r="186" spans="1:4" x14ac:dyDescent="0.25">
      <c r="A186" s="1">
        <v>45486.465173611112</v>
      </c>
      <c r="B186">
        <v>-11934</v>
      </c>
      <c r="C186">
        <v>-480</v>
      </c>
      <c r="D186">
        <v>-383</v>
      </c>
    </row>
    <row r="187" spans="1:4" x14ac:dyDescent="0.25">
      <c r="A187" s="1">
        <v>45486.465185185189</v>
      </c>
      <c r="B187">
        <v>-12325</v>
      </c>
      <c r="C187">
        <v>-497</v>
      </c>
      <c r="D187">
        <v>-396</v>
      </c>
    </row>
    <row r="188" spans="1:4" x14ac:dyDescent="0.25">
      <c r="A188" s="1">
        <v>45486.465196759258</v>
      </c>
      <c r="B188">
        <v>-12699</v>
      </c>
      <c r="C188">
        <v>-513</v>
      </c>
      <c r="D188">
        <v>-409</v>
      </c>
    </row>
    <row r="189" spans="1:4" x14ac:dyDescent="0.25">
      <c r="A189" s="1">
        <v>45486.465208333335</v>
      </c>
      <c r="B189">
        <v>-13107</v>
      </c>
      <c r="C189">
        <v>-529</v>
      </c>
      <c r="D189">
        <v>-424</v>
      </c>
    </row>
    <row r="190" spans="1:4" x14ac:dyDescent="0.25">
      <c r="A190" s="1">
        <v>45486.465219907404</v>
      </c>
      <c r="B190">
        <v>-13515</v>
      </c>
      <c r="C190">
        <v>-547</v>
      </c>
      <c r="D190">
        <v>-438</v>
      </c>
    </row>
    <row r="191" spans="1:4" x14ac:dyDescent="0.25">
      <c r="A191" s="1">
        <v>45486.465231481481</v>
      </c>
      <c r="B191">
        <v>-13923</v>
      </c>
      <c r="C191">
        <v>-565</v>
      </c>
      <c r="D191">
        <v>-452</v>
      </c>
    </row>
    <row r="192" spans="1:4" x14ac:dyDescent="0.25">
      <c r="A192" s="1">
        <v>45486.465243055558</v>
      </c>
      <c r="B192">
        <v>-14331</v>
      </c>
      <c r="C192">
        <v>-583</v>
      </c>
      <c r="D192">
        <v>-467</v>
      </c>
    </row>
    <row r="193" spans="1:4" x14ac:dyDescent="0.25">
      <c r="A193" s="1">
        <v>45486.465254629627</v>
      </c>
      <c r="B193">
        <v>-14739</v>
      </c>
      <c r="C193">
        <v>-602</v>
      </c>
      <c r="D193">
        <v>-481</v>
      </c>
    </row>
    <row r="194" spans="1:4" x14ac:dyDescent="0.25">
      <c r="A194" s="1">
        <v>45486.465266203704</v>
      </c>
      <c r="B194">
        <v>-15164</v>
      </c>
      <c r="C194">
        <v>-621</v>
      </c>
      <c r="D194">
        <v>-496</v>
      </c>
    </row>
    <row r="195" spans="1:4" x14ac:dyDescent="0.25">
      <c r="A195" s="1">
        <v>45486.465277777781</v>
      </c>
      <c r="B195">
        <v>-15572</v>
      </c>
      <c r="C195">
        <v>-639</v>
      </c>
      <c r="D195">
        <v>-511</v>
      </c>
    </row>
    <row r="196" spans="1:4" x14ac:dyDescent="0.25">
      <c r="A196" s="1">
        <v>45486.465289351851</v>
      </c>
      <c r="B196">
        <v>-15963</v>
      </c>
      <c r="C196">
        <v>-659</v>
      </c>
      <c r="D196">
        <v>-526</v>
      </c>
    </row>
    <row r="197" spans="1:4" x14ac:dyDescent="0.25">
      <c r="A197" s="1">
        <v>45486.465300925927</v>
      </c>
      <c r="B197">
        <v>-16388</v>
      </c>
      <c r="C197">
        <v>-677</v>
      </c>
      <c r="D197">
        <v>-541</v>
      </c>
    </row>
    <row r="198" spans="1:4" x14ac:dyDescent="0.25">
      <c r="A198" s="1">
        <v>45486.465312499997</v>
      </c>
      <c r="B198">
        <v>-16796</v>
      </c>
      <c r="C198">
        <v>-697</v>
      </c>
      <c r="D198">
        <v>-556</v>
      </c>
    </row>
    <row r="199" spans="1:4" x14ac:dyDescent="0.25">
      <c r="A199" s="1">
        <v>45486.465324074074</v>
      </c>
      <c r="B199">
        <v>-17204</v>
      </c>
      <c r="C199">
        <v>-717</v>
      </c>
      <c r="D199">
        <v>-572</v>
      </c>
    </row>
    <row r="200" spans="1:4" x14ac:dyDescent="0.25">
      <c r="A200" s="1">
        <v>45486.46533564815</v>
      </c>
      <c r="B200">
        <v>-17629</v>
      </c>
      <c r="C200">
        <v>-736</v>
      </c>
      <c r="D200">
        <v>-589</v>
      </c>
    </row>
    <row r="201" spans="1:4" x14ac:dyDescent="0.25">
      <c r="A201" s="1">
        <v>45486.46534722222</v>
      </c>
      <c r="B201">
        <v>-18037</v>
      </c>
      <c r="C201">
        <v>-757</v>
      </c>
      <c r="D201">
        <v>-605</v>
      </c>
    </row>
    <row r="202" spans="1:4" x14ac:dyDescent="0.25">
      <c r="A202" s="1">
        <v>45486.465358796297</v>
      </c>
      <c r="B202">
        <v>-18445</v>
      </c>
      <c r="C202">
        <v>-777</v>
      </c>
      <c r="D202">
        <v>-622</v>
      </c>
    </row>
    <row r="203" spans="1:4" x14ac:dyDescent="0.25">
      <c r="A203" s="1">
        <v>45486.465370370373</v>
      </c>
      <c r="B203">
        <v>-18853</v>
      </c>
      <c r="C203">
        <v>-800</v>
      </c>
      <c r="D203">
        <v>-639</v>
      </c>
    </row>
    <row r="204" spans="1:4" x14ac:dyDescent="0.25">
      <c r="A204" s="1">
        <v>45486.465381944443</v>
      </c>
      <c r="B204">
        <v>-19261</v>
      </c>
      <c r="C204">
        <v>-821</v>
      </c>
      <c r="D204">
        <v>-656</v>
      </c>
    </row>
    <row r="205" spans="1:4" x14ac:dyDescent="0.25">
      <c r="A205" s="1">
        <v>45486.46539351852</v>
      </c>
      <c r="B205">
        <v>-19703</v>
      </c>
      <c r="C205">
        <v>-844</v>
      </c>
      <c r="D205">
        <v>-674</v>
      </c>
    </row>
    <row r="206" spans="1:4" x14ac:dyDescent="0.25">
      <c r="A206" s="1">
        <v>45486.465405092589</v>
      </c>
      <c r="B206">
        <v>-20077</v>
      </c>
      <c r="C206">
        <v>-864</v>
      </c>
      <c r="D206">
        <v>-691</v>
      </c>
    </row>
    <row r="207" spans="1:4" x14ac:dyDescent="0.25">
      <c r="A207" s="1">
        <v>45486.465416666666</v>
      </c>
      <c r="B207">
        <v>-20485</v>
      </c>
      <c r="C207">
        <v>-888</v>
      </c>
      <c r="D207">
        <v>-710</v>
      </c>
    </row>
    <row r="208" spans="1:4" x14ac:dyDescent="0.25">
      <c r="A208" s="1">
        <v>45486.465428240743</v>
      </c>
      <c r="B208">
        <v>-20893</v>
      </c>
      <c r="C208">
        <v>-912</v>
      </c>
      <c r="D208">
        <v>-729</v>
      </c>
    </row>
    <row r="209" spans="1:4" x14ac:dyDescent="0.25">
      <c r="A209" s="1">
        <v>45486.465439814812</v>
      </c>
      <c r="B209">
        <v>-21301</v>
      </c>
      <c r="C209">
        <v>-935</v>
      </c>
      <c r="D209">
        <v>-748</v>
      </c>
    </row>
    <row r="210" spans="1:4" x14ac:dyDescent="0.25">
      <c r="A210" s="1">
        <v>45486.465451388889</v>
      </c>
      <c r="B210">
        <v>-21692</v>
      </c>
      <c r="C210">
        <v>-959</v>
      </c>
      <c r="D210">
        <v>-768</v>
      </c>
    </row>
    <row r="211" spans="1:4" x14ac:dyDescent="0.25">
      <c r="A211" s="1">
        <v>45486.465462962966</v>
      </c>
      <c r="B211">
        <v>-22100</v>
      </c>
      <c r="C211">
        <v>-985</v>
      </c>
      <c r="D211">
        <v>-788</v>
      </c>
    </row>
    <row r="212" spans="1:4" x14ac:dyDescent="0.25">
      <c r="A212" s="1">
        <v>45486.465474537035</v>
      </c>
      <c r="B212">
        <v>-22491</v>
      </c>
      <c r="C212">
        <v>-1010</v>
      </c>
      <c r="D212">
        <v>-809</v>
      </c>
    </row>
    <row r="213" spans="1:4" x14ac:dyDescent="0.25">
      <c r="A213" s="1">
        <v>45486.465486111112</v>
      </c>
      <c r="B213">
        <v>-22882</v>
      </c>
      <c r="C213">
        <v>-1037</v>
      </c>
      <c r="D213">
        <v>-829</v>
      </c>
    </row>
    <row r="214" spans="1:4" x14ac:dyDescent="0.25">
      <c r="A214" s="1">
        <v>45486.465497685182</v>
      </c>
      <c r="B214">
        <v>-23273</v>
      </c>
      <c r="C214">
        <v>-1064</v>
      </c>
      <c r="D214">
        <v>-851</v>
      </c>
    </row>
    <row r="215" spans="1:4" x14ac:dyDescent="0.25">
      <c r="A215" s="1">
        <v>45486.465509259258</v>
      </c>
      <c r="B215">
        <v>-23630</v>
      </c>
      <c r="C215">
        <v>-1092</v>
      </c>
      <c r="D215">
        <v>-873</v>
      </c>
    </row>
    <row r="216" spans="1:4" x14ac:dyDescent="0.25">
      <c r="A216" s="1">
        <v>45486.465520833335</v>
      </c>
      <c r="B216">
        <v>-24021</v>
      </c>
      <c r="C216">
        <v>-1121</v>
      </c>
      <c r="D216">
        <v>-897</v>
      </c>
    </row>
    <row r="217" spans="1:4" x14ac:dyDescent="0.25">
      <c r="A217" s="1">
        <v>45486.465532407405</v>
      </c>
      <c r="B217">
        <v>-24395</v>
      </c>
      <c r="C217">
        <v>-1152</v>
      </c>
      <c r="D217">
        <v>-920</v>
      </c>
    </row>
    <row r="218" spans="1:4" x14ac:dyDescent="0.25">
      <c r="A218" s="1">
        <v>45486.465543981481</v>
      </c>
      <c r="B218">
        <v>-24752</v>
      </c>
      <c r="C218">
        <v>-1182</v>
      </c>
      <c r="D218">
        <v>-944</v>
      </c>
    </row>
    <row r="219" spans="1:4" x14ac:dyDescent="0.25">
      <c r="A219" s="1">
        <v>45486.465555555558</v>
      </c>
      <c r="B219">
        <v>-25126</v>
      </c>
      <c r="C219">
        <v>-1214</v>
      </c>
      <c r="D219">
        <v>-970</v>
      </c>
    </row>
    <row r="220" spans="1:4" x14ac:dyDescent="0.25">
      <c r="A220" s="1">
        <v>45486.465567129628</v>
      </c>
      <c r="B220">
        <v>-25483</v>
      </c>
      <c r="C220">
        <v>-1247</v>
      </c>
      <c r="D220">
        <v>-995</v>
      </c>
    </row>
    <row r="221" spans="1:4" x14ac:dyDescent="0.25">
      <c r="A221" s="1">
        <v>45486.465578703705</v>
      </c>
      <c r="B221">
        <v>-25840</v>
      </c>
      <c r="C221">
        <v>-1282</v>
      </c>
      <c r="D221">
        <v>-1023</v>
      </c>
    </row>
    <row r="222" spans="1:4" x14ac:dyDescent="0.25">
      <c r="A222" s="1">
        <v>45486.465590277781</v>
      </c>
      <c r="B222">
        <v>-26180</v>
      </c>
      <c r="C222">
        <v>-1317</v>
      </c>
      <c r="D222">
        <v>-1050</v>
      </c>
    </row>
    <row r="223" spans="1:4" x14ac:dyDescent="0.25">
      <c r="A223" s="1">
        <v>45486.465601851851</v>
      </c>
      <c r="B223">
        <v>-26503</v>
      </c>
      <c r="C223">
        <v>-1355</v>
      </c>
      <c r="D223">
        <v>-1079</v>
      </c>
    </row>
    <row r="224" spans="1:4" x14ac:dyDescent="0.25">
      <c r="A224" s="1">
        <v>45486.465613425928</v>
      </c>
      <c r="B224">
        <v>-26826</v>
      </c>
      <c r="C224">
        <v>-1394</v>
      </c>
      <c r="D224">
        <v>-1107</v>
      </c>
    </row>
    <row r="225" spans="1:4" x14ac:dyDescent="0.25">
      <c r="A225" s="1">
        <v>45486.465624999997</v>
      </c>
      <c r="B225">
        <v>-27132</v>
      </c>
      <c r="C225">
        <v>-1436</v>
      </c>
      <c r="D225">
        <v>-1138</v>
      </c>
    </row>
    <row r="226" spans="1:4" x14ac:dyDescent="0.25">
      <c r="A226" s="1">
        <v>45486.465636574074</v>
      </c>
      <c r="B226">
        <v>-27421</v>
      </c>
      <c r="C226">
        <v>-1483</v>
      </c>
      <c r="D226">
        <v>-1169</v>
      </c>
    </row>
    <row r="227" spans="1:4" x14ac:dyDescent="0.25">
      <c r="A227" s="1">
        <v>45486.465648148151</v>
      </c>
      <c r="B227">
        <v>-27693</v>
      </c>
      <c r="C227">
        <v>-1536</v>
      </c>
      <c r="D227">
        <v>-1203</v>
      </c>
    </row>
    <row r="228" spans="1:4" x14ac:dyDescent="0.25">
      <c r="A228" s="1">
        <v>45486.46565972222</v>
      </c>
      <c r="B228">
        <v>-27897</v>
      </c>
      <c r="C228">
        <v>-1593</v>
      </c>
      <c r="D228">
        <v>-1237</v>
      </c>
    </row>
    <row r="229" spans="1:4" x14ac:dyDescent="0.25">
      <c r="A229" s="1">
        <v>45486.465671296297</v>
      </c>
      <c r="B229">
        <v>-28101</v>
      </c>
      <c r="C229">
        <v>-1661</v>
      </c>
      <c r="D229">
        <v>-1276</v>
      </c>
    </row>
    <row r="230" spans="1:4" x14ac:dyDescent="0.25">
      <c r="A230" s="1">
        <v>45486.465682870374</v>
      </c>
      <c r="B230">
        <v>-28254</v>
      </c>
      <c r="C230">
        <v>-1781</v>
      </c>
      <c r="D230">
        <v>-1320</v>
      </c>
    </row>
    <row r="231" spans="1:4" x14ac:dyDescent="0.25">
      <c r="A231" s="1">
        <v>45486.465694444443</v>
      </c>
      <c r="B231">
        <v>-28271</v>
      </c>
      <c r="C231">
        <v>-1939</v>
      </c>
      <c r="D231">
        <v>-1365</v>
      </c>
    </row>
    <row r="232" spans="1:4" x14ac:dyDescent="0.25">
      <c r="A232" s="1">
        <v>45486.46570601852</v>
      </c>
      <c r="B232">
        <v>-28016</v>
      </c>
      <c r="C232">
        <v>-2036</v>
      </c>
      <c r="D232">
        <v>-1417</v>
      </c>
    </row>
    <row r="233" spans="1:4" x14ac:dyDescent="0.25">
      <c r="A233" s="1">
        <v>45486.465717592589</v>
      </c>
      <c r="B233">
        <v>-25381</v>
      </c>
      <c r="C233">
        <v>-1409</v>
      </c>
      <c r="D233">
        <v>-1544</v>
      </c>
    </row>
    <row r="234" spans="1:4" x14ac:dyDescent="0.25">
      <c r="A234" s="1">
        <v>45486.465729166666</v>
      </c>
      <c r="B234">
        <v>17</v>
      </c>
      <c r="C234">
        <v>-576</v>
      </c>
      <c r="D234">
        <v>-674</v>
      </c>
    </row>
    <row r="235" spans="1:4" x14ac:dyDescent="0.25">
      <c r="A235" s="1">
        <v>45486.465740740743</v>
      </c>
      <c r="B235">
        <v>17</v>
      </c>
      <c r="C235">
        <v>-564</v>
      </c>
      <c r="D235">
        <v>-651</v>
      </c>
    </row>
    <row r="236" spans="1:4" x14ac:dyDescent="0.25">
      <c r="A236" s="1">
        <v>45486.465752314813</v>
      </c>
      <c r="B236">
        <v>17</v>
      </c>
      <c r="C236">
        <v>-561</v>
      </c>
      <c r="D236">
        <v>-642</v>
      </c>
    </row>
    <row r="237" spans="1:4" x14ac:dyDescent="0.25">
      <c r="A237" s="1">
        <v>45486.465763888889</v>
      </c>
      <c r="B237">
        <v>17</v>
      </c>
      <c r="C237">
        <v>-556</v>
      </c>
      <c r="D237">
        <v>-636</v>
      </c>
    </row>
    <row r="238" spans="1:4" x14ac:dyDescent="0.25">
      <c r="A238" s="1">
        <v>45486.46806712963</v>
      </c>
      <c r="B238">
        <v>0</v>
      </c>
      <c r="C238">
        <v>0</v>
      </c>
      <c r="D238">
        <v>0</v>
      </c>
    </row>
    <row r="239" spans="1:4" x14ac:dyDescent="0.25">
      <c r="A239" s="1">
        <v>45486.468090277776</v>
      </c>
      <c r="B239">
        <v>0</v>
      </c>
      <c r="C239">
        <v>-1</v>
      </c>
      <c r="D239">
        <v>0</v>
      </c>
    </row>
    <row r="240" spans="1:4" x14ac:dyDescent="0.25">
      <c r="A240" s="1">
        <v>45486.469027777777</v>
      </c>
      <c r="B240">
        <v>-51</v>
      </c>
      <c r="C240">
        <v>-2</v>
      </c>
      <c r="D240">
        <v>-4</v>
      </c>
    </row>
    <row r="241" spans="1:4" x14ac:dyDescent="0.25">
      <c r="A241" s="1">
        <v>45486.469050925924</v>
      </c>
      <c r="B241">
        <v>-51</v>
      </c>
      <c r="C241">
        <v>-2</v>
      </c>
      <c r="D241">
        <v>-5</v>
      </c>
    </row>
    <row r="242" spans="1:4" x14ac:dyDescent="0.25">
      <c r="A242" s="1">
        <v>45486.4690625</v>
      </c>
      <c r="B242">
        <v>-51</v>
      </c>
      <c r="C242">
        <v>-2</v>
      </c>
      <c r="D242">
        <v>-5</v>
      </c>
    </row>
    <row r="243" spans="1:4" x14ac:dyDescent="0.25">
      <c r="A243" s="1">
        <v>45486.469097222223</v>
      </c>
      <c r="B243">
        <v>-68</v>
      </c>
      <c r="C243">
        <v>-2</v>
      </c>
      <c r="D243">
        <v>-6</v>
      </c>
    </row>
    <row r="244" spans="1:4" x14ac:dyDescent="0.25">
      <c r="A244" s="1">
        <v>45486.469143518516</v>
      </c>
      <c r="B244">
        <v>-68</v>
      </c>
      <c r="C244">
        <v>-2</v>
      </c>
      <c r="D244">
        <v>-6</v>
      </c>
    </row>
    <row r="245" spans="1:4" x14ac:dyDescent="0.25">
      <c r="A245" s="1">
        <v>45486.469247685185</v>
      </c>
      <c r="B245">
        <v>-102</v>
      </c>
      <c r="C245">
        <v>-2</v>
      </c>
      <c r="D245">
        <v>-8</v>
      </c>
    </row>
    <row r="246" spans="1:4" x14ac:dyDescent="0.25">
      <c r="A246" s="1">
        <v>45486.469282407408</v>
      </c>
      <c r="B246">
        <v>-119</v>
      </c>
      <c r="C246">
        <v>-2</v>
      </c>
      <c r="D246">
        <v>-9</v>
      </c>
    </row>
    <row r="247" spans="1:4" x14ac:dyDescent="0.25">
      <c r="A247" s="1">
        <v>45486.469467592593</v>
      </c>
      <c r="B247">
        <v>-17</v>
      </c>
      <c r="C247">
        <v>-2</v>
      </c>
      <c r="D247">
        <v>-3</v>
      </c>
    </row>
    <row r="248" spans="1:4" x14ac:dyDescent="0.25">
      <c r="A248" s="1">
        <v>45486.469548611109</v>
      </c>
      <c r="B248">
        <v>-34</v>
      </c>
      <c r="C248">
        <v>-1</v>
      </c>
      <c r="D248">
        <v>-4</v>
      </c>
    </row>
    <row r="249" spans="1:4" x14ac:dyDescent="0.25">
      <c r="A249" s="1">
        <v>45486.469930555555</v>
      </c>
      <c r="B249">
        <v>-68</v>
      </c>
      <c r="C249">
        <v>-1</v>
      </c>
      <c r="D249">
        <v>-6</v>
      </c>
    </row>
    <row r="250" spans="1:4" x14ac:dyDescent="0.25">
      <c r="A250" s="1">
        <v>45486.470266203702</v>
      </c>
      <c r="B250">
        <v>-17</v>
      </c>
      <c r="C250">
        <v>-1</v>
      </c>
      <c r="D250">
        <v>-1</v>
      </c>
    </row>
    <row r="251" spans="1:4" x14ac:dyDescent="0.25">
      <c r="A251" s="1">
        <v>45486.470289351855</v>
      </c>
      <c r="B251">
        <v>-17</v>
      </c>
      <c r="C251">
        <v>-1</v>
      </c>
      <c r="D251">
        <v>-1</v>
      </c>
    </row>
    <row r="252" spans="1:4" x14ac:dyDescent="0.25">
      <c r="A252" s="1">
        <v>45486.471550925926</v>
      </c>
      <c r="B252">
        <v>-85</v>
      </c>
      <c r="C252">
        <v>1</v>
      </c>
      <c r="D252">
        <v>-6</v>
      </c>
    </row>
    <row r="253" spans="1:4" x14ac:dyDescent="0.25">
      <c r="A253" s="1">
        <v>45486.471574074072</v>
      </c>
      <c r="B253">
        <v>-102</v>
      </c>
      <c r="C253">
        <v>1</v>
      </c>
      <c r="D253">
        <v>-7</v>
      </c>
    </row>
    <row r="254" spans="1:4" x14ac:dyDescent="0.25">
      <c r="A254" s="1">
        <v>45486.471631944441</v>
      </c>
      <c r="B254">
        <v>-102</v>
      </c>
      <c r="C254">
        <v>1</v>
      </c>
      <c r="D254">
        <v>-7</v>
      </c>
    </row>
    <row r="255" spans="1:4" x14ac:dyDescent="0.25">
      <c r="A255" s="1">
        <v>45486.471736111111</v>
      </c>
      <c r="B255">
        <v>-51</v>
      </c>
      <c r="C255">
        <v>0</v>
      </c>
      <c r="D255">
        <v>-3</v>
      </c>
    </row>
    <row r="256" spans="1:4" x14ac:dyDescent="0.25">
      <c r="A256" s="1">
        <v>45486.472418981481</v>
      </c>
      <c r="B256">
        <v>-102</v>
      </c>
      <c r="C256">
        <v>1</v>
      </c>
      <c r="D256">
        <v>-5</v>
      </c>
    </row>
    <row r="257" spans="1:4" x14ac:dyDescent="0.25">
      <c r="A257" s="1">
        <v>45486.472488425927</v>
      </c>
      <c r="B257">
        <v>-357</v>
      </c>
      <c r="C257">
        <v>-2</v>
      </c>
      <c r="D257">
        <v>-17</v>
      </c>
    </row>
    <row r="258" spans="1:4" x14ac:dyDescent="0.25">
      <c r="A258" s="1">
        <v>45486.472511574073</v>
      </c>
      <c r="B258">
        <v>-357</v>
      </c>
      <c r="C258">
        <v>-1</v>
      </c>
      <c r="D258">
        <v>-17</v>
      </c>
    </row>
    <row r="259" spans="1:4" x14ac:dyDescent="0.25">
      <c r="A259" s="1">
        <v>45486.472592592596</v>
      </c>
      <c r="B259">
        <v>-391</v>
      </c>
      <c r="C259">
        <v>-3</v>
      </c>
      <c r="D259">
        <v>-20</v>
      </c>
    </row>
    <row r="260" spans="1:4" x14ac:dyDescent="0.25">
      <c r="A260" s="1">
        <v>45486.472627314812</v>
      </c>
      <c r="B260">
        <v>-476</v>
      </c>
      <c r="C260">
        <v>-4</v>
      </c>
      <c r="D260">
        <v>-24</v>
      </c>
    </row>
    <row r="261" spans="1:4" x14ac:dyDescent="0.25">
      <c r="A261" s="1">
        <v>45486.473379629628</v>
      </c>
      <c r="B261">
        <v>-51</v>
      </c>
      <c r="C261">
        <v>0</v>
      </c>
      <c r="D261">
        <v>-4</v>
      </c>
    </row>
    <row r="262" spans="1:4" x14ac:dyDescent="0.25">
      <c r="A262" s="1">
        <v>45486.473425925928</v>
      </c>
      <c r="B262">
        <v>-68</v>
      </c>
      <c r="C262">
        <v>0</v>
      </c>
      <c r="D262">
        <v>-5</v>
      </c>
    </row>
    <row r="263" spans="1:4" x14ac:dyDescent="0.25">
      <c r="A263" s="1">
        <v>45486.473437499997</v>
      </c>
      <c r="B263">
        <v>-68</v>
      </c>
      <c r="C263">
        <v>0</v>
      </c>
      <c r="D263">
        <v>-5</v>
      </c>
    </row>
    <row r="264" spans="1:4" x14ac:dyDescent="0.25">
      <c r="A264" s="1">
        <v>45486.473483796297</v>
      </c>
      <c r="B264">
        <v>-85</v>
      </c>
      <c r="C264">
        <v>0</v>
      </c>
      <c r="D264">
        <v>-5</v>
      </c>
    </row>
    <row r="265" spans="1:4" x14ac:dyDescent="0.25">
      <c r="A265" s="1">
        <v>45486.47351851852</v>
      </c>
      <c r="B265">
        <v>-85</v>
      </c>
      <c r="C265">
        <v>0</v>
      </c>
      <c r="D265">
        <v>-6</v>
      </c>
    </row>
    <row r="266" spans="1:4" x14ac:dyDescent="0.25">
      <c r="A266" s="1">
        <v>45486.473564814813</v>
      </c>
      <c r="B266">
        <v>-102</v>
      </c>
      <c r="C266">
        <v>0</v>
      </c>
      <c r="D266">
        <v>-7</v>
      </c>
    </row>
    <row r="267" spans="1:4" x14ac:dyDescent="0.25">
      <c r="A267" s="1">
        <v>45486.473599537036</v>
      </c>
      <c r="B267">
        <v>-119</v>
      </c>
      <c r="C267">
        <v>-1</v>
      </c>
      <c r="D267">
        <v>-8</v>
      </c>
    </row>
    <row r="268" spans="1:4" x14ac:dyDescent="0.25">
      <c r="A268" s="1">
        <v>45486.473657407405</v>
      </c>
      <c r="B268">
        <v>-204</v>
      </c>
      <c r="C268">
        <v>-1</v>
      </c>
      <c r="D268">
        <v>-13</v>
      </c>
    </row>
    <row r="269" spans="1:4" x14ac:dyDescent="0.25">
      <c r="A269" s="1">
        <v>45486.473680555559</v>
      </c>
      <c r="B269">
        <v>-340</v>
      </c>
      <c r="C269">
        <v>-4</v>
      </c>
      <c r="D269">
        <v>-21</v>
      </c>
    </row>
    <row r="270" spans="1:4" x14ac:dyDescent="0.25">
      <c r="A270" s="1">
        <v>45486.473807870374</v>
      </c>
      <c r="B270">
        <v>-68</v>
      </c>
      <c r="C270">
        <v>-1</v>
      </c>
      <c r="D270">
        <v>-4</v>
      </c>
    </row>
    <row r="271" spans="1:4" x14ac:dyDescent="0.25">
      <c r="A271" s="1">
        <v>45486.473900462966</v>
      </c>
      <c r="B271">
        <v>-102</v>
      </c>
      <c r="C271">
        <v>-1</v>
      </c>
      <c r="D271">
        <v>-6</v>
      </c>
    </row>
    <row r="272" spans="1:4" x14ac:dyDescent="0.25">
      <c r="A272" s="1">
        <v>45486.473946759259</v>
      </c>
      <c r="B272">
        <v>-119</v>
      </c>
      <c r="C272">
        <v>-2</v>
      </c>
      <c r="D272">
        <v>-7</v>
      </c>
    </row>
    <row r="273" spans="1:4" x14ac:dyDescent="0.25">
      <c r="A273" s="1">
        <v>45486.473981481482</v>
      </c>
      <c r="B273">
        <v>-170</v>
      </c>
      <c r="C273">
        <v>-2</v>
      </c>
      <c r="D273">
        <v>-10</v>
      </c>
    </row>
    <row r="274" spans="1:4" x14ac:dyDescent="0.25">
      <c r="A274" s="1">
        <v>45486.474027777775</v>
      </c>
      <c r="B274">
        <v>-374</v>
      </c>
      <c r="C274">
        <v>-6</v>
      </c>
      <c r="D274">
        <v>-18</v>
      </c>
    </row>
    <row r="275" spans="1:4" x14ac:dyDescent="0.25">
      <c r="A275" s="1">
        <v>45486.474039351851</v>
      </c>
      <c r="B275">
        <v>-374</v>
      </c>
      <c r="C275">
        <v>-6</v>
      </c>
      <c r="D275">
        <v>-18</v>
      </c>
    </row>
    <row r="276" spans="1:4" x14ac:dyDescent="0.25">
      <c r="A276" s="1">
        <v>45486.474050925928</v>
      </c>
      <c r="B276">
        <v>-374</v>
      </c>
      <c r="C276">
        <v>-7</v>
      </c>
      <c r="D276">
        <v>-19</v>
      </c>
    </row>
    <row r="277" spans="1:4" x14ac:dyDescent="0.25">
      <c r="A277" s="1">
        <v>45486.474062499998</v>
      </c>
      <c r="B277">
        <v>-374</v>
      </c>
      <c r="C277">
        <v>-7</v>
      </c>
      <c r="D277">
        <v>-19</v>
      </c>
    </row>
    <row r="278" spans="1:4" x14ac:dyDescent="0.25">
      <c r="A278" s="1">
        <v>45486.474074074074</v>
      </c>
      <c r="B278">
        <v>-374</v>
      </c>
      <c r="C278">
        <v>-7</v>
      </c>
      <c r="D278">
        <v>-19</v>
      </c>
    </row>
    <row r="279" spans="1:4" x14ac:dyDescent="0.25">
      <c r="A279" s="1">
        <v>45486.474085648151</v>
      </c>
      <c r="B279">
        <v>-374</v>
      </c>
      <c r="C279">
        <v>-7</v>
      </c>
      <c r="D279">
        <v>-19</v>
      </c>
    </row>
    <row r="280" spans="1:4" x14ac:dyDescent="0.25">
      <c r="A280" s="1">
        <v>45486.474097222221</v>
      </c>
      <c r="B280">
        <v>-391</v>
      </c>
      <c r="C280">
        <v>-7</v>
      </c>
      <c r="D280">
        <v>-20</v>
      </c>
    </row>
    <row r="281" spans="1:4" x14ac:dyDescent="0.25">
      <c r="A281" s="1">
        <v>45486.474108796298</v>
      </c>
      <c r="B281">
        <v>-391</v>
      </c>
      <c r="C281">
        <v>-7</v>
      </c>
      <c r="D281">
        <v>-20</v>
      </c>
    </row>
    <row r="282" spans="1:4" x14ac:dyDescent="0.25">
      <c r="A282" s="1">
        <v>45486.474120370367</v>
      </c>
      <c r="B282">
        <v>-391</v>
      </c>
      <c r="C282">
        <v>-7</v>
      </c>
      <c r="D282">
        <v>-20</v>
      </c>
    </row>
    <row r="283" spans="1:4" x14ac:dyDescent="0.25">
      <c r="A283" s="1">
        <v>45486.474131944444</v>
      </c>
      <c r="B283">
        <v>-391</v>
      </c>
      <c r="C283">
        <v>-7</v>
      </c>
      <c r="D283">
        <v>-21</v>
      </c>
    </row>
    <row r="284" spans="1:4" x14ac:dyDescent="0.25">
      <c r="A284" s="1">
        <v>45486.474143518521</v>
      </c>
      <c r="B284">
        <v>-408</v>
      </c>
      <c r="C284">
        <v>-7</v>
      </c>
      <c r="D284">
        <v>-21</v>
      </c>
    </row>
    <row r="285" spans="1:4" x14ac:dyDescent="0.25">
      <c r="A285" s="1">
        <v>45486.47415509259</v>
      </c>
      <c r="B285">
        <v>-408</v>
      </c>
      <c r="C285">
        <v>-7</v>
      </c>
      <c r="D285">
        <v>-22</v>
      </c>
    </row>
    <row r="286" spans="1:4" x14ac:dyDescent="0.25">
      <c r="A286" s="1">
        <v>45486.474166666667</v>
      </c>
      <c r="B286">
        <v>-425</v>
      </c>
      <c r="C286">
        <v>-8</v>
      </c>
      <c r="D286">
        <v>-22</v>
      </c>
    </row>
    <row r="287" spans="1:4" x14ac:dyDescent="0.25">
      <c r="A287" s="1">
        <v>45486.474178240744</v>
      </c>
      <c r="B287">
        <v>-425</v>
      </c>
      <c r="C287">
        <v>-7</v>
      </c>
      <c r="D287">
        <v>-22</v>
      </c>
    </row>
    <row r="288" spans="1:4" x14ac:dyDescent="0.25">
      <c r="A288" s="1">
        <v>45486.474189814813</v>
      </c>
      <c r="B288">
        <v>-442</v>
      </c>
      <c r="C288">
        <v>-7</v>
      </c>
      <c r="D288">
        <v>-23</v>
      </c>
    </row>
    <row r="289" spans="1:4" x14ac:dyDescent="0.25">
      <c r="A289" s="1">
        <v>45486.47420138889</v>
      </c>
      <c r="B289">
        <v>-459</v>
      </c>
      <c r="C289">
        <v>-7</v>
      </c>
      <c r="D289">
        <v>-24</v>
      </c>
    </row>
    <row r="290" spans="1:4" x14ac:dyDescent="0.25">
      <c r="A290" s="1">
        <v>45486.474212962959</v>
      </c>
      <c r="B290">
        <v>-510</v>
      </c>
      <c r="C290">
        <v>-8</v>
      </c>
      <c r="D290">
        <v>-27</v>
      </c>
    </row>
    <row r="291" spans="1:4" x14ac:dyDescent="0.25">
      <c r="A291" s="1">
        <v>45486.474224537036</v>
      </c>
      <c r="B291">
        <v>-612</v>
      </c>
      <c r="C291">
        <v>-9</v>
      </c>
      <c r="D291">
        <v>-32</v>
      </c>
    </row>
    <row r="292" spans="1:4" x14ac:dyDescent="0.25">
      <c r="A292" s="1">
        <v>45486.474236111113</v>
      </c>
      <c r="B292">
        <v>-731</v>
      </c>
      <c r="C292">
        <v>-10</v>
      </c>
      <c r="D292">
        <v>-39</v>
      </c>
    </row>
    <row r="293" spans="1:4" x14ac:dyDescent="0.25">
      <c r="A293" s="1">
        <v>45486.474247685182</v>
      </c>
      <c r="B293">
        <v>-867</v>
      </c>
      <c r="C293">
        <v>-12</v>
      </c>
      <c r="D293">
        <v>-45</v>
      </c>
    </row>
    <row r="294" spans="1:4" x14ac:dyDescent="0.25">
      <c r="A294" s="1">
        <v>45486.474259259259</v>
      </c>
      <c r="B294">
        <v>-1003</v>
      </c>
      <c r="C294">
        <v>-14</v>
      </c>
      <c r="D294">
        <v>-53</v>
      </c>
    </row>
    <row r="295" spans="1:4" x14ac:dyDescent="0.25">
      <c r="A295" s="1">
        <v>45486.474270833336</v>
      </c>
      <c r="B295">
        <v>-1156</v>
      </c>
      <c r="C295">
        <v>-16</v>
      </c>
      <c r="D295">
        <v>-61</v>
      </c>
    </row>
    <row r="296" spans="1:4" x14ac:dyDescent="0.25">
      <c r="A296" s="1">
        <v>45486.474282407406</v>
      </c>
      <c r="B296">
        <v>-1309</v>
      </c>
      <c r="C296">
        <v>-19</v>
      </c>
      <c r="D296">
        <v>-69</v>
      </c>
    </row>
    <row r="297" spans="1:4" x14ac:dyDescent="0.25">
      <c r="A297" s="1">
        <v>45486.474293981482</v>
      </c>
      <c r="B297">
        <v>-1479</v>
      </c>
      <c r="C297">
        <v>-21</v>
      </c>
      <c r="D297">
        <v>-79</v>
      </c>
    </row>
    <row r="298" spans="1:4" x14ac:dyDescent="0.25">
      <c r="A298" s="1">
        <v>45486.474305555559</v>
      </c>
      <c r="B298">
        <v>-1666</v>
      </c>
      <c r="C298">
        <v>-24</v>
      </c>
      <c r="D298">
        <v>-88</v>
      </c>
    </row>
    <row r="299" spans="1:4" x14ac:dyDescent="0.25">
      <c r="A299" s="1">
        <v>45486.474317129629</v>
      </c>
      <c r="B299">
        <v>-1870</v>
      </c>
      <c r="C299">
        <v>-27</v>
      </c>
      <c r="D299">
        <v>-99</v>
      </c>
    </row>
    <row r="300" spans="1:4" x14ac:dyDescent="0.25">
      <c r="A300" s="1">
        <v>45486.474328703705</v>
      </c>
      <c r="B300">
        <v>-2074</v>
      </c>
      <c r="C300">
        <v>-30</v>
      </c>
      <c r="D300">
        <v>-109</v>
      </c>
    </row>
    <row r="301" spans="1:4" x14ac:dyDescent="0.25">
      <c r="A301" s="1">
        <v>45486.474340277775</v>
      </c>
      <c r="B301">
        <v>-2278</v>
      </c>
      <c r="C301">
        <v>-34</v>
      </c>
      <c r="D301">
        <v>-120</v>
      </c>
    </row>
    <row r="302" spans="1:4" x14ac:dyDescent="0.25">
      <c r="A302" s="1">
        <v>45486.474351851852</v>
      </c>
      <c r="B302">
        <v>-2499</v>
      </c>
      <c r="C302">
        <v>-37</v>
      </c>
      <c r="D302">
        <v>-132</v>
      </c>
    </row>
    <row r="303" spans="1:4" x14ac:dyDescent="0.25">
      <c r="A303" s="1">
        <v>45486.474363425928</v>
      </c>
      <c r="B303">
        <v>-2703</v>
      </c>
      <c r="C303">
        <v>-41</v>
      </c>
      <c r="D303">
        <v>-143</v>
      </c>
    </row>
    <row r="304" spans="1:4" x14ac:dyDescent="0.25">
      <c r="A304" s="1">
        <v>45486.474374999998</v>
      </c>
      <c r="B304">
        <v>-2941</v>
      </c>
      <c r="C304">
        <v>-45</v>
      </c>
      <c r="D304">
        <v>-155</v>
      </c>
    </row>
    <row r="305" spans="1:4" x14ac:dyDescent="0.25">
      <c r="A305" s="1">
        <v>45486.474386574075</v>
      </c>
      <c r="B305">
        <v>-3196</v>
      </c>
      <c r="C305">
        <v>-49</v>
      </c>
      <c r="D305">
        <v>-168</v>
      </c>
    </row>
    <row r="306" spans="1:4" x14ac:dyDescent="0.25">
      <c r="A306" s="1">
        <v>45486.474398148152</v>
      </c>
      <c r="B306">
        <v>-3451</v>
      </c>
      <c r="C306">
        <v>-54</v>
      </c>
      <c r="D306">
        <v>-181</v>
      </c>
    </row>
    <row r="307" spans="1:4" x14ac:dyDescent="0.25">
      <c r="A307" s="1">
        <v>45486.474409722221</v>
      </c>
      <c r="B307">
        <v>-3723</v>
      </c>
      <c r="C307">
        <v>-60</v>
      </c>
      <c r="D307">
        <v>-194</v>
      </c>
    </row>
    <row r="308" spans="1:4" x14ac:dyDescent="0.25">
      <c r="A308" s="1">
        <v>45486.474421296298</v>
      </c>
      <c r="B308">
        <v>-3995</v>
      </c>
      <c r="C308">
        <v>-64</v>
      </c>
      <c r="D308">
        <v>-209</v>
      </c>
    </row>
    <row r="309" spans="1:4" x14ac:dyDescent="0.25">
      <c r="A309" s="1">
        <v>45486.474432870367</v>
      </c>
      <c r="B309">
        <v>-4318</v>
      </c>
      <c r="C309">
        <v>-71</v>
      </c>
      <c r="D309">
        <v>-225</v>
      </c>
    </row>
    <row r="310" spans="1:4" x14ac:dyDescent="0.25">
      <c r="A310" s="1">
        <v>45486.474444444444</v>
      </c>
      <c r="B310">
        <v>-4624</v>
      </c>
      <c r="C310">
        <v>-76</v>
      </c>
      <c r="D310">
        <v>-240</v>
      </c>
    </row>
    <row r="311" spans="1:4" x14ac:dyDescent="0.25">
      <c r="A311" s="1">
        <v>45486.474456018521</v>
      </c>
      <c r="B311">
        <v>-4930</v>
      </c>
      <c r="C311">
        <v>-82</v>
      </c>
      <c r="D311">
        <v>-256</v>
      </c>
    </row>
    <row r="312" spans="1:4" x14ac:dyDescent="0.25">
      <c r="A312" s="1">
        <v>45486.47446759259</v>
      </c>
      <c r="B312">
        <v>-5253</v>
      </c>
      <c r="C312">
        <v>-87</v>
      </c>
      <c r="D312">
        <v>-273</v>
      </c>
    </row>
    <row r="313" spans="1:4" x14ac:dyDescent="0.25">
      <c r="A313" s="1">
        <v>45486.474479166667</v>
      </c>
      <c r="B313">
        <v>-5593</v>
      </c>
      <c r="C313">
        <v>-94</v>
      </c>
      <c r="D313">
        <v>-290</v>
      </c>
    </row>
    <row r="314" spans="1:4" x14ac:dyDescent="0.25">
      <c r="A314" s="1">
        <v>45486.474490740744</v>
      </c>
      <c r="B314">
        <v>-5916</v>
      </c>
      <c r="C314">
        <v>-100</v>
      </c>
      <c r="D314">
        <v>-308</v>
      </c>
    </row>
    <row r="315" spans="1:4" x14ac:dyDescent="0.25">
      <c r="A315" s="1">
        <v>45486.474502314813</v>
      </c>
      <c r="B315">
        <v>-6256</v>
      </c>
      <c r="C315">
        <v>-106</v>
      </c>
      <c r="D315">
        <v>-326</v>
      </c>
    </row>
    <row r="316" spans="1:4" x14ac:dyDescent="0.25">
      <c r="A316" s="1">
        <v>45486.47451388889</v>
      </c>
      <c r="B316">
        <v>-6613</v>
      </c>
      <c r="C316">
        <v>-113</v>
      </c>
      <c r="D316">
        <v>-344</v>
      </c>
    </row>
    <row r="317" spans="1:4" x14ac:dyDescent="0.25">
      <c r="A317" s="1">
        <v>45486.47452546296</v>
      </c>
      <c r="B317">
        <v>-6953</v>
      </c>
      <c r="C317">
        <v>-119</v>
      </c>
      <c r="D317">
        <v>-363</v>
      </c>
    </row>
    <row r="318" spans="1:4" x14ac:dyDescent="0.25">
      <c r="A318" s="1">
        <v>45486.474537037036</v>
      </c>
      <c r="B318">
        <v>-7293</v>
      </c>
      <c r="C318">
        <v>-126</v>
      </c>
      <c r="D318">
        <v>-382</v>
      </c>
    </row>
    <row r="319" spans="1:4" x14ac:dyDescent="0.25">
      <c r="A319" s="1">
        <v>45486.474548611113</v>
      </c>
      <c r="B319">
        <v>-7667</v>
      </c>
      <c r="C319">
        <v>-133</v>
      </c>
      <c r="D319">
        <v>-401</v>
      </c>
    </row>
    <row r="320" spans="1:4" x14ac:dyDescent="0.25">
      <c r="A320" s="1">
        <v>45486.474560185183</v>
      </c>
      <c r="B320">
        <v>-8007</v>
      </c>
      <c r="C320">
        <v>-139</v>
      </c>
      <c r="D320">
        <v>-420</v>
      </c>
    </row>
    <row r="321" spans="1:4" x14ac:dyDescent="0.25">
      <c r="A321" s="1">
        <v>45486.47457175926</v>
      </c>
      <c r="B321">
        <v>-8381</v>
      </c>
      <c r="C321">
        <v>-146</v>
      </c>
      <c r="D321">
        <v>-441</v>
      </c>
    </row>
    <row r="322" spans="1:4" x14ac:dyDescent="0.25">
      <c r="A322" s="1">
        <v>45486.474583333336</v>
      </c>
      <c r="B322">
        <v>-8755</v>
      </c>
      <c r="C322">
        <v>-153</v>
      </c>
      <c r="D322">
        <v>-462</v>
      </c>
    </row>
    <row r="323" spans="1:4" x14ac:dyDescent="0.25">
      <c r="A323" s="1">
        <v>45486.474594907406</v>
      </c>
      <c r="B323">
        <v>-9129</v>
      </c>
      <c r="C323">
        <v>-160</v>
      </c>
      <c r="D323">
        <v>-482</v>
      </c>
    </row>
    <row r="324" spans="1:4" x14ac:dyDescent="0.25">
      <c r="A324" s="1">
        <v>45486.474606481483</v>
      </c>
      <c r="B324">
        <v>-9486</v>
      </c>
      <c r="C324">
        <v>-167</v>
      </c>
      <c r="D324">
        <v>-502</v>
      </c>
    </row>
    <row r="325" spans="1:4" x14ac:dyDescent="0.25">
      <c r="A325" s="1">
        <v>45486.474618055552</v>
      </c>
      <c r="B325">
        <v>-9860</v>
      </c>
      <c r="C325">
        <v>-173</v>
      </c>
      <c r="D325">
        <v>-523</v>
      </c>
    </row>
    <row r="326" spans="1:4" x14ac:dyDescent="0.25">
      <c r="A326" s="1">
        <v>45486.474629629629</v>
      </c>
      <c r="B326">
        <v>-10234</v>
      </c>
      <c r="C326">
        <v>-182</v>
      </c>
      <c r="D326">
        <v>-544</v>
      </c>
    </row>
    <row r="327" spans="1:4" x14ac:dyDescent="0.25">
      <c r="A327" s="1">
        <v>45486.474641203706</v>
      </c>
      <c r="B327">
        <v>-10625</v>
      </c>
      <c r="C327">
        <v>-189</v>
      </c>
      <c r="D327">
        <v>-567</v>
      </c>
    </row>
    <row r="328" spans="1:4" x14ac:dyDescent="0.25">
      <c r="A328" s="1">
        <v>45486.474652777775</v>
      </c>
      <c r="B328">
        <v>-10999</v>
      </c>
      <c r="C328">
        <v>-195</v>
      </c>
      <c r="D328">
        <v>-589</v>
      </c>
    </row>
    <row r="329" spans="1:4" x14ac:dyDescent="0.25">
      <c r="A329" s="1">
        <v>45486.474664351852</v>
      </c>
      <c r="B329">
        <v>-11356</v>
      </c>
      <c r="C329">
        <v>-202</v>
      </c>
      <c r="D329">
        <v>-610</v>
      </c>
    </row>
    <row r="330" spans="1:4" x14ac:dyDescent="0.25">
      <c r="A330" s="1">
        <v>45486.474675925929</v>
      </c>
      <c r="B330">
        <v>-11730</v>
      </c>
      <c r="C330">
        <v>-209</v>
      </c>
      <c r="D330">
        <v>-633</v>
      </c>
    </row>
    <row r="331" spans="1:4" x14ac:dyDescent="0.25">
      <c r="A331" s="1">
        <v>45486.474687499998</v>
      </c>
      <c r="B331">
        <v>-12121</v>
      </c>
      <c r="C331">
        <v>-217</v>
      </c>
      <c r="D331">
        <v>-655</v>
      </c>
    </row>
    <row r="332" spans="1:4" x14ac:dyDescent="0.25">
      <c r="A332" s="1">
        <v>45486.474699074075</v>
      </c>
      <c r="B332">
        <v>-12512</v>
      </c>
      <c r="C332">
        <v>-224</v>
      </c>
      <c r="D332">
        <v>-677</v>
      </c>
    </row>
    <row r="333" spans="1:4" x14ac:dyDescent="0.25">
      <c r="A333" s="1">
        <v>45486.474710648145</v>
      </c>
      <c r="B333">
        <v>-12886</v>
      </c>
      <c r="C333">
        <v>-231</v>
      </c>
      <c r="D333">
        <v>-700</v>
      </c>
    </row>
    <row r="334" spans="1:4" x14ac:dyDescent="0.25">
      <c r="A334" s="1">
        <v>45486.474722222221</v>
      </c>
      <c r="B334">
        <v>-13260</v>
      </c>
      <c r="C334">
        <v>-238</v>
      </c>
      <c r="D334">
        <v>-724</v>
      </c>
    </row>
    <row r="335" spans="1:4" x14ac:dyDescent="0.25">
      <c r="A335" s="1">
        <v>45486.474733796298</v>
      </c>
      <c r="B335">
        <v>-13651</v>
      </c>
      <c r="C335">
        <v>-246</v>
      </c>
      <c r="D335">
        <v>-748</v>
      </c>
    </row>
    <row r="336" spans="1:4" x14ac:dyDescent="0.25">
      <c r="A336" s="1">
        <v>45486.474745370368</v>
      </c>
      <c r="B336">
        <v>-14042</v>
      </c>
      <c r="C336">
        <v>-253</v>
      </c>
      <c r="D336">
        <v>-773</v>
      </c>
    </row>
    <row r="337" spans="1:4" x14ac:dyDescent="0.25">
      <c r="A337" s="1">
        <v>45486.474756944444</v>
      </c>
      <c r="B337">
        <v>-14416</v>
      </c>
      <c r="C337">
        <v>-261</v>
      </c>
      <c r="D337">
        <v>-797</v>
      </c>
    </row>
    <row r="338" spans="1:4" x14ac:dyDescent="0.25">
      <c r="A338" s="1">
        <v>45486.474768518521</v>
      </c>
      <c r="B338">
        <v>-14807</v>
      </c>
      <c r="C338">
        <v>-268</v>
      </c>
      <c r="D338">
        <v>-822</v>
      </c>
    </row>
    <row r="339" spans="1:4" x14ac:dyDescent="0.25">
      <c r="A339" s="1">
        <v>45486.474780092591</v>
      </c>
      <c r="B339">
        <v>-15198</v>
      </c>
      <c r="C339">
        <v>-275</v>
      </c>
      <c r="D339">
        <v>-846</v>
      </c>
    </row>
    <row r="340" spans="1:4" x14ac:dyDescent="0.25">
      <c r="A340" s="1">
        <v>45486.474791666667</v>
      </c>
      <c r="B340">
        <v>-15572</v>
      </c>
      <c r="C340">
        <v>-282</v>
      </c>
      <c r="D340">
        <v>-873</v>
      </c>
    </row>
    <row r="341" spans="1:4" x14ac:dyDescent="0.25">
      <c r="A341" s="1">
        <v>45486.474803240744</v>
      </c>
      <c r="B341">
        <v>-15946</v>
      </c>
      <c r="C341">
        <v>-289</v>
      </c>
      <c r="D341">
        <v>-899</v>
      </c>
    </row>
    <row r="342" spans="1:4" x14ac:dyDescent="0.25">
      <c r="A342" s="1">
        <v>45486.474814814814</v>
      </c>
      <c r="B342">
        <v>-16337</v>
      </c>
      <c r="C342">
        <v>-297</v>
      </c>
      <c r="D342">
        <v>-925</v>
      </c>
    </row>
    <row r="343" spans="1:4" x14ac:dyDescent="0.25">
      <c r="A343" s="1">
        <v>45486.474826388891</v>
      </c>
      <c r="B343">
        <v>-16711</v>
      </c>
      <c r="C343">
        <v>-303</v>
      </c>
      <c r="D343">
        <v>-952</v>
      </c>
    </row>
    <row r="344" spans="1:4" x14ac:dyDescent="0.25">
      <c r="A344" s="1">
        <v>45486.47483796296</v>
      </c>
      <c r="B344">
        <v>-17085</v>
      </c>
      <c r="C344">
        <v>-310</v>
      </c>
      <c r="D344">
        <v>-979</v>
      </c>
    </row>
    <row r="345" spans="1:4" x14ac:dyDescent="0.25">
      <c r="A345" s="1">
        <v>45486.474849537037</v>
      </c>
      <c r="B345">
        <v>-17476</v>
      </c>
      <c r="C345">
        <v>-318</v>
      </c>
      <c r="D345">
        <v>-1007</v>
      </c>
    </row>
    <row r="346" spans="1:4" x14ac:dyDescent="0.25">
      <c r="A346" s="1">
        <v>45486.474861111114</v>
      </c>
      <c r="B346">
        <v>-17850</v>
      </c>
      <c r="C346">
        <v>-323</v>
      </c>
      <c r="D346">
        <v>-1034</v>
      </c>
    </row>
    <row r="347" spans="1:4" x14ac:dyDescent="0.25">
      <c r="A347" s="1">
        <v>45486.474872685183</v>
      </c>
      <c r="B347">
        <v>-18241</v>
      </c>
      <c r="C347">
        <v>-330</v>
      </c>
      <c r="D347">
        <v>-1064</v>
      </c>
    </row>
    <row r="348" spans="1:4" x14ac:dyDescent="0.25">
      <c r="A348" s="1">
        <v>45486.47488425926</v>
      </c>
      <c r="B348">
        <v>-18615</v>
      </c>
      <c r="C348">
        <v>-336</v>
      </c>
      <c r="D348">
        <v>-1092</v>
      </c>
    </row>
    <row r="349" spans="1:4" x14ac:dyDescent="0.25">
      <c r="A349" s="1">
        <v>45486.474895833337</v>
      </c>
      <c r="B349">
        <v>-18989</v>
      </c>
      <c r="C349">
        <v>-343</v>
      </c>
      <c r="D349">
        <v>-1123</v>
      </c>
    </row>
    <row r="350" spans="1:4" x14ac:dyDescent="0.25">
      <c r="A350" s="1">
        <v>45486.474907407406</v>
      </c>
      <c r="B350">
        <v>-19363</v>
      </c>
      <c r="C350">
        <v>-349</v>
      </c>
      <c r="D350">
        <v>-1154</v>
      </c>
    </row>
    <row r="351" spans="1:4" x14ac:dyDescent="0.25">
      <c r="A351" s="1">
        <v>45486.474918981483</v>
      </c>
      <c r="B351">
        <v>-19737</v>
      </c>
      <c r="C351">
        <v>-355</v>
      </c>
      <c r="D351">
        <v>-1186</v>
      </c>
    </row>
    <row r="352" spans="1:4" x14ac:dyDescent="0.25">
      <c r="A352" s="1">
        <v>45486.474930555552</v>
      </c>
      <c r="B352">
        <v>-20111</v>
      </c>
      <c r="C352">
        <v>-360</v>
      </c>
      <c r="D352">
        <v>-1218</v>
      </c>
    </row>
    <row r="353" spans="1:4" x14ac:dyDescent="0.25">
      <c r="A353" s="1">
        <v>45486.474942129629</v>
      </c>
      <c r="B353">
        <v>-20468</v>
      </c>
      <c r="C353">
        <v>-366</v>
      </c>
      <c r="D353">
        <v>-1251</v>
      </c>
    </row>
    <row r="354" spans="1:4" x14ac:dyDescent="0.25">
      <c r="A354" s="1">
        <v>45486.474953703706</v>
      </c>
      <c r="B354">
        <v>-20842</v>
      </c>
      <c r="C354">
        <v>-372</v>
      </c>
      <c r="D354">
        <v>-1285</v>
      </c>
    </row>
    <row r="355" spans="1:4" x14ac:dyDescent="0.25">
      <c r="A355" s="1">
        <v>45486.474965277775</v>
      </c>
      <c r="B355">
        <v>-21216</v>
      </c>
      <c r="C355">
        <v>-376</v>
      </c>
      <c r="D355">
        <v>-1323</v>
      </c>
    </row>
    <row r="356" spans="1:4" x14ac:dyDescent="0.25">
      <c r="A356" s="1">
        <v>45486.474976851852</v>
      </c>
      <c r="B356">
        <v>-21573</v>
      </c>
      <c r="C356">
        <v>-380</v>
      </c>
      <c r="D356">
        <v>-1360</v>
      </c>
    </row>
    <row r="357" spans="1:4" x14ac:dyDescent="0.25">
      <c r="A357" s="1">
        <v>45486.474988425929</v>
      </c>
      <c r="B357">
        <v>-21930</v>
      </c>
      <c r="C357">
        <v>-384</v>
      </c>
      <c r="D357">
        <v>-1398</v>
      </c>
    </row>
    <row r="358" spans="1:4" x14ac:dyDescent="0.25">
      <c r="A358" s="1">
        <v>45486.474999999999</v>
      </c>
      <c r="B358">
        <v>-22287</v>
      </c>
      <c r="C358">
        <v>-388</v>
      </c>
      <c r="D358">
        <v>-1440</v>
      </c>
    </row>
    <row r="359" spans="1:4" x14ac:dyDescent="0.25">
      <c r="A359" s="1">
        <v>45486.475011574075</v>
      </c>
      <c r="B359">
        <v>-22627</v>
      </c>
      <c r="C359">
        <v>-390</v>
      </c>
      <c r="D359">
        <v>-1482</v>
      </c>
    </row>
    <row r="360" spans="1:4" x14ac:dyDescent="0.25">
      <c r="A360" s="1">
        <v>45486.475023148145</v>
      </c>
      <c r="B360">
        <v>-23001</v>
      </c>
      <c r="C360">
        <v>-392</v>
      </c>
      <c r="D360">
        <v>-1526</v>
      </c>
    </row>
    <row r="361" spans="1:4" x14ac:dyDescent="0.25">
      <c r="A361" s="1">
        <v>45486.475034722222</v>
      </c>
      <c r="B361">
        <v>-23324</v>
      </c>
      <c r="C361">
        <v>-392</v>
      </c>
      <c r="D361">
        <v>-1573</v>
      </c>
    </row>
    <row r="362" spans="1:4" x14ac:dyDescent="0.25">
      <c r="A362" s="1">
        <v>45486.475046296298</v>
      </c>
      <c r="B362">
        <v>-23664</v>
      </c>
      <c r="C362">
        <v>-392</v>
      </c>
      <c r="D362">
        <v>-1626</v>
      </c>
    </row>
    <row r="363" spans="1:4" x14ac:dyDescent="0.25">
      <c r="A363" s="1">
        <v>45486.475057870368</v>
      </c>
      <c r="B363">
        <v>-24004</v>
      </c>
      <c r="C363">
        <v>-391</v>
      </c>
      <c r="D363">
        <v>-1682</v>
      </c>
    </row>
    <row r="364" spans="1:4" x14ac:dyDescent="0.25">
      <c r="A364" s="1">
        <v>45486.475069444445</v>
      </c>
      <c r="B364">
        <v>-24327</v>
      </c>
      <c r="C364">
        <v>-389</v>
      </c>
      <c r="D364">
        <v>-1740</v>
      </c>
    </row>
    <row r="365" spans="1:4" x14ac:dyDescent="0.25">
      <c r="A365" s="1">
        <v>45486.475081018521</v>
      </c>
      <c r="B365">
        <v>-24650</v>
      </c>
      <c r="C365">
        <v>-383</v>
      </c>
      <c r="D365">
        <v>-1803</v>
      </c>
    </row>
    <row r="366" spans="1:4" x14ac:dyDescent="0.25">
      <c r="A366" s="1">
        <v>45486.475092592591</v>
      </c>
      <c r="B366">
        <v>-24956</v>
      </c>
      <c r="C366">
        <v>-375</v>
      </c>
      <c r="D366">
        <v>-1875</v>
      </c>
    </row>
    <row r="367" spans="1:4" x14ac:dyDescent="0.25">
      <c r="A367" s="1">
        <v>45486.475104166668</v>
      </c>
      <c r="B367">
        <v>-25245</v>
      </c>
      <c r="C367">
        <v>-361</v>
      </c>
      <c r="D367">
        <v>-1954</v>
      </c>
    </row>
    <row r="368" spans="1:4" x14ac:dyDescent="0.25">
      <c r="A368" s="1">
        <v>45486.475115740737</v>
      </c>
      <c r="B368">
        <v>-25517</v>
      </c>
      <c r="C368">
        <v>-343</v>
      </c>
      <c r="D368">
        <v>-2039</v>
      </c>
    </row>
    <row r="369" spans="1:4" x14ac:dyDescent="0.25">
      <c r="A369" s="1">
        <v>45486.475127314814</v>
      </c>
      <c r="B369">
        <v>-25738</v>
      </c>
      <c r="C369">
        <v>-318</v>
      </c>
      <c r="D369">
        <v>-2132</v>
      </c>
    </row>
    <row r="370" spans="1:4" x14ac:dyDescent="0.25">
      <c r="A370" s="1">
        <v>45486.475138888891</v>
      </c>
      <c r="B370">
        <v>-25959</v>
      </c>
      <c r="C370">
        <v>-284</v>
      </c>
      <c r="D370">
        <v>-2245</v>
      </c>
    </row>
    <row r="371" spans="1:4" x14ac:dyDescent="0.25">
      <c r="A371" s="1">
        <v>45486.47515046296</v>
      </c>
      <c r="B371">
        <v>-26112</v>
      </c>
      <c r="C371">
        <v>-241</v>
      </c>
      <c r="D371">
        <v>-2381</v>
      </c>
    </row>
    <row r="372" spans="1:4" x14ac:dyDescent="0.25">
      <c r="A372" s="1">
        <v>45486.475162037037</v>
      </c>
      <c r="B372">
        <v>-26180</v>
      </c>
      <c r="C372">
        <v>-173</v>
      </c>
      <c r="D372">
        <v>-2550</v>
      </c>
    </row>
    <row r="373" spans="1:4" x14ac:dyDescent="0.25">
      <c r="A373" s="1">
        <v>45486.475173611114</v>
      </c>
      <c r="B373">
        <v>-25976</v>
      </c>
      <c r="C373">
        <v>-39</v>
      </c>
      <c r="D373">
        <v>-1829</v>
      </c>
    </row>
    <row r="374" spans="1:4" x14ac:dyDescent="0.25">
      <c r="A374" s="1">
        <v>45486.475185185183</v>
      </c>
      <c r="B374">
        <v>-25313</v>
      </c>
      <c r="C374">
        <v>188</v>
      </c>
      <c r="D374">
        <v>-1069</v>
      </c>
    </row>
    <row r="375" spans="1:4" x14ac:dyDescent="0.25">
      <c r="A375" s="1">
        <v>45486.47519675926</v>
      </c>
      <c r="B375">
        <v>-9180</v>
      </c>
      <c r="C375">
        <v>1317</v>
      </c>
      <c r="D375">
        <v>-22</v>
      </c>
    </row>
    <row r="376" spans="1:4" x14ac:dyDescent="0.25">
      <c r="A376" s="1">
        <v>45486.475208333337</v>
      </c>
      <c r="B376">
        <v>17</v>
      </c>
      <c r="C376">
        <v>589</v>
      </c>
      <c r="D376">
        <v>-133</v>
      </c>
    </row>
    <row r="377" spans="1:4" x14ac:dyDescent="0.25">
      <c r="A377" s="1">
        <v>45486.475219907406</v>
      </c>
      <c r="B377">
        <v>17</v>
      </c>
      <c r="C377">
        <v>458</v>
      </c>
      <c r="D377">
        <v>-119</v>
      </c>
    </row>
    <row r="378" spans="1:4" x14ac:dyDescent="0.25">
      <c r="A378" s="1">
        <v>45486.475231481483</v>
      </c>
      <c r="B378">
        <v>17</v>
      </c>
      <c r="C378">
        <v>391</v>
      </c>
      <c r="D378">
        <v>-112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13F8A-E5A6-4220-BA12-3934AD5594F7}">
  <dimension ref="A1:H85"/>
  <sheetViews>
    <sheetView topLeftCell="A16" workbookViewId="0">
      <selection activeCell="H3" sqref="H3"/>
    </sheetView>
  </sheetViews>
  <sheetFormatPr defaultRowHeight="15" x14ac:dyDescent="0.25"/>
  <cols>
    <col min="1" max="1" width="12.28515625" customWidth="1"/>
  </cols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45486.454282407409</v>
      </c>
      <c r="B2">
        <v>0</v>
      </c>
      <c r="C2">
        <f t="shared" ref="C2" si="0">-B2*9.806</f>
        <v>0</v>
      </c>
      <c r="D2">
        <f>+C2/(3.14*0.25*(100^2))</f>
        <v>0</v>
      </c>
      <c r="E2">
        <v>0</v>
      </c>
      <c r="F2">
        <v>0</v>
      </c>
      <c r="G2" s="9">
        <f t="shared" ref="G2:G65" si="1">-AVERAGE(E2:F2)</f>
        <v>0</v>
      </c>
      <c r="H2">
        <f t="shared" ref="H2:H65" si="2">+G2*10^-6</f>
        <v>0</v>
      </c>
    </row>
    <row r="3" spans="1:8" x14ac:dyDescent="0.25">
      <c r="A3" s="1">
        <v>45486.456180555557</v>
      </c>
      <c r="B3">
        <v>17</v>
      </c>
      <c r="C3">
        <f t="shared" ref="C3:C66" si="3">-B3*9.806</f>
        <v>-166.702</v>
      </c>
      <c r="D3">
        <f t="shared" ref="D3:D66" si="4">+C3/(3.14*0.25*(100^2))</f>
        <v>-2.1235923566878982E-2</v>
      </c>
      <c r="E3">
        <v>0</v>
      </c>
      <c r="F3">
        <v>-1</v>
      </c>
      <c r="G3" s="9">
        <f t="shared" si="1"/>
        <v>0.5</v>
      </c>
      <c r="H3">
        <f t="shared" si="2"/>
        <v>4.9999999999999998E-7</v>
      </c>
    </row>
    <row r="4" spans="1:8" x14ac:dyDescent="0.25">
      <c r="A4" s="1">
        <v>45486.456782407404</v>
      </c>
      <c r="B4">
        <v>-85</v>
      </c>
      <c r="C4">
        <f t="shared" si="3"/>
        <v>833.50999999999988</v>
      </c>
      <c r="D4">
        <f t="shared" si="4"/>
        <v>0.10617961783439489</v>
      </c>
      <c r="E4">
        <v>-3</v>
      </c>
      <c r="F4">
        <v>-4</v>
      </c>
      <c r="G4" s="9">
        <f t="shared" si="1"/>
        <v>3.5</v>
      </c>
      <c r="H4">
        <f t="shared" si="2"/>
        <v>3.4999999999999999E-6</v>
      </c>
    </row>
    <row r="5" spans="1:8" x14ac:dyDescent="0.25">
      <c r="A5" s="1">
        <v>45486.456793981481</v>
      </c>
      <c r="B5">
        <v>-85</v>
      </c>
      <c r="C5">
        <f t="shared" si="3"/>
        <v>833.50999999999988</v>
      </c>
      <c r="D5">
        <f t="shared" si="4"/>
        <v>0.10617961783439489</v>
      </c>
      <c r="E5">
        <v>-4</v>
      </c>
      <c r="F5">
        <v>-4</v>
      </c>
      <c r="G5" s="9">
        <f t="shared" si="1"/>
        <v>4</v>
      </c>
      <c r="H5">
        <f t="shared" si="2"/>
        <v>3.9999999999999998E-6</v>
      </c>
    </row>
    <row r="6" spans="1:8" x14ac:dyDescent="0.25">
      <c r="A6" s="1">
        <v>45486.456805555557</v>
      </c>
      <c r="B6">
        <v>-85</v>
      </c>
      <c r="C6">
        <f t="shared" si="3"/>
        <v>833.50999999999988</v>
      </c>
      <c r="D6">
        <f t="shared" si="4"/>
        <v>0.10617961783439489</v>
      </c>
      <c r="E6">
        <v>-4</v>
      </c>
      <c r="F6">
        <v>-3</v>
      </c>
      <c r="G6" s="9">
        <f t="shared" si="1"/>
        <v>3.5</v>
      </c>
      <c r="H6">
        <f t="shared" si="2"/>
        <v>3.4999999999999999E-6</v>
      </c>
    </row>
    <row r="7" spans="1:8" x14ac:dyDescent="0.25">
      <c r="A7" s="1">
        <v>45486.456817129627</v>
      </c>
      <c r="B7">
        <v>-85</v>
      </c>
      <c r="C7">
        <f t="shared" si="3"/>
        <v>833.50999999999988</v>
      </c>
      <c r="D7">
        <f t="shared" si="4"/>
        <v>0.10617961783439489</v>
      </c>
      <c r="E7">
        <v>-4</v>
      </c>
      <c r="F7">
        <v>-4</v>
      </c>
      <c r="G7" s="9">
        <f t="shared" si="1"/>
        <v>4</v>
      </c>
      <c r="H7">
        <f t="shared" si="2"/>
        <v>3.9999999999999998E-6</v>
      </c>
    </row>
    <row r="8" spans="1:8" x14ac:dyDescent="0.25">
      <c r="A8" s="1">
        <v>45486.456828703704</v>
      </c>
      <c r="B8">
        <v>-102</v>
      </c>
      <c r="C8">
        <f t="shared" si="3"/>
        <v>1000.2119999999999</v>
      </c>
      <c r="D8">
        <f t="shared" si="4"/>
        <v>0.12741554140127387</v>
      </c>
      <c r="E8">
        <v>-4</v>
      </c>
      <c r="F8">
        <v>-4</v>
      </c>
      <c r="G8" s="9">
        <f t="shared" si="1"/>
        <v>4</v>
      </c>
      <c r="H8">
        <f t="shared" si="2"/>
        <v>3.9999999999999998E-6</v>
      </c>
    </row>
    <row r="9" spans="1:8" x14ac:dyDescent="0.25">
      <c r="A9" s="1">
        <v>45486.45684027778</v>
      </c>
      <c r="B9">
        <v>-102</v>
      </c>
      <c r="C9">
        <f t="shared" si="3"/>
        <v>1000.2119999999999</v>
      </c>
      <c r="D9">
        <f t="shared" si="4"/>
        <v>0.12741554140127387</v>
      </c>
      <c r="E9">
        <v>-4</v>
      </c>
      <c r="F9">
        <v>-5</v>
      </c>
      <c r="G9" s="9">
        <f t="shared" si="1"/>
        <v>4.5</v>
      </c>
      <c r="H9">
        <f t="shared" si="2"/>
        <v>4.5000000000000001E-6</v>
      </c>
    </row>
    <row r="10" spans="1:8" x14ac:dyDescent="0.25">
      <c r="A10" s="1">
        <v>45486.45685185185</v>
      </c>
      <c r="B10">
        <v>-119</v>
      </c>
      <c r="C10">
        <f t="shared" si="3"/>
        <v>1166.914</v>
      </c>
      <c r="D10">
        <f t="shared" si="4"/>
        <v>0.14865146496815287</v>
      </c>
      <c r="E10">
        <v>-4</v>
      </c>
      <c r="F10">
        <v>-5</v>
      </c>
      <c r="G10" s="9">
        <f t="shared" si="1"/>
        <v>4.5</v>
      </c>
      <c r="H10">
        <f t="shared" si="2"/>
        <v>4.5000000000000001E-6</v>
      </c>
    </row>
    <row r="11" spans="1:8" x14ac:dyDescent="0.25">
      <c r="A11" s="1">
        <v>45486.456863425927</v>
      </c>
      <c r="B11">
        <v>-119</v>
      </c>
      <c r="C11">
        <f t="shared" si="3"/>
        <v>1166.914</v>
      </c>
      <c r="D11">
        <f t="shared" si="4"/>
        <v>0.14865146496815287</v>
      </c>
      <c r="E11">
        <v>-4</v>
      </c>
      <c r="F11">
        <v>-6</v>
      </c>
      <c r="G11" s="9">
        <f t="shared" si="1"/>
        <v>5</v>
      </c>
      <c r="H11">
        <f t="shared" si="2"/>
        <v>4.9999999999999996E-6</v>
      </c>
    </row>
    <row r="12" spans="1:8" x14ac:dyDescent="0.25">
      <c r="A12" s="1">
        <v>45486.456875000003</v>
      </c>
      <c r="B12">
        <v>-136</v>
      </c>
      <c r="C12">
        <f t="shared" si="3"/>
        <v>1333.616</v>
      </c>
      <c r="D12">
        <f t="shared" si="4"/>
        <v>0.16988738853503185</v>
      </c>
      <c r="E12">
        <v>-4</v>
      </c>
      <c r="F12">
        <v>-6</v>
      </c>
      <c r="G12" s="9">
        <f t="shared" si="1"/>
        <v>5</v>
      </c>
      <c r="H12">
        <f t="shared" si="2"/>
        <v>4.9999999999999996E-6</v>
      </c>
    </row>
    <row r="13" spans="1:8" x14ac:dyDescent="0.25">
      <c r="A13" s="1">
        <v>45486.456886574073</v>
      </c>
      <c r="B13">
        <v>-170</v>
      </c>
      <c r="C13">
        <f t="shared" si="3"/>
        <v>1667.0199999999998</v>
      </c>
      <c r="D13">
        <f t="shared" si="4"/>
        <v>0.21235923566878978</v>
      </c>
      <c r="E13">
        <v>-6</v>
      </c>
      <c r="F13">
        <v>-8</v>
      </c>
      <c r="G13" s="9">
        <f t="shared" si="1"/>
        <v>7</v>
      </c>
      <c r="H13">
        <f t="shared" si="2"/>
        <v>6.9999999999999999E-6</v>
      </c>
    </row>
    <row r="14" spans="1:8" x14ac:dyDescent="0.25">
      <c r="A14" s="1">
        <v>45486.45689814815</v>
      </c>
      <c r="B14">
        <v>-272</v>
      </c>
      <c r="C14">
        <f t="shared" si="3"/>
        <v>2667.232</v>
      </c>
      <c r="D14">
        <f t="shared" si="4"/>
        <v>0.3397747770700637</v>
      </c>
      <c r="E14">
        <v>-9</v>
      </c>
      <c r="F14">
        <v>-10</v>
      </c>
      <c r="G14" s="9">
        <f t="shared" si="1"/>
        <v>9.5</v>
      </c>
      <c r="H14">
        <f t="shared" si="2"/>
        <v>9.4999999999999988E-6</v>
      </c>
    </row>
    <row r="15" spans="1:8" x14ac:dyDescent="0.25">
      <c r="A15" s="1">
        <v>45486.456909722219</v>
      </c>
      <c r="B15">
        <v>-323</v>
      </c>
      <c r="C15">
        <f t="shared" si="3"/>
        <v>3167.3379999999997</v>
      </c>
      <c r="D15">
        <f t="shared" si="4"/>
        <v>0.40348254777070058</v>
      </c>
      <c r="E15">
        <v>-12</v>
      </c>
      <c r="F15">
        <v>-11</v>
      </c>
      <c r="G15" s="9">
        <f t="shared" si="1"/>
        <v>11.5</v>
      </c>
      <c r="H15">
        <f t="shared" si="2"/>
        <v>1.15E-5</v>
      </c>
    </row>
    <row r="16" spans="1:8" x14ac:dyDescent="0.25">
      <c r="A16" s="1">
        <v>45486.456921296296</v>
      </c>
      <c r="B16">
        <v>-323</v>
      </c>
      <c r="C16">
        <f t="shared" si="3"/>
        <v>3167.3379999999997</v>
      </c>
      <c r="D16">
        <f t="shared" si="4"/>
        <v>0.40348254777070058</v>
      </c>
      <c r="E16">
        <v>-12</v>
      </c>
      <c r="F16">
        <v>-10</v>
      </c>
      <c r="G16" s="9">
        <f t="shared" si="1"/>
        <v>11</v>
      </c>
      <c r="H16">
        <f t="shared" si="2"/>
        <v>1.1E-5</v>
      </c>
    </row>
    <row r="17" spans="1:8" x14ac:dyDescent="0.25">
      <c r="A17" s="1">
        <v>45486.456932870373</v>
      </c>
      <c r="B17">
        <v>-323</v>
      </c>
      <c r="C17">
        <f t="shared" si="3"/>
        <v>3167.3379999999997</v>
      </c>
      <c r="D17">
        <f t="shared" si="4"/>
        <v>0.40348254777070058</v>
      </c>
      <c r="E17">
        <v>-13</v>
      </c>
      <c r="F17">
        <v>-10</v>
      </c>
      <c r="G17" s="9">
        <f t="shared" si="1"/>
        <v>11.5</v>
      </c>
      <c r="H17">
        <f t="shared" si="2"/>
        <v>1.15E-5</v>
      </c>
    </row>
    <row r="18" spans="1:8" x14ac:dyDescent="0.25">
      <c r="A18" s="1">
        <v>45486.456944444442</v>
      </c>
      <c r="B18">
        <v>-340</v>
      </c>
      <c r="C18">
        <f t="shared" si="3"/>
        <v>3334.0399999999995</v>
      </c>
      <c r="D18">
        <f t="shared" si="4"/>
        <v>0.42471847133757956</v>
      </c>
      <c r="E18">
        <v>-14</v>
      </c>
      <c r="F18">
        <v>-10</v>
      </c>
      <c r="G18" s="9">
        <f t="shared" si="1"/>
        <v>12</v>
      </c>
      <c r="H18">
        <f t="shared" si="2"/>
        <v>1.2E-5</v>
      </c>
    </row>
    <row r="19" spans="1:8" x14ac:dyDescent="0.25">
      <c r="A19" s="1">
        <v>45486.456956018519</v>
      </c>
      <c r="B19">
        <v>-357</v>
      </c>
      <c r="C19">
        <f t="shared" si="3"/>
        <v>3500.7419999999997</v>
      </c>
      <c r="D19">
        <f t="shared" si="4"/>
        <v>0.44595439490445854</v>
      </c>
      <c r="E19">
        <v>-15</v>
      </c>
      <c r="F19">
        <v>-9</v>
      </c>
      <c r="G19" s="9">
        <f t="shared" si="1"/>
        <v>12</v>
      </c>
      <c r="H19">
        <f t="shared" si="2"/>
        <v>1.2E-5</v>
      </c>
    </row>
    <row r="20" spans="1:8" x14ac:dyDescent="0.25">
      <c r="A20" s="1">
        <v>45486.456967592596</v>
      </c>
      <c r="B20">
        <v>-357</v>
      </c>
      <c r="C20">
        <f t="shared" si="3"/>
        <v>3500.7419999999997</v>
      </c>
      <c r="D20">
        <f t="shared" si="4"/>
        <v>0.44595439490445854</v>
      </c>
      <c r="E20">
        <v>-15</v>
      </c>
      <c r="F20">
        <v>-9</v>
      </c>
      <c r="G20" s="9">
        <f t="shared" si="1"/>
        <v>12</v>
      </c>
      <c r="H20">
        <f t="shared" si="2"/>
        <v>1.2E-5</v>
      </c>
    </row>
    <row r="21" spans="1:8" x14ac:dyDescent="0.25">
      <c r="A21" s="1">
        <v>45486.456979166665</v>
      </c>
      <c r="B21">
        <v>-374</v>
      </c>
      <c r="C21">
        <f t="shared" si="3"/>
        <v>3667.4439999999995</v>
      </c>
      <c r="D21">
        <f t="shared" si="4"/>
        <v>0.46719031847133752</v>
      </c>
      <c r="E21">
        <v>-16</v>
      </c>
      <c r="F21">
        <v>-10</v>
      </c>
      <c r="G21" s="9">
        <f t="shared" si="1"/>
        <v>13</v>
      </c>
      <c r="H21">
        <f t="shared" si="2"/>
        <v>1.2999999999999999E-5</v>
      </c>
    </row>
    <row r="22" spans="1:8" x14ac:dyDescent="0.25">
      <c r="A22" s="1">
        <v>45486.456990740742</v>
      </c>
      <c r="B22">
        <v>-391</v>
      </c>
      <c r="C22">
        <f t="shared" si="3"/>
        <v>3834.1459999999997</v>
      </c>
      <c r="D22">
        <f t="shared" si="4"/>
        <v>0.48842624203821655</v>
      </c>
      <c r="E22">
        <v>-16</v>
      </c>
      <c r="F22">
        <v>-10</v>
      </c>
      <c r="G22" s="9">
        <f t="shared" si="1"/>
        <v>13</v>
      </c>
      <c r="H22">
        <f t="shared" si="2"/>
        <v>1.2999999999999999E-5</v>
      </c>
    </row>
    <row r="23" spans="1:8" x14ac:dyDescent="0.25">
      <c r="A23" s="1">
        <v>45486.457002314812</v>
      </c>
      <c r="B23">
        <v>-408</v>
      </c>
      <c r="C23">
        <f t="shared" si="3"/>
        <v>4000.8479999999995</v>
      </c>
      <c r="D23">
        <f t="shared" si="4"/>
        <v>0.50966216560509547</v>
      </c>
      <c r="E23">
        <v>-18</v>
      </c>
      <c r="F23">
        <v>-11</v>
      </c>
      <c r="G23" s="9">
        <f t="shared" si="1"/>
        <v>14.5</v>
      </c>
      <c r="H23">
        <f t="shared" si="2"/>
        <v>1.45E-5</v>
      </c>
    </row>
    <row r="24" spans="1:8" x14ac:dyDescent="0.25">
      <c r="A24" s="1">
        <v>45486.457013888888</v>
      </c>
      <c r="B24">
        <v>-459</v>
      </c>
      <c r="C24">
        <f t="shared" si="3"/>
        <v>4500.9539999999997</v>
      </c>
      <c r="D24">
        <f t="shared" si="4"/>
        <v>0.57336993630573241</v>
      </c>
      <c r="E24">
        <v>-20</v>
      </c>
      <c r="F24">
        <v>-12</v>
      </c>
      <c r="G24" s="9">
        <f t="shared" si="1"/>
        <v>16</v>
      </c>
      <c r="H24">
        <f t="shared" si="2"/>
        <v>1.5999999999999999E-5</v>
      </c>
    </row>
    <row r="25" spans="1:8" x14ac:dyDescent="0.25">
      <c r="A25" s="1">
        <v>45486.457025462965</v>
      </c>
      <c r="B25">
        <v>-510</v>
      </c>
      <c r="C25">
        <f t="shared" si="3"/>
        <v>5001.0599999999995</v>
      </c>
      <c r="D25">
        <f t="shared" si="4"/>
        <v>0.63707770700636934</v>
      </c>
      <c r="E25">
        <v>-22</v>
      </c>
      <c r="F25">
        <v>-14</v>
      </c>
      <c r="G25" s="9">
        <f t="shared" si="1"/>
        <v>18</v>
      </c>
      <c r="H25">
        <f t="shared" si="2"/>
        <v>1.8E-5</v>
      </c>
    </row>
    <row r="26" spans="1:8" x14ac:dyDescent="0.25">
      <c r="A26" s="1">
        <v>45486.457037037035</v>
      </c>
      <c r="B26">
        <v>-578</v>
      </c>
      <c r="C26">
        <f t="shared" si="3"/>
        <v>5667.8679999999995</v>
      </c>
      <c r="D26">
        <f t="shared" si="4"/>
        <v>0.72202140127388525</v>
      </c>
      <c r="E26">
        <v>-25</v>
      </c>
      <c r="F26">
        <v>-16</v>
      </c>
      <c r="G26" s="9">
        <f t="shared" si="1"/>
        <v>20.5</v>
      </c>
      <c r="H26">
        <f t="shared" si="2"/>
        <v>2.05E-5</v>
      </c>
    </row>
    <row r="27" spans="1:8" x14ac:dyDescent="0.25">
      <c r="A27" s="1">
        <v>45486.457048611112</v>
      </c>
      <c r="B27">
        <v>-663</v>
      </c>
      <c r="C27">
        <f t="shared" si="3"/>
        <v>6501.3779999999997</v>
      </c>
      <c r="D27">
        <f t="shared" si="4"/>
        <v>0.82820101910828026</v>
      </c>
      <c r="E27">
        <v>-28</v>
      </c>
      <c r="F27">
        <v>-19</v>
      </c>
      <c r="G27" s="9">
        <f t="shared" si="1"/>
        <v>23.5</v>
      </c>
      <c r="H27">
        <f t="shared" si="2"/>
        <v>2.3499999999999999E-5</v>
      </c>
    </row>
    <row r="28" spans="1:8" x14ac:dyDescent="0.25">
      <c r="A28" s="1">
        <v>45486.457060185188</v>
      </c>
      <c r="B28">
        <v>-782</v>
      </c>
      <c r="C28">
        <f t="shared" si="3"/>
        <v>7668.2919999999995</v>
      </c>
      <c r="D28">
        <f t="shared" si="4"/>
        <v>0.9768524840764331</v>
      </c>
      <c r="E28">
        <v>-32</v>
      </c>
      <c r="F28">
        <v>-22</v>
      </c>
      <c r="G28" s="9">
        <f t="shared" si="1"/>
        <v>27</v>
      </c>
      <c r="H28">
        <f t="shared" si="2"/>
        <v>2.6999999999999999E-5</v>
      </c>
    </row>
    <row r="29" spans="1:8" x14ac:dyDescent="0.25">
      <c r="A29" s="1">
        <v>45486.457071759258</v>
      </c>
      <c r="B29">
        <v>-935</v>
      </c>
      <c r="C29">
        <f t="shared" si="3"/>
        <v>9168.6099999999988</v>
      </c>
      <c r="D29">
        <f t="shared" si="4"/>
        <v>1.1679757961783437</v>
      </c>
      <c r="E29">
        <v>-38</v>
      </c>
      <c r="F29">
        <v>-26</v>
      </c>
      <c r="G29" s="9">
        <f t="shared" si="1"/>
        <v>32</v>
      </c>
      <c r="H29">
        <f t="shared" si="2"/>
        <v>3.1999999999999999E-5</v>
      </c>
    </row>
    <row r="30" spans="1:8" x14ac:dyDescent="0.25">
      <c r="A30" s="1">
        <v>45486.457083333335</v>
      </c>
      <c r="B30">
        <v>-1088</v>
      </c>
      <c r="C30">
        <f t="shared" si="3"/>
        <v>10668.928</v>
      </c>
      <c r="D30">
        <f t="shared" si="4"/>
        <v>1.3590991082802548</v>
      </c>
      <c r="E30">
        <v>-45</v>
      </c>
      <c r="F30">
        <v>-31</v>
      </c>
      <c r="G30" s="9">
        <f t="shared" si="1"/>
        <v>38</v>
      </c>
      <c r="H30">
        <f t="shared" si="2"/>
        <v>3.7999999999999995E-5</v>
      </c>
    </row>
    <row r="31" spans="1:8" x14ac:dyDescent="0.25">
      <c r="A31" s="1">
        <v>45486.457094907404</v>
      </c>
      <c r="B31">
        <v>-1275</v>
      </c>
      <c r="C31">
        <f t="shared" si="3"/>
        <v>12502.65</v>
      </c>
      <c r="D31">
        <f t="shared" si="4"/>
        <v>1.5926942675159235</v>
      </c>
      <c r="E31">
        <v>-51</v>
      </c>
      <c r="F31">
        <v>-36</v>
      </c>
      <c r="G31" s="9">
        <f t="shared" si="1"/>
        <v>43.5</v>
      </c>
      <c r="H31">
        <f t="shared" si="2"/>
        <v>4.35E-5</v>
      </c>
    </row>
    <row r="32" spans="1:8" x14ac:dyDescent="0.25">
      <c r="A32" s="1">
        <v>45486.457106481481</v>
      </c>
      <c r="B32">
        <v>-1479</v>
      </c>
      <c r="C32">
        <f t="shared" si="3"/>
        <v>14503.073999999999</v>
      </c>
      <c r="D32">
        <f t="shared" si="4"/>
        <v>1.8475253503184712</v>
      </c>
      <c r="E32">
        <v>-60</v>
      </c>
      <c r="F32">
        <v>-42</v>
      </c>
      <c r="G32" s="9">
        <f t="shared" si="1"/>
        <v>51</v>
      </c>
      <c r="H32">
        <f t="shared" si="2"/>
        <v>5.1E-5</v>
      </c>
    </row>
    <row r="33" spans="1:8" x14ac:dyDescent="0.25">
      <c r="A33" s="1">
        <v>45486.457118055558</v>
      </c>
      <c r="B33">
        <v>-1717</v>
      </c>
      <c r="C33">
        <f t="shared" si="3"/>
        <v>16836.901999999998</v>
      </c>
      <c r="D33">
        <f t="shared" si="4"/>
        <v>2.1448282802547767</v>
      </c>
      <c r="E33">
        <v>-69</v>
      </c>
      <c r="F33">
        <v>-49</v>
      </c>
      <c r="G33" s="9">
        <f t="shared" si="1"/>
        <v>59</v>
      </c>
      <c r="H33">
        <f t="shared" si="2"/>
        <v>5.8999999999999998E-5</v>
      </c>
    </row>
    <row r="34" spans="1:8" x14ac:dyDescent="0.25">
      <c r="A34" s="1">
        <v>45486.457129629627</v>
      </c>
      <c r="B34">
        <v>-1989</v>
      </c>
      <c r="C34">
        <f t="shared" si="3"/>
        <v>19504.133999999998</v>
      </c>
      <c r="D34">
        <f t="shared" si="4"/>
        <v>2.4846030573248403</v>
      </c>
      <c r="E34">
        <v>-80</v>
      </c>
      <c r="F34">
        <v>-56</v>
      </c>
      <c r="G34" s="9">
        <f t="shared" si="1"/>
        <v>68</v>
      </c>
      <c r="H34">
        <f t="shared" si="2"/>
        <v>6.7999999999999999E-5</v>
      </c>
    </row>
    <row r="35" spans="1:8" x14ac:dyDescent="0.25">
      <c r="A35" s="1">
        <v>45486.457141203704</v>
      </c>
      <c r="B35">
        <v>-2261</v>
      </c>
      <c r="C35">
        <f t="shared" si="3"/>
        <v>22171.365999999998</v>
      </c>
      <c r="D35">
        <f t="shared" si="4"/>
        <v>2.8243778343949044</v>
      </c>
      <c r="E35">
        <v>-91</v>
      </c>
      <c r="F35">
        <v>-64</v>
      </c>
      <c r="G35" s="9">
        <f t="shared" si="1"/>
        <v>77.5</v>
      </c>
      <c r="H35">
        <f t="shared" si="2"/>
        <v>7.75E-5</v>
      </c>
    </row>
    <row r="36" spans="1:8" x14ac:dyDescent="0.25">
      <c r="A36" s="1">
        <v>45486.457152777781</v>
      </c>
      <c r="B36">
        <v>-2584</v>
      </c>
      <c r="C36">
        <f t="shared" si="3"/>
        <v>25338.703999999998</v>
      </c>
      <c r="D36">
        <f t="shared" si="4"/>
        <v>3.2278603821656047</v>
      </c>
      <c r="E36">
        <v>-103</v>
      </c>
      <c r="F36">
        <v>-74</v>
      </c>
      <c r="G36" s="9">
        <f t="shared" si="1"/>
        <v>88.5</v>
      </c>
      <c r="H36">
        <f t="shared" si="2"/>
        <v>8.8499999999999996E-5</v>
      </c>
    </row>
    <row r="37" spans="1:8" x14ac:dyDescent="0.25">
      <c r="A37" s="1">
        <v>45486.45716435185</v>
      </c>
      <c r="B37">
        <v>-2941</v>
      </c>
      <c r="C37">
        <f t="shared" si="3"/>
        <v>28839.445999999996</v>
      </c>
      <c r="D37">
        <f t="shared" si="4"/>
        <v>3.6738147770700631</v>
      </c>
      <c r="E37">
        <v>-118</v>
      </c>
      <c r="F37">
        <v>-83</v>
      </c>
      <c r="G37" s="9">
        <f t="shared" si="1"/>
        <v>100.5</v>
      </c>
      <c r="H37">
        <f t="shared" si="2"/>
        <v>1.0049999999999999E-4</v>
      </c>
    </row>
    <row r="38" spans="1:8" x14ac:dyDescent="0.25">
      <c r="A38" s="1">
        <v>45486.457175925927</v>
      </c>
      <c r="B38">
        <v>-3298</v>
      </c>
      <c r="C38">
        <f t="shared" si="3"/>
        <v>32340.187999999998</v>
      </c>
      <c r="D38">
        <f t="shared" si="4"/>
        <v>4.1197691719745224</v>
      </c>
      <c r="E38">
        <v>-132</v>
      </c>
      <c r="F38">
        <v>-94</v>
      </c>
      <c r="G38" s="9">
        <f t="shared" si="1"/>
        <v>113</v>
      </c>
      <c r="H38">
        <f t="shared" si="2"/>
        <v>1.13E-4</v>
      </c>
    </row>
    <row r="39" spans="1:8" x14ac:dyDescent="0.25">
      <c r="A39" s="1">
        <v>45486.457187499997</v>
      </c>
      <c r="B39">
        <v>-3672</v>
      </c>
      <c r="C39">
        <f t="shared" si="3"/>
        <v>36007.631999999998</v>
      </c>
      <c r="D39">
        <f t="shared" si="4"/>
        <v>4.5869594904458593</v>
      </c>
      <c r="E39">
        <v>-147</v>
      </c>
      <c r="F39">
        <v>-106</v>
      </c>
      <c r="G39" s="9">
        <f t="shared" si="1"/>
        <v>126.5</v>
      </c>
      <c r="H39">
        <f t="shared" si="2"/>
        <v>1.2649999999999998E-4</v>
      </c>
    </row>
    <row r="40" spans="1:8" x14ac:dyDescent="0.25">
      <c r="A40" s="1">
        <v>45486.457199074073</v>
      </c>
      <c r="B40">
        <v>-4097</v>
      </c>
      <c r="C40">
        <f t="shared" si="3"/>
        <v>40175.181999999993</v>
      </c>
      <c r="D40">
        <f t="shared" si="4"/>
        <v>5.1178575796178336</v>
      </c>
      <c r="E40">
        <v>-164</v>
      </c>
      <c r="F40">
        <v>-118</v>
      </c>
      <c r="G40" s="9">
        <f t="shared" si="1"/>
        <v>141</v>
      </c>
      <c r="H40">
        <f t="shared" si="2"/>
        <v>1.4099999999999998E-4</v>
      </c>
    </row>
    <row r="41" spans="1:8" x14ac:dyDescent="0.25">
      <c r="A41" s="1">
        <v>45486.45721064815</v>
      </c>
      <c r="B41">
        <v>-4522</v>
      </c>
      <c r="C41">
        <f t="shared" si="3"/>
        <v>44342.731999999996</v>
      </c>
      <c r="D41">
        <f t="shared" si="4"/>
        <v>5.6487556687898088</v>
      </c>
      <c r="E41">
        <v>-180</v>
      </c>
      <c r="F41">
        <v>-130</v>
      </c>
      <c r="G41" s="9">
        <f t="shared" si="1"/>
        <v>155</v>
      </c>
      <c r="H41">
        <f t="shared" si="2"/>
        <v>1.55E-4</v>
      </c>
    </row>
    <row r="42" spans="1:8" x14ac:dyDescent="0.25">
      <c r="A42" s="1">
        <v>45486.45722222222</v>
      </c>
      <c r="B42">
        <v>-4964</v>
      </c>
      <c r="C42">
        <f t="shared" si="3"/>
        <v>48676.983999999997</v>
      </c>
      <c r="D42">
        <f t="shared" si="4"/>
        <v>6.200889681528662</v>
      </c>
      <c r="E42">
        <v>-199</v>
      </c>
      <c r="F42">
        <v>-143</v>
      </c>
      <c r="G42" s="9">
        <f t="shared" si="1"/>
        <v>171</v>
      </c>
      <c r="H42">
        <f t="shared" si="2"/>
        <v>1.7099999999999998E-4</v>
      </c>
    </row>
    <row r="43" spans="1:8" x14ac:dyDescent="0.25">
      <c r="A43" s="1">
        <v>45486.457233796296</v>
      </c>
      <c r="B43">
        <v>-5423</v>
      </c>
      <c r="C43">
        <f t="shared" si="3"/>
        <v>53177.937999999995</v>
      </c>
      <c r="D43">
        <f t="shared" si="4"/>
        <v>6.7742596178343941</v>
      </c>
      <c r="E43">
        <v>-217</v>
      </c>
      <c r="F43">
        <v>-156</v>
      </c>
      <c r="G43" s="9">
        <f t="shared" si="1"/>
        <v>186.5</v>
      </c>
      <c r="H43">
        <f t="shared" si="2"/>
        <v>1.8649999999999998E-4</v>
      </c>
    </row>
    <row r="44" spans="1:8" x14ac:dyDescent="0.25">
      <c r="A44" s="1">
        <v>45486.457245370373</v>
      </c>
      <c r="B44">
        <v>-5882</v>
      </c>
      <c r="C44">
        <f t="shared" si="3"/>
        <v>57678.891999999993</v>
      </c>
      <c r="D44">
        <f t="shared" si="4"/>
        <v>7.3476295541401262</v>
      </c>
      <c r="E44">
        <v>-236</v>
      </c>
      <c r="F44">
        <v>-171</v>
      </c>
      <c r="G44" s="9">
        <f t="shared" si="1"/>
        <v>203.5</v>
      </c>
      <c r="H44">
        <f t="shared" si="2"/>
        <v>2.0349999999999999E-4</v>
      </c>
    </row>
    <row r="45" spans="1:8" x14ac:dyDescent="0.25">
      <c r="A45" s="1">
        <v>45486.457256944443</v>
      </c>
      <c r="B45">
        <v>-6375</v>
      </c>
      <c r="C45">
        <f t="shared" si="3"/>
        <v>62513.249999999993</v>
      </c>
      <c r="D45">
        <f t="shared" si="4"/>
        <v>7.9634713375796169</v>
      </c>
      <c r="E45">
        <v>-255</v>
      </c>
      <c r="F45">
        <v>-185</v>
      </c>
      <c r="G45" s="9">
        <f t="shared" si="1"/>
        <v>220</v>
      </c>
      <c r="H45">
        <f t="shared" si="2"/>
        <v>2.1999999999999998E-4</v>
      </c>
    </row>
    <row r="46" spans="1:8" x14ac:dyDescent="0.25">
      <c r="A46" s="1">
        <v>45486.457268518519</v>
      </c>
      <c r="B46">
        <v>-6851</v>
      </c>
      <c r="C46">
        <f t="shared" si="3"/>
        <v>67180.905999999988</v>
      </c>
      <c r="D46">
        <f t="shared" si="4"/>
        <v>8.5580771974522278</v>
      </c>
      <c r="E46">
        <v>-275</v>
      </c>
      <c r="F46">
        <v>-199</v>
      </c>
      <c r="G46" s="9">
        <f t="shared" si="1"/>
        <v>237</v>
      </c>
      <c r="H46">
        <f t="shared" si="2"/>
        <v>2.3699999999999999E-4</v>
      </c>
    </row>
    <row r="47" spans="1:8" x14ac:dyDescent="0.25">
      <c r="A47" s="1">
        <v>45486.457280092596</v>
      </c>
      <c r="B47">
        <v>-7344</v>
      </c>
      <c r="C47">
        <f t="shared" si="3"/>
        <v>72015.263999999996</v>
      </c>
      <c r="D47">
        <f t="shared" si="4"/>
        <v>9.1739189808917185</v>
      </c>
      <c r="E47">
        <v>-296</v>
      </c>
      <c r="F47">
        <v>-214</v>
      </c>
      <c r="G47" s="9">
        <f t="shared" si="1"/>
        <v>255</v>
      </c>
      <c r="H47">
        <f t="shared" si="2"/>
        <v>2.5499999999999996E-4</v>
      </c>
    </row>
    <row r="48" spans="1:8" x14ac:dyDescent="0.25">
      <c r="A48" s="1">
        <v>45486.457291666666</v>
      </c>
      <c r="B48">
        <v>-7854</v>
      </c>
      <c r="C48">
        <f t="shared" si="3"/>
        <v>77016.323999999993</v>
      </c>
      <c r="D48">
        <f t="shared" si="4"/>
        <v>9.8109966878980881</v>
      </c>
      <c r="E48">
        <v>-316</v>
      </c>
      <c r="F48">
        <v>-230</v>
      </c>
      <c r="G48" s="9">
        <f t="shared" si="1"/>
        <v>273</v>
      </c>
      <c r="H48">
        <f t="shared" si="2"/>
        <v>2.7299999999999997E-4</v>
      </c>
    </row>
    <row r="49" spans="1:8" x14ac:dyDescent="0.25">
      <c r="A49" s="1">
        <v>45486.457303240742</v>
      </c>
      <c r="B49">
        <v>-8347</v>
      </c>
      <c r="C49">
        <f t="shared" si="3"/>
        <v>81850.681999999986</v>
      </c>
      <c r="D49">
        <f t="shared" si="4"/>
        <v>10.426838471337577</v>
      </c>
      <c r="E49">
        <v>-338</v>
      </c>
      <c r="F49">
        <v>-245</v>
      </c>
      <c r="G49" s="9">
        <f t="shared" si="1"/>
        <v>291.5</v>
      </c>
      <c r="H49">
        <f t="shared" si="2"/>
        <v>2.9149999999999998E-4</v>
      </c>
    </row>
    <row r="50" spans="1:8" x14ac:dyDescent="0.25">
      <c r="A50" s="1">
        <v>45486.457314814812</v>
      </c>
      <c r="B50">
        <v>-8874</v>
      </c>
      <c r="C50">
        <f t="shared" si="3"/>
        <v>87018.443999999989</v>
      </c>
      <c r="D50">
        <f t="shared" si="4"/>
        <v>11.085152101910827</v>
      </c>
      <c r="E50">
        <v>-358</v>
      </c>
      <c r="F50">
        <v>-262</v>
      </c>
      <c r="G50" s="9">
        <f t="shared" si="1"/>
        <v>310</v>
      </c>
      <c r="H50">
        <f t="shared" si="2"/>
        <v>3.1E-4</v>
      </c>
    </row>
    <row r="51" spans="1:8" x14ac:dyDescent="0.25">
      <c r="A51" s="1">
        <v>45486.457326388889</v>
      </c>
      <c r="B51">
        <v>-9384</v>
      </c>
      <c r="C51">
        <f t="shared" si="3"/>
        <v>92019.503999999986</v>
      </c>
      <c r="D51">
        <f t="shared" si="4"/>
        <v>11.722229808917195</v>
      </c>
      <c r="E51">
        <v>-380</v>
      </c>
      <c r="F51">
        <v>-278</v>
      </c>
      <c r="G51" s="9">
        <f t="shared" si="1"/>
        <v>329</v>
      </c>
      <c r="H51">
        <f t="shared" si="2"/>
        <v>3.2899999999999997E-4</v>
      </c>
    </row>
    <row r="52" spans="1:8" x14ac:dyDescent="0.25">
      <c r="A52" s="1">
        <v>45486.457337962966</v>
      </c>
      <c r="B52">
        <v>-9928</v>
      </c>
      <c r="C52">
        <f t="shared" si="3"/>
        <v>97353.967999999993</v>
      </c>
      <c r="D52">
        <f t="shared" si="4"/>
        <v>12.401779363057324</v>
      </c>
      <c r="E52">
        <v>-403</v>
      </c>
      <c r="F52">
        <v>-295</v>
      </c>
      <c r="G52" s="9">
        <f t="shared" si="1"/>
        <v>349</v>
      </c>
      <c r="H52">
        <f t="shared" si="2"/>
        <v>3.4899999999999997E-4</v>
      </c>
    </row>
    <row r="53" spans="1:8" x14ac:dyDescent="0.25">
      <c r="A53" s="1">
        <v>45486.457349537035</v>
      </c>
      <c r="B53">
        <v>-10438</v>
      </c>
      <c r="C53">
        <f t="shared" si="3"/>
        <v>102355.02799999999</v>
      </c>
      <c r="D53">
        <f t="shared" si="4"/>
        <v>13.038857070063694</v>
      </c>
      <c r="E53">
        <v>-426</v>
      </c>
      <c r="F53">
        <v>-312</v>
      </c>
      <c r="G53" s="9">
        <f t="shared" si="1"/>
        <v>369</v>
      </c>
      <c r="H53">
        <f t="shared" si="2"/>
        <v>3.6899999999999997E-4</v>
      </c>
    </row>
    <row r="54" spans="1:8" x14ac:dyDescent="0.25">
      <c r="A54" s="1">
        <v>45486.457361111112</v>
      </c>
      <c r="B54">
        <v>-10982</v>
      </c>
      <c r="C54">
        <f t="shared" si="3"/>
        <v>107689.49199999998</v>
      </c>
      <c r="D54">
        <f t="shared" si="4"/>
        <v>13.718406624203819</v>
      </c>
      <c r="E54">
        <v>-448</v>
      </c>
      <c r="F54">
        <v>-329</v>
      </c>
      <c r="G54" s="9">
        <f t="shared" si="1"/>
        <v>388.5</v>
      </c>
      <c r="H54">
        <f t="shared" si="2"/>
        <v>3.8849999999999996E-4</v>
      </c>
    </row>
    <row r="55" spans="1:8" x14ac:dyDescent="0.25">
      <c r="A55" s="1">
        <v>45486.457372685189</v>
      </c>
      <c r="B55">
        <v>-11509</v>
      </c>
      <c r="C55">
        <f t="shared" si="3"/>
        <v>112857.25399999999</v>
      </c>
      <c r="D55">
        <f t="shared" si="4"/>
        <v>14.376720254777068</v>
      </c>
      <c r="E55">
        <v>-473</v>
      </c>
      <c r="F55">
        <v>-346</v>
      </c>
      <c r="G55" s="9">
        <f t="shared" si="1"/>
        <v>409.5</v>
      </c>
      <c r="H55">
        <f t="shared" si="2"/>
        <v>4.0949999999999998E-4</v>
      </c>
    </row>
    <row r="56" spans="1:8" x14ac:dyDescent="0.25">
      <c r="A56" s="1">
        <v>45486.457384259258</v>
      </c>
      <c r="B56">
        <v>-12070</v>
      </c>
      <c r="C56">
        <f t="shared" si="3"/>
        <v>118358.41999999998</v>
      </c>
      <c r="D56">
        <f t="shared" si="4"/>
        <v>15.077505732484074</v>
      </c>
      <c r="E56">
        <v>-498</v>
      </c>
      <c r="F56">
        <v>-363</v>
      </c>
      <c r="G56" s="9">
        <f t="shared" si="1"/>
        <v>430.5</v>
      </c>
      <c r="H56">
        <f t="shared" si="2"/>
        <v>4.305E-4</v>
      </c>
    </row>
    <row r="57" spans="1:8" x14ac:dyDescent="0.25">
      <c r="A57" s="1">
        <v>45486.457395833335</v>
      </c>
      <c r="B57">
        <v>-12580</v>
      </c>
      <c r="C57">
        <f t="shared" si="3"/>
        <v>123359.48</v>
      </c>
      <c r="D57">
        <f t="shared" si="4"/>
        <v>15.714583439490445</v>
      </c>
      <c r="E57">
        <v>-521</v>
      </c>
      <c r="F57">
        <v>-380</v>
      </c>
      <c r="G57" s="9">
        <f t="shared" si="1"/>
        <v>450.5</v>
      </c>
      <c r="H57">
        <f t="shared" si="2"/>
        <v>4.505E-4</v>
      </c>
    </row>
    <row r="58" spans="1:8" x14ac:dyDescent="0.25">
      <c r="A58" s="1">
        <v>45486.457407407404</v>
      </c>
      <c r="B58">
        <v>-13124</v>
      </c>
      <c r="C58">
        <f t="shared" si="3"/>
        <v>128693.94399999999</v>
      </c>
      <c r="D58">
        <f t="shared" si="4"/>
        <v>16.394132993630571</v>
      </c>
      <c r="E58">
        <v>-546</v>
      </c>
      <c r="F58">
        <v>-398</v>
      </c>
      <c r="G58" s="9">
        <f t="shared" si="1"/>
        <v>472</v>
      </c>
      <c r="H58">
        <f t="shared" si="2"/>
        <v>4.7199999999999998E-4</v>
      </c>
    </row>
    <row r="59" spans="1:8" x14ac:dyDescent="0.25">
      <c r="A59" s="1">
        <v>45486.457418981481</v>
      </c>
      <c r="B59">
        <v>-13651</v>
      </c>
      <c r="C59">
        <f t="shared" si="3"/>
        <v>133861.70599999998</v>
      </c>
      <c r="D59">
        <f t="shared" si="4"/>
        <v>17.052446624203817</v>
      </c>
      <c r="E59">
        <v>-571</v>
      </c>
      <c r="F59">
        <v>-416</v>
      </c>
      <c r="G59" s="9">
        <f t="shared" si="1"/>
        <v>493.5</v>
      </c>
      <c r="H59">
        <f t="shared" si="2"/>
        <v>4.9350000000000002E-4</v>
      </c>
    </row>
    <row r="60" spans="1:8" x14ac:dyDescent="0.25">
      <c r="A60" s="1">
        <v>45486.457430555558</v>
      </c>
      <c r="B60">
        <v>-14195</v>
      </c>
      <c r="C60">
        <f t="shared" si="3"/>
        <v>139196.16999999998</v>
      </c>
      <c r="D60">
        <f t="shared" si="4"/>
        <v>17.731996178343948</v>
      </c>
      <c r="E60">
        <v>-597</v>
      </c>
      <c r="F60">
        <v>-434</v>
      </c>
      <c r="G60" s="9">
        <f t="shared" si="1"/>
        <v>515.5</v>
      </c>
      <c r="H60">
        <f t="shared" si="2"/>
        <v>5.1550000000000001E-4</v>
      </c>
    </row>
    <row r="61" spans="1:8" x14ac:dyDescent="0.25">
      <c r="A61" s="1">
        <v>45486.457442129627</v>
      </c>
      <c r="B61">
        <v>-14722</v>
      </c>
      <c r="C61">
        <f t="shared" si="3"/>
        <v>144363.932</v>
      </c>
      <c r="D61">
        <f t="shared" si="4"/>
        <v>18.390309808917198</v>
      </c>
      <c r="E61">
        <v>-625</v>
      </c>
      <c r="F61">
        <v>-453</v>
      </c>
      <c r="G61" s="9">
        <f t="shared" si="1"/>
        <v>539</v>
      </c>
      <c r="H61">
        <f t="shared" si="2"/>
        <v>5.3899999999999998E-4</v>
      </c>
    </row>
    <row r="62" spans="1:8" x14ac:dyDescent="0.25">
      <c r="A62" s="1">
        <v>45486.457453703704</v>
      </c>
      <c r="B62">
        <v>-15266</v>
      </c>
      <c r="C62">
        <f t="shared" si="3"/>
        <v>149698.39599999998</v>
      </c>
      <c r="D62">
        <f t="shared" si="4"/>
        <v>19.069859363057322</v>
      </c>
      <c r="E62">
        <v>-652</v>
      </c>
      <c r="F62">
        <v>-471</v>
      </c>
      <c r="G62" s="9">
        <f t="shared" si="1"/>
        <v>561.5</v>
      </c>
      <c r="H62">
        <f t="shared" si="2"/>
        <v>5.6149999999999993E-4</v>
      </c>
    </row>
    <row r="63" spans="1:8" x14ac:dyDescent="0.25">
      <c r="A63" s="1">
        <v>45486.457465277781</v>
      </c>
      <c r="B63">
        <v>-15793</v>
      </c>
      <c r="C63">
        <f t="shared" si="3"/>
        <v>154866.158</v>
      </c>
      <c r="D63">
        <f t="shared" si="4"/>
        <v>19.728172993630572</v>
      </c>
      <c r="E63">
        <v>-678</v>
      </c>
      <c r="F63">
        <v>-490</v>
      </c>
      <c r="G63" s="9">
        <f t="shared" si="1"/>
        <v>584</v>
      </c>
      <c r="H63">
        <f t="shared" si="2"/>
        <v>5.8399999999999999E-4</v>
      </c>
    </row>
    <row r="64" spans="1:8" x14ac:dyDescent="0.25">
      <c r="A64" s="1">
        <v>45486.457476851851</v>
      </c>
      <c r="B64">
        <v>-16320</v>
      </c>
      <c r="C64">
        <f t="shared" si="3"/>
        <v>160033.91999999998</v>
      </c>
      <c r="D64">
        <f t="shared" si="4"/>
        <v>20.386486624203819</v>
      </c>
      <c r="E64">
        <v>-707</v>
      </c>
      <c r="F64">
        <v>-510</v>
      </c>
      <c r="G64" s="9">
        <f t="shared" si="1"/>
        <v>608.5</v>
      </c>
      <c r="H64">
        <f t="shared" si="2"/>
        <v>6.0849999999999999E-4</v>
      </c>
    </row>
    <row r="65" spans="1:8" x14ac:dyDescent="0.25">
      <c r="A65" s="1">
        <v>45486.457488425927</v>
      </c>
      <c r="B65">
        <v>-16847</v>
      </c>
      <c r="C65">
        <f t="shared" si="3"/>
        <v>165201.68199999997</v>
      </c>
      <c r="D65">
        <f t="shared" si="4"/>
        <v>21.044800254777066</v>
      </c>
      <c r="E65">
        <v>-736</v>
      </c>
      <c r="F65">
        <v>-529</v>
      </c>
      <c r="G65" s="9">
        <f t="shared" si="1"/>
        <v>632.5</v>
      </c>
      <c r="H65">
        <f t="shared" si="2"/>
        <v>6.3249999999999992E-4</v>
      </c>
    </row>
    <row r="66" spans="1:8" x14ac:dyDescent="0.25">
      <c r="A66" s="1">
        <v>45486.457499999997</v>
      </c>
      <c r="B66">
        <v>-17391</v>
      </c>
      <c r="C66">
        <f t="shared" si="3"/>
        <v>170536.14599999998</v>
      </c>
      <c r="D66">
        <f t="shared" si="4"/>
        <v>21.724349808917196</v>
      </c>
      <c r="E66">
        <v>-767</v>
      </c>
      <c r="F66">
        <v>-550</v>
      </c>
      <c r="G66" s="9">
        <f t="shared" ref="G66:G85" si="5">-AVERAGE(E66:F66)</f>
        <v>658.5</v>
      </c>
      <c r="H66">
        <f t="shared" ref="H66:H85" si="6">+G66*10^-6</f>
        <v>6.5850000000000001E-4</v>
      </c>
    </row>
    <row r="67" spans="1:8" x14ac:dyDescent="0.25">
      <c r="A67" s="1">
        <v>45486.457511574074</v>
      </c>
      <c r="B67">
        <v>-17952</v>
      </c>
      <c r="C67">
        <f t="shared" ref="C67:C85" si="7">-B67*9.806</f>
        <v>176037.31199999998</v>
      </c>
      <c r="D67">
        <f t="shared" ref="D67:D85" si="8">+C67/(3.14*0.25*(100^2))</f>
        <v>22.425135286624201</v>
      </c>
      <c r="E67">
        <v>-801</v>
      </c>
      <c r="F67">
        <v>-571</v>
      </c>
      <c r="G67" s="9">
        <f t="shared" si="5"/>
        <v>686</v>
      </c>
      <c r="H67">
        <f t="shared" si="6"/>
        <v>6.8599999999999998E-4</v>
      </c>
    </row>
    <row r="68" spans="1:8" x14ac:dyDescent="0.25">
      <c r="A68" s="1">
        <v>45486.45752314815</v>
      </c>
      <c r="B68">
        <v>-18445</v>
      </c>
      <c r="C68">
        <f t="shared" si="7"/>
        <v>180871.66999999998</v>
      </c>
      <c r="D68">
        <f t="shared" si="8"/>
        <v>23.040977070063693</v>
      </c>
      <c r="E68">
        <v>-830</v>
      </c>
      <c r="F68">
        <v>-590</v>
      </c>
      <c r="G68" s="9">
        <f t="shared" si="5"/>
        <v>710</v>
      </c>
      <c r="H68">
        <f t="shared" si="6"/>
        <v>7.1000000000000002E-4</v>
      </c>
    </row>
    <row r="69" spans="1:8" x14ac:dyDescent="0.25">
      <c r="A69" s="1">
        <v>45486.45753472222</v>
      </c>
      <c r="B69">
        <v>-18938</v>
      </c>
      <c r="C69">
        <f t="shared" si="7"/>
        <v>185706.02799999999</v>
      </c>
      <c r="D69">
        <f t="shared" si="8"/>
        <v>23.656818853503182</v>
      </c>
      <c r="E69">
        <v>-863</v>
      </c>
      <c r="F69">
        <v>-609</v>
      </c>
      <c r="G69" s="9">
        <f t="shared" si="5"/>
        <v>736</v>
      </c>
      <c r="H69">
        <f t="shared" si="6"/>
        <v>7.36E-4</v>
      </c>
    </row>
    <row r="70" spans="1:8" x14ac:dyDescent="0.25">
      <c r="A70" s="1">
        <v>45486.457546296297</v>
      </c>
      <c r="B70">
        <v>-19448</v>
      </c>
      <c r="C70">
        <f t="shared" si="7"/>
        <v>190707.08799999999</v>
      </c>
      <c r="D70">
        <f t="shared" si="8"/>
        <v>24.293896560509552</v>
      </c>
      <c r="E70">
        <v>-898</v>
      </c>
      <c r="F70">
        <v>-631</v>
      </c>
      <c r="G70" s="9">
        <f t="shared" si="5"/>
        <v>764.5</v>
      </c>
      <c r="H70">
        <f t="shared" si="6"/>
        <v>7.6449999999999999E-4</v>
      </c>
    </row>
    <row r="71" spans="1:8" x14ac:dyDescent="0.25">
      <c r="A71" s="1">
        <v>45486.457557870373</v>
      </c>
      <c r="B71">
        <v>-19975</v>
      </c>
      <c r="C71">
        <f t="shared" si="7"/>
        <v>195874.84999999998</v>
      </c>
      <c r="D71">
        <f t="shared" si="8"/>
        <v>24.952210191082798</v>
      </c>
      <c r="E71">
        <v>-934</v>
      </c>
      <c r="F71">
        <v>-652</v>
      </c>
      <c r="G71" s="9">
        <f t="shared" si="5"/>
        <v>793</v>
      </c>
      <c r="H71">
        <f t="shared" si="6"/>
        <v>7.9299999999999998E-4</v>
      </c>
    </row>
    <row r="72" spans="1:8" x14ac:dyDescent="0.25">
      <c r="A72" s="1">
        <v>45486.457569444443</v>
      </c>
      <c r="B72">
        <v>-20451</v>
      </c>
      <c r="C72">
        <f t="shared" si="7"/>
        <v>200542.50599999999</v>
      </c>
      <c r="D72">
        <f t="shared" si="8"/>
        <v>25.546816050955414</v>
      </c>
      <c r="E72">
        <v>-972</v>
      </c>
      <c r="F72">
        <v>-673</v>
      </c>
      <c r="G72" s="9">
        <f t="shared" si="5"/>
        <v>822.5</v>
      </c>
      <c r="H72">
        <f t="shared" si="6"/>
        <v>8.2249999999999999E-4</v>
      </c>
    </row>
    <row r="73" spans="1:8" x14ac:dyDescent="0.25">
      <c r="A73" s="1">
        <v>45486.45758101852</v>
      </c>
      <c r="B73">
        <v>-20995</v>
      </c>
      <c r="C73">
        <f t="shared" si="7"/>
        <v>205876.96999999997</v>
      </c>
      <c r="D73">
        <f t="shared" si="8"/>
        <v>26.226365605095538</v>
      </c>
      <c r="E73">
        <v>-1013</v>
      </c>
      <c r="F73">
        <v>-696</v>
      </c>
      <c r="G73" s="9">
        <f t="shared" si="5"/>
        <v>854.5</v>
      </c>
      <c r="H73">
        <f t="shared" si="6"/>
        <v>8.5450000000000001E-4</v>
      </c>
    </row>
    <row r="74" spans="1:8" x14ac:dyDescent="0.25">
      <c r="A74" s="1">
        <v>45486.457592592589</v>
      </c>
      <c r="B74">
        <v>-21437</v>
      </c>
      <c r="C74">
        <f t="shared" si="7"/>
        <v>210211.22199999998</v>
      </c>
      <c r="D74">
        <f t="shared" si="8"/>
        <v>26.778499617834392</v>
      </c>
      <c r="E74">
        <v>-1050</v>
      </c>
      <c r="F74">
        <v>-717</v>
      </c>
      <c r="G74" s="9">
        <f t="shared" si="5"/>
        <v>883.5</v>
      </c>
      <c r="H74">
        <f t="shared" si="6"/>
        <v>8.8349999999999995E-4</v>
      </c>
    </row>
    <row r="75" spans="1:8" x14ac:dyDescent="0.25">
      <c r="A75" s="1">
        <v>45486.457604166666</v>
      </c>
      <c r="B75">
        <v>-21930</v>
      </c>
      <c r="C75">
        <f t="shared" si="7"/>
        <v>215045.58</v>
      </c>
      <c r="D75">
        <f t="shared" si="8"/>
        <v>27.394341401273884</v>
      </c>
      <c r="E75">
        <v>-1094</v>
      </c>
      <c r="F75">
        <v>-740</v>
      </c>
      <c r="G75" s="9">
        <f t="shared" si="5"/>
        <v>917</v>
      </c>
      <c r="H75">
        <f t="shared" si="6"/>
        <v>9.1699999999999995E-4</v>
      </c>
    </row>
    <row r="76" spans="1:8" x14ac:dyDescent="0.25">
      <c r="A76" s="1">
        <v>45486.457615740743</v>
      </c>
      <c r="B76">
        <v>-22389</v>
      </c>
      <c r="C76">
        <f t="shared" si="7"/>
        <v>219546.53399999999</v>
      </c>
      <c r="D76">
        <f t="shared" si="8"/>
        <v>27.967711337579615</v>
      </c>
      <c r="E76">
        <v>-1137</v>
      </c>
      <c r="F76">
        <v>-763</v>
      </c>
      <c r="G76" s="9">
        <f t="shared" si="5"/>
        <v>950</v>
      </c>
      <c r="H76">
        <f t="shared" si="6"/>
        <v>9.5E-4</v>
      </c>
    </row>
    <row r="77" spans="1:8" x14ac:dyDescent="0.25">
      <c r="A77" s="1">
        <v>45486.457627314812</v>
      </c>
      <c r="B77">
        <v>-22865</v>
      </c>
      <c r="C77">
        <f t="shared" si="7"/>
        <v>224214.18999999997</v>
      </c>
      <c r="D77">
        <f t="shared" si="8"/>
        <v>28.562317197452227</v>
      </c>
      <c r="E77">
        <v>-1184</v>
      </c>
      <c r="F77">
        <v>-788</v>
      </c>
      <c r="G77" s="9">
        <f t="shared" si="5"/>
        <v>986</v>
      </c>
      <c r="H77">
        <f t="shared" si="6"/>
        <v>9.859999999999999E-4</v>
      </c>
    </row>
    <row r="78" spans="1:8" x14ac:dyDescent="0.25">
      <c r="A78" s="1">
        <v>45486.457638888889</v>
      </c>
      <c r="B78">
        <v>-23290</v>
      </c>
      <c r="C78">
        <f t="shared" si="7"/>
        <v>228381.74</v>
      </c>
      <c r="D78">
        <f t="shared" si="8"/>
        <v>29.093215286624204</v>
      </c>
      <c r="E78">
        <v>-1234</v>
      </c>
      <c r="F78">
        <v>-811</v>
      </c>
      <c r="G78" s="9">
        <f t="shared" si="5"/>
        <v>1022.5</v>
      </c>
      <c r="H78">
        <f t="shared" si="6"/>
        <v>1.0225E-3</v>
      </c>
    </row>
    <row r="79" spans="1:8" x14ac:dyDescent="0.25">
      <c r="A79" s="1">
        <v>45486.457650462966</v>
      </c>
      <c r="B79">
        <v>-23715</v>
      </c>
      <c r="C79">
        <f t="shared" si="7"/>
        <v>232549.28999999998</v>
      </c>
      <c r="D79">
        <f t="shared" si="8"/>
        <v>29.624113375796174</v>
      </c>
      <c r="E79">
        <v>-1289</v>
      </c>
      <c r="F79">
        <v>-836</v>
      </c>
      <c r="G79" s="9">
        <f t="shared" si="5"/>
        <v>1062.5</v>
      </c>
      <c r="H79">
        <f t="shared" si="6"/>
        <v>1.0624999999999999E-3</v>
      </c>
    </row>
    <row r="80" spans="1:8" x14ac:dyDescent="0.25">
      <c r="A80" s="1">
        <v>45486.457662037035</v>
      </c>
      <c r="B80">
        <v>-24123</v>
      </c>
      <c r="C80">
        <f t="shared" si="7"/>
        <v>236550.13799999998</v>
      </c>
      <c r="D80">
        <f t="shared" si="8"/>
        <v>30.13377554140127</v>
      </c>
      <c r="E80">
        <v>-1347</v>
      </c>
      <c r="F80">
        <v>-861</v>
      </c>
      <c r="G80" s="9">
        <f t="shared" si="5"/>
        <v>1104</v>
      </c>
      <c r="H80">
        <f t="shared" si="6"/>
        <v>1.1039999999999999E-3</v>
      </c>
    </row>
    <row r="81" spans="1:8" x14ac:dyDescent="0.25">
      <c r="A81" s="1">
        <v>45486.457673611112</v>
      </c>
      <c r="B81">
        <v>-24497</v>
      </c>
      <c r="C81">
        <f t="shared" si="7"/>
        <v>240217.58199999997</v>
      </c>
      <c r="D81">
        <f t="shared" si="8"/>
        <v>30.600965859872606</v>
      </c>
      <c r="E81">
        <v>-1411</v>
      </c>
      <c r="F81">
        <v>-887</v>
      </c>
      <c r="G81" s="9">
        <f t="shared" si="5"/>
        <v>1149</v>
      </c>
      <c r="H81">
        <f t="shared" si="6"/>
        <v>1.1489999999999998E-3</v>
      </c>
    </row>
    <row r="82" spans="1:8" x14ac:dyDescent="0.25">
      <c r="A82" s="1">
        <v>45486.457685185182</v>
      </c>
      <c r="B82">
        <v>-24820</v>
      </c>
      <c r="C82">
        <f t="shared" si="7"/>
        <v>243384.91999999998</v>
      </c>
      <c r="D82">
        <f t="shared" si="8"/>
        <v>31.004448407643309</v>
      </c>
      <c r="E82">
        <v>-1482</v>
      </c>
      <c r="F82">
        <v>-916</v>
      </c>
      <c r="G82" s="9">
        <f t="shared" si="5"/>
        <v>1199</v>
      </c>
      <c r="H82">
        <f t="shared" si="6"/>
        <v>1.199E-3</v>
      </c>
    </row>
    <row r="83" spans="1:8" x14ac:dyDescent="0.25">
      <c r="A83" s="1">
        <v>45486.457696759258</v>
      </c>
      <c r="B83">
        <v>-25126</v>
      </c>
      <c r="C83">
        <f t="shared" si="7"/>
        <v>246385.55599999998</v>
      </c>
      <c r="D83">
        <f t="shared" si="8"/>
        <v>31.386695031847132</v>
      </c>
      <c r="E83">
        <v>-1564</v>
      </c>
      <c r="F83">
        <v>-947</v>
      </c>
      <c r="G83" s="9">
        <f t="shared" si="5"/>
        <v>1255.5</v>
      </c>
      <c r="H83">
        <f t="shared" si="6"/>
        <v>1.2554999999999999E-3</v>
      </c>
    </row>
    <row r="84" spans="1:8" x14ac:dyDescent="0.25">
      <c r="A84" s="1">
        <v>45486.457708333335</v>
      </c>
      <c r="B84">
        <v>-25313</v>
      </c>
      <c r="C84">
        <f t="shared" si="7"/>
        <v>248219.27799999999</v>
      </c>
      <c r="D84">
        <f t="shared" si="8"/>
        <v>31.620290191082802</v>
      </c>
      <c r="E84">
        <v>-1643</v>
      </c>
      <c r="F84">
        <v>-978</v>
      </c>
      <c r="G84" s="9">
        <f t="shared" si="5"/>
        <v>1310.5</v>
      </c>
      <c r="H84">
        <f t="shared" si="6"/>
        <v>1.3105E-3</v>
      </c>
    </row>
    <row r="85" spans="1:8" x14ac:dyDescent="0.25">
      <c r="A85" s="1">
        <v>45486.457719907405</v>
      </c>
      <c r="B85">
        <v>-25313</v>
      </c>
      <c r="C85">
        <f t="shared" si="7"/>
        <v>248219.27799999999</v>
      </c>
      <c r="D85">
        <f t="shared" si="8"/>
        <v>31.620290191082802</v>
      </c>
      <c r="E85">
        <v>-1737</v>
      </c>
      <c r="F85">
        <v>-1023</v>
      </c>
      <c r="G85" s="9">
        <f t="shared" si="5"/>
        <v>1380</v>
      </c>
      <c r="H85">
        <f t="shared" si="6"/>
        <v>1.3799999999999999E-3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AB65E-B8C5-44AB-A4AA-9A30A5005DBE}">
  <dimension ref="A1:H121"/>
  <sheetViews>
    <sheetView topLeftCell="A46" workbookViewId="0">
      <selection activeCell="H2" sqref="H2:H121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45486.459710648145</v>
      </c>
      <c r="B2">
        <v>0</v>
      </c>
      <c r="C2">
        <f t="shared" ref="C2" si="0">-B2*9.806</f>
        <v>0</v>
      </c>
      <c r="D2">
        <f t="shared" ref="D2:D45" si="1">+C2/(3.14*0.25*(100^2))</f>
        <v>0</v>
      </c>
      <c r="E2">
        <v>0</v>
      </c>
      <c r="F2">
        <v>0</v>
      </c>
      <c r="G2" s="9">
        <f t="shared" ref="G2:G45" si="2">-AVERAGE(E2:F2)</f>
        <v>0</v>
      </c>
      <c r="H2">
        <f t="shared" ref="H2:H65" si="3">+G2*10^-6</f>
        <v>0</v>
      </c>
    </row>
    <row r="3" spans="1:8" x14ac:dyDescent="0.25">
      <c r="A3" s="1">
        <v>45486.464131944442</v>
      </c>
      <c r="B3">
        <v>-34</v>
      </c>
      <c r="C3">
        <f t="shared" ref="C3:C46" si="4">-B3*9.806</f>
        <v>333.404</v>
      </c>
      <c r="D3">
        <f t="shared" si="1"/>
        <v>4.2471847133757963E-2</v>
      </c>
      <c r="E3">
        <v>-3</v>
      </c>
      <c r="F3">
        <v>-1</v>
      </c>
      <c r="G3" s="9">
        <f t="shared" si="2"/>
        <v>2</v>
      </c>
      <c r="H3">
        <f t="shared" si="3"/>
        <v>1.9999999999999999E-6</v>
      </c>
    </row>
    <row r="4" spans="1:8" x14ac:dyDescent="0.25">
      <c r="A4" s="1">
        <v>45486.464282407411</v>
      </c>
      <c r="B4">
        <v>-68</v>
      </c>
      <c r="C4">
        <f t="shared" si="4"/>
        <v>666.80799999999999</v>
      </c>
      <c r="D4">
        <f t="shared" si="1"/>
        <v>8.4943694267515926E-2</v>
      </c>
      <c r="E4">
        <v>-5</v>
      </c>
      <c r="F4">
        <v>-2</v>
      </c>
      <c r="G4" s="9">
        <f t="shared" si="2"/>
        <v>3.5</v>
      </c>
      <c r="H4">
        <f t="shared" si="3"/>
        <v>3.4999999999999999E-6</v>
      </c>
    </row>
    <row r="5" spans="1:8" x14ac:dyDescent="0.25">
      <c r="A5" s="1">
        <v>45486.464317129627</v>
      </c>
      <c r="B5">
        <v>-85</v>
      </c>
      <c r="C5">
        <f t="shared" si="4"/>
        <v>833.50999999999988</v>
      </c>
      <c r="D5">
        <f t="shared" si="1"/>
        <v>0.10617961783439489</v>
      </c>
      <c r="E5">
        <v>-5</v>
      </c>
      <c r="F5">
        <v>-2</v>
      </c>
      <c r="G5" s="9">
        <f t="shared" si="2"/>
        <v>3.5</v>
      </c>
      <c r="H5">
        <f t="shared" si="3"/>
        <v>3.4999999999999999E-6</v>
      </c>
    </row>
    <row r="6" spans="1:8" x14ac:dyDescent="0.25">
      <c r="A6" s="1">
        <v>45486.46435185185</v>
      </c>
      <c r="B6">
        <v>-102</v>
      </c>
      <c r="C6">
        <f t="shared" si="4"/>
        <v>1000.2119999999999</v>
      </c>
      <c r="D6">
        <f t="shared" si="1"/>
        <v>0.12741554140127387</v>
      </c>
      <c r="E6">
        <v>-6</v>
      </c>
      <c r="F6">
        <v>-3</v>
      </c>
      <c r="G6" s="9">
        <f t="shared" si="2"/>
        <v>4.5</v>
      </c>
      <c r="H6">
        <f t="shared" si="3"/>
        <v>4.5000000000000001E-6</v>
      </c>
    </row>
    <row r="7" spans="1:8" x14ac:dyDescent="0.25">
      <c r="A7" s="1">
        <v>45486.464386574073</v>
      </c>
      <c r="B7">
        <v>-119</v>
      </c>
      <c r="C7">
        <f t="shared" si="4"/>
        <v>1166.914</v>
      </c>
      <c r="D7">
        <f t="shared" si="1"/>
        <v>0.14865146496815287</v>
      </c>
      <c r="E7">
        <v>-7</v>
      </c>
      <c r="F7">
        <v>-4</v>
      </c>
      <c r="G7" s="9">
        <f t="shared" si="2"/>
        <v>5.5</v>
      </c>
      <c r="H7">
        <f t="shared" si="3"/>
        <v>5.4999999999999999E-6</v>
      </c>
    </row>
    <row r="8" spans="1:8" x14ac:dyDescent="0.25">
      <c r="A8" s="1">
        <v>45486.464398148149</v>
      </c>
      <c r="B8">
        <v>-119</v>
      </c>
      <c r="C8">
        <f t="shared" si="4"/>
        <v>1166.914</v>
      </c>
      <c r="D8">
        <f t="shared" si="1"/>
        <v>0.14865146496815287</v>
      </c>
      <c r="E8">
        <v>-7</v>
      </c>
      <c r="F8">
        <v>-4</v>
      </c>
      <c r="G8" s="9">
        <f t="shared" si="2"/>
        <v>5.5</v>
      </c>
      <c r="H8">
        <f t="shared" si="3"/>
        <v>5.4999999999999999E-6</v>
      </c>
    </row>
    <row r="9" spans="1:8" x14ac:dyDescent="0.25">
      <c r="A9" s="1">
        <v>45486.464409722219</v>
      </c>
      <c r="B9">
        <v>-119</v>
      </c>
      <c r="C9">
        <f t="shared" si="4"/>
        <v>1166.914</v>
      </c>
      <c r="D9">
        <f t="shared" si="1"/>
        <v>0.14865146496815287</v>
      </c>
      <c r="E9">
        <v>-6</v>
      </c>
      <c r="F9">
        <v>-4</v>
      </c>
      <c r="G9" s="9">
        <f t="shared" si="2"/>
        <v>5</v>
      </c>
      <c r="H9">
        <f t="shared" si="3"/>
        <v>4.9999999999999996E-6</v>
      </c>
    </row>
    <row r="10" spans="1:8" x14ac:dyDescent="0.25">
      <c r="A10" s="1">
        <v>45486.464421296296</v>
      </c>
      <c r="B10">
        <v>-136</v>
      </c>
      <c r="C10">
        <f t="shared" si="4"/>
        <v>1333.616</v>
      </c>
      <c r="D10">
        <f t="shared" si="1"/>
        <v>0.16988738853503185</v>
      </c>
      <c r="E10">
        <v>-7</v>
      </c>
      <c r="F10">
        <v>-4</v>
      </c>
      <c r="G10" s="9">
        <f t="shared" si="2"/>
        <v>5.5</v>
      </c>
      <c r="H10">
        <f t="shared" si="3"/>
        <v>5.4999999999999999E-6</v>
      </c>
    </row>
    <row r="11" spans="1:8" x14ac:dyDescent="0.25">
      <c r="A11" s="1">
        <v>45486.464432870373</v>
      </c>
      <c r="B11">
        <v>-136</v>
      </c>
      <c r="C11">
        <f t="shared" si="4"/>
        <v>1333.616</v>
      </c>
      <c r="D11">
        <f t="shared" si="1"/>
        <v>0.16988738853503185</v>
      </c>
      <c r="E11">
        <v>-8</v>
      </c>
      <c r="F11">
        <v>-4</v>
      </c>
      <c r="G11" s="9">
        <f t="shared" si="2"/>
        <v>6</v>
      </c>
      <c r="H11">
        <f t="shared" si="3"/>
        <v>6.0000000000000002E-6</v>
      </c>
    </row>
    <row r="12" spans="1:8" x14ac:dyDescent="0.25">
      <c r="A12" s="1">
        <v>45486.464444444442</v>
      </c>
      <c r="B12">
        <v>-187</v>
      </c>
      <c r="C12">
        <f t="shared" si="4"/>
        <v>1833.7219999999998</v>
      </c>
      <c r="D12">
        <f t="shared" si="1"/>
        <v>0.23359515923566876</v>
      </c>
      <c r="E12">
        <v>-9</v>
      </c>
      <c r="F12">
        <v>-6</v>
      </c>
      <c r="G12" s="9">
        <f t="shared" si="2"/>
        <v>7.5</v>
      </c>
      <c r="H12">
        <f t="shared" si="3"/>
        <v>7.4999999999999993E-6</v>
      </c>
    </row>
    <row r="13" spans="1:8" x14ac:dyDescent="0.25">
      <c r="A13" s="1">
        <v>45486.464456018519</v>
      </c>
      <c r="B13">
        <v>-238</v>
      </c>
      <c r="C13">
        <f t="shared" si="4"/>
        <v>2333.828</v>
      </c>
      <c r="D13">
        <f t="shared" si="1"/>
        <v>0.29730292993630575</v>
      </c>
      <c r="E13">
        <v>-11</v>
      </c>
      <c r="F13">
        <v>-7</v>
      </c>
      <c r="G13" s="9">
        <f t="shared" si="2"/>
        <v>9</v>
      </c>
      <c r="H13">
        <f t="shared" si="3"/>
        <v>9.0000000000000002E-6</v>
      </c>
    </row>
    <row r="14" spans="1:8" x14ac:dyDescent="0.25">
      <c r="A14" s="1">
        <v>45486.464467592596</v>
      </c>
      <c r="B14">
        <v>-289</v>
      </c>
      <c r="C14">
        <f t="shared" si="4"/>
        <v>2833.9339999999997</v>
      </c>
      <c r="D14">
        <f t="shared" si="1"/>
        <v>0.36101070063694263</v>
      </c>
      <c r="E14">
        <v>-13</v>
      </c>
      <c r="F14">
        <v>-9</v>
      </c>
      <c r="G14" s="9">
        <f t="shared" si="2"/>
        <v>11</v>
      </c>
      <c r="H14">
        <f t="shared" si="3"/>
        <v>1.1E-5</v>
      </c>
    </row>
    <row r="15" spans="1:8" x14ac:dyDescent="0.25">
      <c r="A15" s="1">
        <v>45486.464479166665</v>
      </c>
      <c r="B15">
        <v>-357</v>
      </c>
      <c r="C15">
        <f t="shared" si="4"/>
        <v>3500.7419999999997</v>
      </c>
      <c r="D15">
        <f t="shared" si="1"/>
        <v>0.44595439490445854</v>
      </c>
      <c r="E15">
        <v>-16</v>
      </c>
      <c r="F15">
        <v>-10</v>
      </c>
      <c r="G15" s="9">
        <f t="shared" si="2"/>
        <v>13</v>
      </c>
      <c r="H15">
        <f t="shared" si="3"/>
        <v>1.2999999999999999E-5</v>
      </c>
    </row>
    <row r="16" spans="1:8" x14ac:dyDescent="0.25">
      <c r="A16" s="1">
        <v>45486.464490740742</v>
      </c>
      <c r="B16">
        <v>-357</v>
      </c>
      <c r="C16">
        <f t="shared" si="4"/>
        <v>3500.7419999999997</v>
      </c>
      <c r="D16">
        <f t="shared" si="1"/>
        <v>0.44595439490445854</v>
      </c>
      <c r="E16">
        <v>-16</v>
      </c>
      <c r="F16">
        <v>-10</v>
      </c>
      <c r="G16" s="9">
        <f t="shared" si="2"/>
        <v>13</v>
      </c>
      <c r="H16">
        <f t="shared" si="3"/>
        <v>1.2999999999999999E-5</v>
      </c>
    </row>
    <row r="17" spans="1:8" x14ac:dyDescent="0.25">
      <c r="A17" s="1">
        <v>45486.464502314811</v>
      </c>
      <c r="B17">
        <v>-357</v>
      </c>
      <c r="C17">
        <f t="shared" si="4"/>
        <v>3500.7419999999997</v>
      </c>
      <c r="D17">
        <f t="shared" si="1"/>
        <v>0.44595439490445854</v>
      </c>
      <c r="E17">
        <v>-16</v>
      </c>
      <c r="F17">
        <v>-9</v>
      </c>
      <c r="G17" s="9">
        <f t="shared" si="2"/>
        <v>12.5</v>
      </c>
      <c r="H17">
        <f t="shared" si="3"/>
        <v>1.2499999999999999E-5</v>
      </c>
    </row>
    <row r="18" spans="1:8" x14ac:dyDescent="0.25">
      <c r="A18" s="1">
        <v>45486.464513888888</v>
      </c>
      <c r="B18">
        <v>-357</v>
      </c>
      <c r="C18">
        <f t="shared" si="4"/>
        <v>3500.7419999999997</v>
      </c>
      <c r="D18">
        <f t="shared" si="1"/>
        <v>0.44595439490445854</v>
      </c>
      <c r="E18">
        <v>-17</v>
      </c>
      <c r="F18">
        <v>-9</v>
      </c>
      <c r="G18" s="9">
        <f t="shared" si="2"/>
        <v>13</v>
      </c>
      <c r="H18">
        <f t="shared" si="3"/>
        <v>1.2999999999999999E-5</v>
      </c>
    </row>
    <row r="19" spans="1:8" x14ac:dyDescent="0.25">
      <c r="A19" s="1">
        <v>45486.464525462965</v>
      </c>
      <c r="B19">
        <v>-357</v>
      </c>
      <c r="C19">
        <f t="shared" si="4"/>
        <v>3500.7419999999997</v>
      </c>
      <c r="D19">
        <f t="shared" si="1"/>
        <v>0.44595439490445854</v>
      </c>
      <c r="E19">
        <v>-17</v>
      </c>
      <c r="F19">
        <v>-9</v>
      </c>
      <c r="G19" s="9">
        <f t="shared" si="2"/>
        <v>13</v>
      </c>
      <c r="H19">
        <f t="shared" si="3"/>
        <v>1.2999999999999999E-5</v>
      </c>
    </row>
    <row r="20" spans="1:8" x14ac:dyDescent="0.25">
      <c r="A20" s="1">
        <v>45486.464537037034</v>
      </c>
      <c r="B20">
        <v>-374</v>
      </c>
      <c r="C20">
        <f t="shared" si="4"/>
        <v>3667.4439999999995</v>
      </c>
      <c r="D20">
        <f t="shared" si="1"/>
        <v>0.46719031847133752</v>
      </c>
      <c r="E20">
        <v>-18</v>
      </c>
      <c r="F20">
        <v>-9</v>
      </c>
      <c r="G20" s="9">
        <f t="shared" si="2"/>
        <v>13.5</v>
      </c>
      <c r="H20">
        <f t="shared" si="3"/>
        <v>1.3499999999999999E-5</v>
      </c>
    </row>
    <row r="21" spans="1:8" x14ac:dyDescent="0.25">
      <c r="A21" s="1">
        <v>45486.464548611111</v>
      </c>
      <c r="B21">
        <v>-374</v>
      </c>
      <c r="C21">
        <f t="shared" si="4"/>
        <v>3667.4439999999995</v>
      </c>
      <c r="D21">
        <f t="shared" si="1"/>
        <v>0.46719031847133752</v>
      </c>
      <c r="E21">
        <v>-18</v>
      </c>
      <c r="F21">
        <v>-9</v>
      </c>
      <c r="G21" s="9">
        <f t="shared" si="2"/>
        <v>13.5</v>
      </c>
      <c r="H21">
        <f t="shared" si="3"/>
        <v>1.3499999999999999E-5</v>
      </c>
    </row>
    <row r="22" spans="1:8" x14ac:dyDescent="0.25">
      <c r="A22" s="1">
        <v>45486.464560185188</v>
      </c>
      <c r="B22">
        <v>-391</v>
      </c>
      <c r="C22">
        <f t="shared" si="4"/>
        <v>3834.1459999999997</v>
      </c>
      <c r="D22">
        <f t="shared" si="1"/>
        <v>0.48842624203821655</v>
      </c>
      <c r="E22">
        <v>-18</v>
      </c>
      <c r="F22">
        <v>-10</v>
      </c>
      <c r="G22" s="9">
        <f t="shared" si="2"/>
        <v>14</v>
      </c>
      <c r="H22">
        <f t="shared" si="3"/>
        <v>1.4E-5</v>
      </c>
    </row>
    <row r="23" spans="1:8" x14ac:dyDescent="0.25">
      <c r="A23" s="1">
        <v>45486.464571759258</v>
      </c>
      <c r="B23">
        <v>-391</v>
      </c>
      <c r="C23">
        <f t="shared" si="4"/>
        <v>3834.1459999999997</v>
      </c>
      <c r="D23">
        <f t="shared" si="1"/>
        <v>0.48842624203821655</v>
      </c>
      <c r="E23">
        <v>-19</v>
      </c>
      <c r="F23">
        <v>-10</v>
      </c>
      <c r="G23" s="9">
        <f t="shared" si="2"/>
        <v>14.5</v>
      </c>
      <c r="H23">
        <f t="shared" si="3"/>
        <v>1.45E-5</v>
      </c>
    </row>
    <row r="24" spans="1:8" x14ac:dyDescent="0.25">
      <c r="A24" s="1">
        <v>45486.464583333334</v>
      </c>
      <c r="B24">
        <v>-408</v>
      </c>
      <c r="C24">
        <f t="shared" si="4"/>
        <v>4000.8479999999995</v>
      </c>
      <c r="D24">
        <f t="shared" si="1"/>
        <v>0.50966216560509547</v>
      </c>
      <c r="E24">
        <v>-19</v>
      </c>
      <c r="F24">
        <v>-10</v>
      </c>
      <c r="G24" s="9">
        <f t="shared" si="2"/>
        <v>14.5</v>
      </c>
      <c r="H24">
        <f t="shared" si="3"/>
        <v>1.45E-5</v>
      </c>
    </row>
    <row r="25" spans="1:8" x14ac:dyDescent="0.25">
      <c r="A25" s="1">
        <v>45486.464594907404</v>
      </c>
      <c r="B25">
        <v>-408</v>
      </c>
      <c r="C25">
        <f t="shared" si="4"/>
        <v>4000.8479999999995</v>
      </c>
      <c r="D25">
        <f t="shared" si="1"/>
        <v>0.50966216560509547</v>
      </c>
      <c r="E25">
        <v>-20</v>
      </c>
      <c r="F25">
        <v>-10</v>
      </c>
      <c r="G25" s="9">
        <f t="shared" si="2"/>
        <v>15</v>
      </c>
      <c r="H25">
        <f t="shared" si="3"/>
        <v>1.4999999999999999E-5</v>
      </c>
    </row>
    <row r="26" spans="1:8" x14ac:dyDescent="0.25">
      <c r="A26" s="1">
        <v>45486.464606481481</v>
      </c>
      <c r="B26">
        <v>-408</v>
      </c>
      <c r="C26">
        <f t="shared" si="4"/>
        <v>4000.8479999999995</v>
      </c>
      <c r="D26">
        <f t="shared" si="1"/>
        <v>0.50966216560509547</v>
      </c>
      <c r="E26">
        <v>-20</v>
      </c>
      <c r="F26">
        <v>-10</v>
      </c>
      <c r="G26" s="9">
        <f t="shared" si="2"/>
        <v>15</v>
      </c>
      <c r="H26">
        <f t="shared" si="3"/>
        <v>1.4999999999999999E-5</v>
      </c>
    </row>
    <row r="27" spans="1:8" x14ac:dyDescent="0.25">
      <c r="A27" s="1">
        <v>45486.464618055557</v>
      </c>
      <c r="B27">
        <v>-425</v>
      </c>
      <c r="C27">
        <f t="shared" si="4"/>
        <v>4167.5499999999993</v>
      </c>
      <c r="D27">
        <f t="shared" si="1"/>
        <v>0.53089808917197445</v>
      </c>
      <c r="E27">
        <v>-21</v>
      </c>
      <c r="F27">
        <v>-11</v>
      </c>
      <c r="G27" s="9">
        <f t="shared" si="2"/>
        <v>16</v>
      </c>
      <c r="H27">
        <f t="shared" si="3"/>
        <v>1.5999999999999999E-5</v>
      </c>
    </row>
    <row r="28" spans="1:8" x14ac:dyDescent="0.25">
      <c r="A28" s="1">
        <v>45486.464629629627</v>
      </c>
      <c r="B28">
        <v>-442</v>
      </c>
      <c r="C28">
        <f t="shared" si="4"/>
        <v>4334.2519999999995</v>
      </c>
      <c r="D28">
        <f t="shared" si="1"/>
        <v>0.55213401273885343</v>
      </c>
      <c r="E28">
        <v>-21</v>
      </c>
      <c r="F28">
        <v>-11</v>
      </c>
      <c r="G28" s="9">
        <f t="shared" si="2"/>
        <v>16</v>
      </c>
      <c r="H28">
        <f t="shared" si="3"/>
        <v>1.5999999999999999E-5</v>
      </c>
    </row>
    <row r="29" spans="1:8" x14ac:dyDescent="0.25">
      <c r="A29" s="1">
        <v>45486.464641203704</v>
      </c>
      <c r="B29">
        <v>-493</v>
      </c>
      <c r="C29">
        <f t="shared" si="4"/>
        <v>4834.3579999999993</v>
      </c>
      <c r="D29">
        <f t="shared" si="1"/>
        <v>0.61584178343949036</v>
      </c>
      <c r="E29">
        <v>-24</v>
      </c>
      <c r="F29">
        <v>-14</v>
      </c>
      <c r="G29" s="9">
        <f t="shared" si="2"/>
        <v>19</v>
      </c>
      <c r="H29">
        <f t="shared" si="3"/>
        <v>1.8999999999999998E-5</v>
      </c>
    </row>
    <row r="30" spans="1:8" x14ac:dyDescent="0.25">
      <c r="A30" s="1">
        <v>45486.46465277778</v>
      </c>
      <c r="B30">
        <v>-578</v>
      </c>
      <c r="C30">
        <f t="shared" si="4"/>
        <v>5667.8679999999995</v>
      </c>
      <c r="D30">
        <f t="shared" si="1"/>
        <v>0.72202140127388525</v>
      </c>
      <c r="E30">
        <v>-26</v>
      </c>
      <c r="F30">
        <v>-16</v>
      </c>
      <c r="G30" s="9">
        <f t="shared" si="2"/>
        <v>21</v>
      </c>
      <c r="H30">
        <f t="shared" si="3"/>
        <v>2.0999999999999999E-5</v>
      </c>
    </row>
    <row r="31" spans="1:8" x14ac:dyDescent="0.25">
      <c r="A31" s="1">
        <v>45486.46466435185</v>
      </c>
      <c r="B31">
        <v>-646</v>
      </c>
      <c r="C31">
        <f t="shared" si="4"/>
        <v>6334.6759999999995</v>
      </c>
      <c r="D31">
        <f t="shared" si="1"/>
        <v>0.80696509554140117</v>
      </c>
      <c r="E31">
        <v>-28</v>
      </c>
      <c r="F31">
        <v>-19</v>
      </c>
      <c r="G31" s="9">
        <f t="shared" si="2"/>
        <v>23.5</v>
      </c>
      <c r="H31">
        <f t="shared" si="3"/>
        <v>2.3499999999999999E-5</v>
      </c>
    </row>
    <row r="32" spans="1:8" x14ac:dyDescent="0.25">
      <c r="A32" s="1">
        <v>45486.464675925927</v>
      </c>
      <c r="B32">
        <v>-748</v>
      </c>
      <c r="C32">
        <f t="shared" si="4"/>
        <v>7334.887999999999</v>
      </c>
      <c r="D32">
        <f t="shared" si="1"/>
        <v>0.93438063694267504</v>
      </c>
      <c r="E32">
        <v>-32</v>
      </c>
      <c r="F32">
        <v>-21</v>
      </c>
      <c r="G32" s="9">
        <f t="shared" si="2"/>
        <v>26.5</v>
      </c>
      <c r="H32">
        <f t="shared" si="3"/>
        <v>2.65E-5</v>
      </c>
    </row>
    <row r="33" spans="1:8" x14ac:dyDescent="0.25">
      <c r="A33" s="1">
        <v>45486.464687500003</v>
      </c>
      <c r="B33">
        <v>-850</v>
      </c>
      <c r="C33">
        <f t="shared" si="4"/>
        <v>8335.0999999999985</v>
      </c>
      <c r="D33">
        <f t="shared" si="1"/>
        <v>1.0617961783439489</v>
      </c>
      <c r="E33">
        <v>-36</v>
      </c>
      <c r="F33">
        <v>-25</v>
      </c>
      <c r="G33" s="9">
        <f t="shared" si="2"/>
        <v>30.5</v>
      </c>
      <c r="H33">
        <f t="shared" si="3"/>
        <v>3.0499999999999999E-5</v>
      </c>
    </row>
    <row r="34" spans="1:8" x14ac:dyDescent="0.25">
      <c r="A34" s="1">
        <v>45486.464699074073</v>
      </c>
      <c r="B34">
        <v>-952</v>
      </c>
      <c r="C34">
        <f t="shared" si="4"/>
        <v>9335.3119999999999</v>
      </c>
      <c r="D34">
        <f t="shared" si="1"/>
        <v>1.189211719745223</v>
      </c>
      <c r="E34">
        <v>-41</v>
      </c>
      <c r="F34">
        <v>-27</v>
      </c>
      <c r="G34" s="9">
        <f t="shared" si="2"/>
        <v>34</v>
      </c>
      <c r="H34">
        <f t="shared" si="3"/>
        <v>3.4E-5</v>
      </c>
    </row>
    <row r="35" spans="1:8" x14ac:dyDescent="0.25">
      <c r="A35" s="1">
        <v>45486.46471064815</v>
      </c>
      <c r="B35">
        <v>-1071</v>
      </c>
      <c r="C35">
        <f t="shared" si="4"/>
        <v>10502.225999999999</v>
      </c>
      <c r="D35">
        <f t="shared" si="1"/>
        <v>1.3378631847133757</v>
      </c>
      <c r="E35">
        <v>-45</v>
      </c>
      <c r="F35">
        <v>-30</v>
      </c>
      <c r="G35" s="9">
        <f t="shared" si="2"/>
        <v>37.5</v>
      </c>
      <c r="H35">
        <f t="shared" si="3"/>
        <v>3.7499999999999997E-5</v>
      </c>
    </row>
    <row r="36" spans="1:8" x14ac:dyDescent="0.25">
      <c r="A36" s="1">
        <v>45486.464722222219</v>
      </c>
      <c r="B36">
        <v>-1190</v>
      </c>
      <c r="C36">
        <f t="shared" si="4"/>
        <v>11669.14</v>
      </c>
      <c r="D36">
        <f t="shared" si="1"/>
        <v>1.4865146496815287</v>
      </c>
      <c r="E36">
        <v>-51</v>
      </c>
      <c r="F36">
        <v>-35</v>
      </c>
      <c r="G36" s="9">
        <f t="shared" si="2"/>
        <v>43</v>
      </c>
      <c r="H36">
        <f t="shared" si="3"/>
        <v>4.2999999999999995E-5</v>
      </c>
    </row>
    <row r="37" spans="1:8" x14ac:dyDescent="0.25">
      <c r="A37" s="1">
        <v>45486.464733796296</v>
      </c>
      <c r="B37">
        <v>-1326</v>
      </c>
      <c r="C37">
        <f t="shared" si="4"/>
        <v>13002.755999999999</v>
      </c>
      <c r="D37">
        <f t="shared" si="1"/>
        <v>1.6564020382165605</v>
      </c>
      <c r="E37">
        <v>-56</v>
      </c>
      <c r="F37">
        <v>-39</v>
      </c>
      <c r="G37" s="9">
        <f t="shared" si="2"/>
        <v>47.5</v>
      </c>
      <c r="H37">
        <f t="shared" si="3"/>
        <v>4.7499999999999996E-5</v>
      </c>
    </row>
    <row r="38" spans="1:8" x14ac:dyDescent="0.25">
      <c r="A38" s="1">
        <v>45486.464745370373</v>
      </c>
      <c r="B38">
        <v>-1462</v>
      </c>
      <c r="C38">
        <f t="shared" si="4"/>
        <v>14336.371999999999</v>
      </c>
      <c r="D38">
        <f t="shared" si="1"/>
        <v>1.8262894267515923</v>
      </c>
      <c r="E38">
        <v>-62</v>
      </c>
      <c r="F38">
        <v>-44</v>
      </c>
      <c r="G38" s="9">
        <f t="shared" si="2"/>
        <v>53</v>
      </c>
      <c r="H38">
        <f t="shared" si="3"/>
        <v>5.3000000000000001E-5</v>
      </c>
    </row>
    <row r="39" spans="1:8" x14ac:dyDescent="0.25">
      <c r="A39" s="1">
        <v>45486.464756944442</v>
      </c>
      <c r="B39">
        <v>-1615</v>
      </c>
      <c r="C39">
        <f t="shared" si="4"/>
        <v>15836.689999999999</v>
      </c>
      <c r="D39">
        <f t="shared" si="1"/>
        <v>2.017412738853503</v>
      </c>
      <c r="E39">
        <v>-67</v>
      </c>
      <c r="F39">
        <v>-48</v>
      </c>
      <c r="G39" s="9">
        <f t="shared" si="2"/>
        <v>57.5</v>
      </c>
      <c r="H39">
        <f t="shared" si="3"/>
        <v>5.7499999999999995E-5</v>
      </c>
    </row>
    <row r="40" spans="1:8" x14ac:dyDescent="0.25">
      <c r="A40" s="1">
        <v>45486.464768518519</v>
      </c>
      <c r="B40">
        <v>-1768</v>
      </c>
      <c r="C40">
        <f t="shared" si="4"/>
        <v>17337.007999999998</v>
      </c>
      <c r="D40">
        <f t="shared" si="1"/>
        <v>2.2085360509554137</v>
      </c>
      <c r="E40">
        <v>-73</v>
      </c>
      <c r="F40">
        <v>-53</v>
      </c>
      <c r="G40" s="9">
        <f t="shared" si="2"/>
        <v>63</v>
      </c>
      <c r="H40">
        <f t="shared" si="3"/>
        <v>6.3E-5</v>
      </c>
    </row>
    <row r="41" spans="1:8" x14ac:dyDescent="0.25">
      <c r="A41" s="1">
        <v>45486.464780092596</v>
      </c>
      <c r="B41">
        <v>-1955</v>
      </c>
      <c r="C41">
        <f t="shared" si="4"/>
        <v>19170.73</v>
      </c>
      <c r="D41">
        <f t="shared" si="1"/>
        <v>2.4421312101910826</v>
      </c>
      <c r="E41">
        <v>-80</v>
      </c>
      <c r="F41">
        <v>-59</v>
      </c>
      <c r="G41" s="9">
        <f t="shared" si="2"/>
        <v>69.5</v>
      </c>
      <c r="H41">
        <f t="shared" si="3"/>
        <v>6.9499999999999995E-5</v>
      </c>
    </row>
    <row r="42" spans="1:8" x14ac:dyDescent="0.25">
      <c r="A42" s="1">
        <v>45486.464791666665</v>
      </c>
      <c r="B42">
        <v>-2125</v>
      </c>
      <c r="C42">
        <f t="shared" si="4"/>
        <v>20837.75</v>
      </c>
      <c r="D42">
        <f t="shared" si="1"/>
        <v>2.6544904458598726</v>
      </c>
      <c r="E42">
        <v>-86</v>
      </c>
      <c r="F42">
        <v>-64</v>
      </c>
      <c r="G42" s="9">
        <f t="shared" si="2"/>
        <v>75</v>
      </c>
      <c r="H42">
        <f t="shared" si="3"/>
        <v>7.4999999999999993E-5</v>
      </c>
    </row>
    <row r="43" spans="1:8" x14ac:dyDescent="0.25">
      <c r="A43" s="1">
        <v>45486.464803240742</v>
      </c>
      <c r="B43">
        <v>-2312</v>
      </c>
      <c r="C43">
        <f t="shared" si="4"/>
        <v>22671.471999999998</v>
      </c>
      <c r="D43">
        <f t="shared" si="1"/>
        <v>2.888085605095541</v>
      </c>
      <c r="E43">
        <v>-94</v>
      </c>
      <c r="F43">
        <v>-69</v>
      </c>
      <c r="G43" s="9">
        <f t="shared" si="2"/>
        <v>81.5</v>
      </c>
      <c r="H43">
        <f t="shared" si="3"/>
        <v>8.1500000000000002E-5</v>
      </c>
    </row>
    <row r="44" spans="1:8" x14ac:dyDescent="0.25">
      <c r="A44" s="1">
        <v>45486.464814814812</v>
      </c>
      <c r="B44">
        <v>-2499</v>
      </c>
      <c r="C44">
        <f t="shared" si="4"/>
        <v>24505.194</v>
      </c>
      <c r="D44">
        <f t="shared" si="1"/>
        <v>3.1216807643312103</v>
      </c>
      <c r="E44">
        <v>-101</v>
      </c>
      <c r="F44">
        <v>-76</v>
      </c>
      <c r="G44" s="9">
        <f t="shared" si="2"/>
        <v>88.5</v>
      </c>
      <c r="H44">
        <f t="shared" si="3"/>
        <v>8.8499999999999996E-5</v>
      </c>
    </row>
    <row r="45" spans="1:8" x14ac:dyDescent="0.25">
      <c r="A45" s="1">
        <v>45486.464826388888</v>
      </c>
      <c r="B45">
        <v>-2686</v>
      </c>
      <c r="C45">
        <f t="shared" si="4"/>
        <v>26338.915999999997</v>
      </c>
      <c r="D45">
        <f t="shared" si="1"/>
        <v>3.3552759235668788</v>
      </c>
      <c r="E45">
        <v>-109</v>
      </c>
      <c r="F45">
        <v>-82</v>
      </c>
      <c r="G45" s="9">
        <f t="shared" si="2"/>
        <v>95.5</v>
      </c>
      <c r="H45">
        <f t="shared" si="3"/>
        <v>9.549999999999999E-5</v>
      </c>
    </row>
    <row r="46" spans="1:8" x14ac:dyDescent="0.25">
      <c r="A46" s="1">
        <v>45486.464837962965</v>
      </c>
      <c r="B46">
        <v>-2890</v>
      </c>
      <c r="C46">
        <f t="shared" si="4"/>
        <v>28339.339999999997</v>
      </c>
      <c r="D46">
        <f t="shared" ref="D46:D109" si="5">+C46/(3.14*0.25*(100^2))</f>
        <v>3.6101070063694265</v>
      </c>
      <c r="E46">
        <v>-117</v>
      </c>
      <c r="F46">
        <v>-88</v>
      </c>
      <c r="G46" s="9">
        <f t="shared" ref="G46:G109" si="6">-AVERAGE(E46:F46)</f>
        <v>102.5</v>
      </c>
      <c r="H46">
        <f t="shared" si="3"/>
        <v>1.025E-4</v>
      </c>
    </row>
    <row r="47" spans="1:8" x14ac:dyDescent="0.25">
      <c r="A47" s="1">
        <v>45486.464849537035</v>
      </c>
      <c r="B47">
        <v>-3111</v>
      </c>
      <c r="C47">
        <f t="shared" ref="C47:C110" si="7">-B47*9.806</f>
        <v>30506.465999999997</v>
      </c>
      <c r="D47">
        <f t="shared" si="5"/>
        <v>3.8861740127388531</v>
      </c>
      <c r="E47">
        <v>-125</v>
      </c>
      <c r="F47">
        <v>-95</v>
      </c>
      <c r="G47" s="9">
        <f t="shared" si="6"/>
        <v>110</v>
      </c>
      <c r="H47">
        <f t="shared" si="3"/>
        <v>1.0999999999999999E-4</v>
      </c>
    </row>
    <row r="48" spans="1:8" x14ac:dyDescent="0.25">
      <c r="A48" s="1">
        <v>45486.464861111112</v>
      </c>
      <c r="B48">
        <v>-3332</v>
      </c>
      <c r="C48">
        <f t="shared" si="7"/>
        <v>32673.591999999997</v>
      </c>
      <c r="D48">
        <f t="shared" si="5"/>
        <v>4.1622410191082801</v>
      </c>
      <c r="E48">
        <v>-133</v>
      </c>
      <c r="F48">
        <v>-101</v>
      </c>
      <c r="G48" s="9">
        <f t="shared" si="6"/>
        <v>117</v>
      </c>
      <c r="H48">
        <f t="shared" si="3"/>
        <v>1.17E-4</v>
      </c>
    </row>
    <row r="49" spans="1:8" x14ac:dyDescent="0.25">
      <c r="A49" s="1">
        <v>45486.464872685188</v>
      </c>
      <c r="B49">
        <v>-3570</v>
      </c>
      <c r="C49">
        <f t="shared" si="7"/>
        <v>35007.42</v>
      </c>
      <c r="D49">
        <f t="shared" si="5"/>
        <v>4.4595439490445861</v>
      </c>
      <c r="E49">
        <v>-142</v>
      </c>
      <c r="F49">
        <v>-109</v>
      </c>
      <c r="G49" s="9">
        <f t="shared" si="6"/>
        <v>125.5</v>
      </c>
      <c r="H49">
        <f t="shared" si="3"/>
        <v>1.2549999999999999E-4</v>
      </c>
    </row>
    <row r="50" spans="1:8" x14ac:dyDescent="0.25">
      <c r="A50" s="1">
        <v>45486.464884259258</v>
      </c>
      <c r="B50">
        <v>-3791</v>
      </c>
      <c r="C50">
        <f t="shared" si="7"/>
        <v>37174.545999999995</v>
      </c>
      <c r="D50">
        <f t="shared" si="5"/>
        <v>4.7356109554140122</v>
      </c>
      <c r="E50">
        <v>-151</v>
      </c>
      <c r="F50">
        <v>-117</v>
      </c>
      <c r="G50" s="9">
        <f t="shared" si="6"/>
        <v>134</v>
      </c>
      <c r="H50">
        <f t="shared" si="3"/>
        <v>1.34E-4</v>
      </c>
    </row>
    <row r="51" spans="1:8" x14ac:dyDescent="0.25">
      <c r="A51" s="1">
        <v>45486.464895833335</v>
      </c>
      <c r="B51">
        <v>-4063</v>
      </c>
      <c r="C51">
        <f t="shared" si="7"/>
        <v>39841.777999999998</v>
      </c>
      <c r="D51">
        <f t="shared" si="5"/>
        <v>5.0753857324840759</v>
      </c>
      <c r="E51">
        <v>-161</v>
      </c>
      <c r="F51">
        <v>-124</v>
      </c>
      <c r="G51" s="9">
        <f t="shared" si="6"/>
        <v>142.5</v>
      </c>
      <c r="H51">
        <f t="shared" si="3"/>
        <v>1.4249999999999999E-4</v>
      </c>
    </row>
    <row r="52" spans="1:8" x14ac:dyDescent="0.25">
      <c r="A52" s="1">
        <v>45486.464907407404</v>
      </c>
      <c r="B52">
        <v>-4301</v>
      </c>
      <c r="C52">
        <f t="shared" si="7"/>
        <v>42175.606</v>
      </c>
      <c r="D52">
        <f t="shared" si="5"/>
        <v>5.3726886624203818</v>
      </c>
      <c r="E52">
        <v>-172</v>
      </c>
      <c r="F52">
        <v>-132</v>
      </c>
      <c r="G52" s="9">
        <f t="shared" si="6"/>
        <v>152</v>
      </c>
      <c r="H52">
        <f t="shared" si="3"/>
        <v>1.5199999999999998E-4</v>
      </c>
    </row>
    <row r="53" spans="1:8" x14ac:dyDescent="0.25">
      <c r="A53" s="1">
        <v>45486.464918981481</v>
      </c>
      <c r="B53">
        <v>-4556</v>
      </c>
      <c r="C53">
        <f t="shared" si="7"/>
        <v>44676.135999999999</v>
      </c>
      <c r="D53">
        <f t="shared" si="5"/>
        <v>5.6912275159235666</v>
      </c>
      <c r="E53">
        <v>-181</v>
      </c>
      <c r="F53">
        <v>-140</v>
      </c>
      <c r="G53" s="9">
        <f t="shared" si="6"/>
        <v>160.5</v>
      </c>
      <c r="H53">
        <f t="shared" si="3"/>
        <v>1.605E-4</v>
      </c>
    </row>
    <row r="54" spans="1:8" x14ac:dyDescent="0.25">
      <c r="A54" s="1">
        <v>45486.464930555558</v>
      </c>
      <c r="B54">
        <v>-4845</v>
      </c>
      <c r="C54">
        <f t="shared" si="7"/>
        <v>47510.069999999992</v>
      </c>
      <c r="D54">
        <f t="shared" si="5"/>
        <v>6.0522382165605082</v>
      </c>
      <c r="E54">
        <v>-191</v>
      </c>
      <c r="F54">
        <v>-149</v>
      </c>
      <c r="G54" s="9">
        <f t="shared" si="6"/>
        <v>170</v>
      </c>
      <c r="H54">
        <f t="shared" si="3"/>
        <v>1.6999999999999999E-4</v>
      </c>
    </row>
    <row r="55" spans="1:8" x14ac:dyDescent="0.25">
      <c r="A55" s="1">
        <v>45486.464942129627</v>
      </c>
      <c r="B55">
        <v>-5100</v>
      </c>
      <c r="C55">
        <f t="shared" si="7"/>
        <v>50010.6</v>
      </c>
      <c r="D55">
        <f t="shared" si="5"/>
        <v>6.3707770700636939</v>
      </c>
      <c r="E55">
        <v>-203</v>
      </c>
      <c r="F55">
        <v>-157</v>
      </c>
      <c r="G55" s="9">
        <f t="shared" si="6"/>
        <v>180</v>
      </c>
      <c r="H55">
        <f t="shared" si="3"/>
        <v>1.7999999999999998E-4</v>
      </c>
    </row>
    <row r="56" spans="1:8" x14ac:dyDescent="0.25">
      <c r="A56" s="1">
        <v>45486.464953703704</v>
      </c>
      <c r="B56">
        <v>-5389</v>
      </c>
      <c r="C56">
        <f t="shared" si="7"/>
        <v>52844.533999999992</v>
      </c>
      <c r="D56">
        <f t="shared" si="5"/>
        <v>6.7317877707006364</v>
      </c>
      <c r="E56">
        <v>-214</v>
      </c>
      <c r="F56">
        <v>-167</v>
      </c>
      <c r="G56" s="9">
        <f t="shared" si="6"/>
        <v>190.5</v>
      </c>
      <c r="H56">
        <f t="shared" si="3"/>
        <v>1.905E-4</v>
      </c>
    </row>
    <row r="57" spans="1:8" x14ac:dyDescent="0.25">
      <c r="A57" s="1">
        <v>45486.464965277781</v>
      </c>
      <c r="B57">
        <v>-5678</v>
      </c>
      <c r="C57">
        <f t="shared" si="7"/>
        <v>55678.467999999993</v>
      </c>
      <c r="D57">
        <f t="shared" si="5"/>
        <v>7.0927984713375789</v>
      </c>
      <c r="E57">
        <v>-226</v>
      </c>
      <c r="F57">
        <v>-175</v>
      </c>
      <c r="G57" s="9">
        <f t="shared" si="6"/>
        <v>200.5</v>
      </c>
      <c r="H57">
        <f t="shared" si="3"/>
        <v>2.0049999999999999E-4</v>
      </c>
    </row>
    <row r="58" spans="1:8" x14ac:dyDescent="0.25">
      <c r="A58" s="1">
        <v>45486.46497685185</v>
      </c>
      <c r="B58">
        <v>-5984</v>
      </c>
      <c r="C58">
        <f t="shared" si="7"/>
        <v>58679.103999999992</v>
      </c>
      <c r="D58">
        <f t="shared" si="5"/>
        <v>7.4750450955414003</v>
      </c>
      <c r="E58">
        <v>-238</v>
      </c>
      <c r="F58">
        <v>-185</v>
      </c>
      <c r="G58" s="9">
        <f t="shared" si="6"/>
        <v>211.5</v>
      </c>
      <c r="H58">
        <f t="shared" si="3"/>
        <v>2.1149999999999999E-4</v>
      </c>
    </row>
    <row r="59" spans="1:8" x14ac:dyDescent="0.25">
      <c r="A59" s="1">
        <v>45486.464988425927</v>
      </c>
      <c r="B59">
        <v>-6290</v>
      </c>
      <c r="C59">
        <f t="shared" si="7"/>
        <v>61679.74</v>
      </c>
      <c r="D59">
        <f t="shared" si="5"/>
        <v>7.8572917197452226</v>
      </c>
      <c r="E59">
        <v>-250</v>
      </c>
      <c r="F59">
        <v>-195</v>
      </c>
      <c r="G59" s="9">
        <f t="shared" si="6"/>
        <v>222.5</v>
      </c>
      <c r="H59">
        <f t="shared" si="3"/>
        <v>2.2249999999999999E-4</v>
      </c>
    </row>
    <row r="60" spans="1:8" x14ac:dyDescent="0.25">
      <c r="A60" s="1">
        <v>45486.464999999997</v>
      </c>
      <c r="B60">
        <v>-6613</v>
      </c>
      <c r="C60">
        <f t="shared" si="7"/>
        <v>64847.077999999994</v>
      </c>
      <c r="D60">
        <f t="shared" si="5"/>
        <v>8.2607742675159237</v>
      </c>
      <c r="E60">
        <v>-262</v>
      </c>
      <c r="F60">
        <v>-206</v>
      </c>
      <c r="G60" s="9">
        <f t="shared" si="6"/>
        <v>234</v>
      </c>
      <c r="H60">
        <f t="shared" si="3"/>
        <v>2.34E-4</v>
      </c>
    </row>
    <row r="61" spans="1:8" x14ac:dyDescent="0.25">
      <c r="A61" s="1">
        <v>45486.465011574073</v>
      </c>
      <c r="B61">
        <v>-6919</v>
      </c>
      <c r="C61">
        <f t="shared" si="7"/>
        <v>67847.713999999993</v>
      </c>
      <c r="D61">
        <f t="shared" si="5"/>
        <v>8.6430208917197451</v>
      </c>
      <c r="E61">
        <v>-275</v>
      </c>
      <c r="F61">
        <v>-216</v>
      </c>
      <c r="G61" s="9">
        <f t="shared" si="6"/>
        <v>245.5</v>
      </c>
      <c r="H61">
        <f t="shared" si="3"/>
        <v>2.455E-4</v>
      </c>
    </row>
    <row r="62" spans="1:8" x14ac:dyDescent="0.25">
      <c r="A62" s="1">
        <v>45486.46502314815</v>
      </c>
      <c r="B62">
        <v>-7242</v>
      </c>
      <c r="C62">
        <f t="shared" si="7"/>
        <v>71015.051999999996</v>
      </c>
      <c r="D62">
        <f t="shared" si="5"/>
        <v>9.0465034394904453</v>
      </c>
      <c r="E62">
        <v>-288</v>
      </c>
      <c r="F62">
        <v>-227</v>
      </c>
      <c r="G62" s="9">
        <f t="shared" si="6"/>
        <v>257.5</v>
      </c>
      <c r="H62">
        <f t="shared" si="3"/>
        <v>2.5749999999999997E-4</v>
      </c>
    </row>
    <row r="63" spans="1:8" x14ac:dyDescent="0.25">
      <c r="A63" s="1">
        <v>45486.46503472222</v>
      </c>
      <c r="B63">
        <v>-7582</v>
      </c>
      <c r="C63">
        <f t="shared" si="7"/>
        <v>74349.09199999999</v>
      </c>
      <c r="D63">
        <f t="shared" si="5"/>
        <v>9.4712219108280244</v>
      </c>
      <c r="E63">
        <v>-301</v>
      </c>
      <c r="F63">
        <v>-237</v>
      </c>
      <c r="G63" s="9">
        <f t="shared" si="6"/>
        <v>269</v>
      </c>
      <c r="H63">
        <f t="shared" si="3"/>
        <v>2.6899999999999998E-4</v>
      </c>
    </row>
    <row r="64" spans="1:8" x14ac:dyDescent="0.25">
      <c r="A64" s="1">
        <v>45486.465046296296</v>
      </c>
      <c r="B64">
        <v>-7922</v>
      </c>
      <c r="C64">
        <f t="shared" si="7"/>
        <v>77683.131999999998</v>
      </c>
      <c r="D64">
        <f t="shared" si="5"/>
        <v>9.8959403821656053</v>
      </c>
      <c r="E64">
        <v>-315</v>
      </c>
      <c r="F64">
        <v>-247</v>
      </c>
      <c r="G64" s="9">
        <f t="shared" si="6"/>
        <v>281</v>
      </c>
      <c r="H64">
        <f t="shared" si="3"/>
        <v>2.81E-4</v>
      </c>
    </row>
    <row r="65" spans="1:8" x14ac:dyDescent="0.25">
      <c r="A65" s="1">
        <v>45486.465057870373</v>
      </c>
      <c r="B65">
        <v>-8245</v>
      </c>
      <c r="C65">
        <f t="shared" si="7"/>
        <v>80850.469999999987</v>
      </c>
      <c r="D65">
        <f t="shared" si="5"/>
        <v>10.299422929936304</v>
      </c>
      <c r="E65">
        <v>-328</v>
      </c>
      <c r="F65">
        <v>-259</v>
      </c>
      <c r="G65" s="9">
        <f t="shared" si="6"/>
        <v>293.5</v>
      </c>
      <c r="H65">
        <f t="shared" si="3"/>
        <v>2.9349999999999998E-4</v>
      </c>
    </row>
    <row r="66" spans="1:8" x14ac:dyDescent="0.25">
      <c r="A66" s="1">
        <v>45486.465069444443</v>
      </c>
      <c r="B66">
        <v>-8602</v>
      </c>
      <c r="C66">
        <f t="shared" si="7"/>
        <v>84351.212</v>
      </c>
      <c r="D66">
        <f t="shared" si="5"/>
        <v>10.745377324840764</v>
      </c>
      <c r="E66">
        <v>-342</v>
      </c>
      <c r="F66">
        <v>-270</v>
      </c>
      <c r="G66" s="9">
        <f t="shared" si="6"/>
        <v>306</v>
      </c>
      <c r="H66">
        <f t="shared" ref="H66:H121" si="8">+G66*10^-6</f>
        <v>3.0600000000000001E-4</v>
      </c>
    </row>
    <row r="67" spans="1:8" x14ac:dyDescent="0.25">
      <c r="A67" s="1">
        <v>45486.465081018519</v>
      </c>
      <c r="B67">
        <v>-8942</v>
      </c>
      <c r="C67">
        <f t="shared" si="7"/>
        <v>87685.251999999993</v>
      </c>
      <c r="D67">
        <f t="shared" si="5"/>
        <v>11.170095796178343</v>
      </c>
      <c r="E67">
        <v>-357</v>
      </c>
      <c r="F67">
        <v>-282</v>
      </c>
      <c r="G67" s="9">
        <f t="shared" si="6"/>
        <v>319.5</v>
      </c>
      <c r="H67">
        <f t="shared" si="8"/>
        <v>3.1949999999999996E-4</v>
      </c>
    </row>
    <row r="68" spans="1:8" x14ac:dyDescent="0.25">
      <c r="A68" s="1">
        <v>45486.465092592596</v>
      </c>
      <c r="B68">
        <v>-9299</v>
      </c>
      <c r="C68">
        <f t="shared" si="7"/>
        <v>91185.993999999992</v>
      </c>
      <c r="D68">
        <f t="shared" si="5"/>
        <v>11.616050191082801</v>
      </c>
      <c r="E68">
        <v>-372</v>
      </c>
      <c r="F68">
        <v>-294</v>
      </c>
      <c r="G68" s="9">
        <f t="shared" si="6"/>
        <v>333</v>
      </c>
      <c r="H68">
        <f t="shared" si="8"/>
        <v>3.3299999999999996E-4</v>
      </c>
    </row>
    <row r="69" spans="1:8" x14ac:dyDescent="0.25">
      <c r="A69" s="1">
        <v>45486.465104166666</v>
      </c>
      <c r="B69">
        <v>-9673</v>
      </c>
      <c r="C69">
        <f t="shared" si="7"/>
        <v>94853.437999999995</v>
      </c>
      <c r="D69">
        <f t="shared" si="5"/>
        <v>12.083240509554139</v>
      </c>
      <c r="E69">
        <v>-386</v>
      </c>
      <c r="F69">
        <v>-305</v>
      </c>
      <c r="G69" s="9">
        <f t="shared" si="6"/>
        <v>345.5</v>
      </c>
      <c r="H69">
        <f t="shared" si="8"/>
        <v>3.455E-4</v>
      </c>
    </row>
    <row r="70" spans="1:8" x14ac:dyDescent="0.25">
      <c r="A70" s="1">
        <v>45486.465115740742</v>
      </c>
      <c r="B70">
        <v>-10030</v>
      </c>
      <c r="C70">
        <f t="shared" si="7"/>
        <v>98354.18</v>
      </c>
      <c r="D70">
        <f t="shared" si="5"/>
        <v>12.529194904458597</v>
      </c>
      <c r="E70">
        <v>-401</v>
      </c>
      <c r="F70">
        <v>-318</v>
      </c>
      <c r="G70" s="9">
        <f t="shared" si="6"/>
        <v>359.5</v>
      </c>
      <c r="H70">
        <f t="shared" si="8"/>
        <v>3.5950000000000001E-4</v>
      </c>
    </row>
    <row r="71" spans="1:8" x14ac:dyDescent="0.25">
      <c r="A71" s="1">
        <v>45486.465127314812</v>
      </c>
      <c r="B71">
        <v>-10404</v>
      </c>
      <c r="C71">
        <f t="shared" si="7"/>
        <v>102021.624</v>
      </c>
      <c r="D71">
        <f t="shared" si="5"/>
        <v>12.996385222929936</v>
      </c>
      <c r="E71">
        <v>-417</v>
      </c>
      <c r="F71">
        <v>-330</v>
      </c>
      <c r="G71" s="9">
        <f t="shared" si="6"/>
        <v>373.5</v>
      </c>
      <c r="H71">
        <f t="shared" si="8"/>
        <v>3.7349999999999997E-4</v>
      </c>
    </row>
    <row r="72" spans="1:8" x14ac:dyDescent="0.25">
      <c r="A72" s="1">
        <v>45486.465138888889</v>
      </c>
      <c r="B72">
        <v>-10795</v>
      </c>
      <c r="C72">
        <f t="shared" si="7"/>
        <v>105855.76999999999</v>
      </c>
      <c r="D72">
        <f t="shared" si="5"/>
        <v>13.484811464968152</v>
      </c>
      <c r="E72">
        <v>-431</v>
      </c>
      <c r="F72">
        <v>-343</v>
      </c>
      <c r="G72" s="9">
        <f t="shared" si="6"/>
        <v>387</v>
      </c>
      <c r="H72">
        <f t="shared" si="8"/>
        <v>3.8699999999999997E-4</v>
      </c>
    </row>
    <row r="73" spans="1:8" x14ac:dyDescent="0.25">
      <c r="A73" s="1">
        <v>45486.465150462966</v>
      </c>
      <c r="B73">
        <v>-11152</v>
      </c>
      <c r="C73">
        <f t="shared" si="7"/>
        <v>109356.51199999999</v>
      </c>
      <c r="D73">
        <f t="shared" si="5"/>
        <v>13.93076585987261</v>
      </c>
      <c r="E73">
        <v>-446</v>
      </c>
      <c r="F73">
        <v>-356</v>
      </c>
      <c r="G73" s="9">
        <f t="shared" si="6"/>
        <v>401</v>
      </c>
      <c r="H73">
        <f t="shared" si="8"/>
        <v>4.0099999999999999E-4</v>
      </c>
    </row>
    <row r="74" spans="1:8" x14ac:dyDescent="0.25">
      <c r="A74" s="1">
        <v>45486.465162037035</v>
      </c>
      <c r="B74">
        <v>-11543</v>
      </c>
      <c r="C74">
        <f t="shared" si="7"/>
        <v>113190.658</v>
      </c>
      <c r="D74">
        <f t="shared" si="5"/>
        <v>14.419192101910827</v>
      </c>
      <c r="E74">
        <v>-463</v>
      </c>
      <c r="F74">
        <v>-370</v>
      </c>
      <c r="G74" s="9">
        <f t="shared" si="6"/>
        <v>416.5</v>
      </c>
      <c r="H74">
        <f t="shared" si="8"/>
        <v>4.1649999999999999E-4</v>
      </c>
    </row>
    <row r="75" spans="1:8" x14ac:dyDescent="0.25">
      <c r="A75" s="1">
        <v>45486.465173611112</v>
      </c>
      <c r="B75">
        <v>-11934</v>
      </c>
      <c r="C75">
        <f t="shared" si="7"/>
        <v>117024.80399999999</v>
      </c>
      <c r="D75">
        <f t="shared" si="5"/>
        <v>14.907618343949043</v>
      </c>
      <c r="E75">
        <v>-480</v>
      </c>
      <c r="F75">
        <v>-383</v>
      </c>
      <c r="G75" s="9">
        <f t="shared" si="6"/>
        <v>431.5</v>
      </c>
      <c r="H75">
        <f t="shared" si="8"/>
        <v>4.3149999999999997E-4</v>
      </c>
    </row>
    <row r="76" spans="1:8" x14ac:dyDescent="0.25">
      <c r="A76" s="1">
        <v>45486.465185185189</v>
      </c>
      <c r="B76">
        <v>-12325</v>
      </c>
      <c r="C76">
        <f t="shared" si="7"/>
        <v>120858.94999999998</v>
      </c>
      <c r="D76">
        <f t="shared" si="5"/>
        <v>15.396044585987259</v>
      </c>
      <c r="E76">
        <v>-497</v>
      </c>
      <c r="F76">
        <v>-396</v>
      </c>
      <c r="G76" s="9">
        <f t="shared" si="6"/>
        <v>446.5</v>
      </c>
      <c r="H76">
        <f t="shared" si="8"/>
        <v>4.4649999999999996E-4</v>
      </c>
    </row>
    <row r="77" spans="1:8" x14ac:dyDescent="0.25">
      <c r="A77" s="1">
        <v>45486.465196759258</v>
      </c>
      <c r="B77">
        <v>-12699</v>
      </c>
      <c r="C77">
        <f t="shared" si="7"/>
        <v>124526.39399999999</v>
      </c>
      <c r="D77">
        <f t="shared" si="5"/>
        <v>15.863234904458597</v>
      </c>
      <c r="E77">
        <v>-513</v>
      </c>
      <c r="F77">
        <v>-409</v>
      </c>
      <c r="G77" s="9">
        <f t="shared" si="6"/>
        <v>461</v>
      </c>
      <c r="H77">
        <f t="shared" si="8"/>
        <v>4.6099999999999998E-4</v>
      </c>
    </row>
    <row r="78" spans="1:8" x14ac:dyDescent="0.25">
      <c r="A78" s="1">
        <v>45486.465208333335</v>
      </c>
      <c r="B78">
        <v>-13107</v>
      </c>
      <c r="C78">
        <f t="shared" si="7"/>
        <v>128527.24199999998</v>
      </c>
      <c r="D78">
        <f t="shared" si="5"/>
        <v>16.372897070063694</v>
      </c>
      <c r="E78">
        <v>-529</v>
      </c>
      <c r="F78">
        <v>-424</v>
      </c>
      <c r="G78" s="9">
        <f t="shared" si="6"/>
        <v>476.5</v>
      </c>
      <c r="H78">
        <f t="shared" si="8"/>
        <v>4.7649999999999998E-4</v>
      </c>
    </row>
    <row r="79" spans="1:8" x14ac:dyDescent="0.25">
      <c r="A79" s="1">
        <v>45486.465219907404</v>
      </c>
      <c r="B79">
        <v>-13515</v>
      </c>
      <c r="C79">
        <f t="shared" si="7"/>
        <v>132528.09</v>
      </c>
      <c r="D79">
        <f t="shared" si="5"/>
        <v>16.88255923566879</v>
      </c>
      <c r="E79">
        <v>-547</v>
      </c>
      <c r="F79">
        <v>-438</v>
      </c>
      <c r="G79" s="9">
        <f t="shared" si="6"/>
        <v>492.5</v>
      </c>
      <c r="H79">
        <f t="shared" si="8"/>
        <v>4.9249999999999999E-4</v>
      </c>
    </row>
    <row r="80" spans="1:8" x14ac:dyDescent="0.25">
      <c r="A80" s="1">
        <v>45486.465231481481</v>
      </c>
      <c r="B80">
        <v>-13923</v>
      </c>
      <c r="C80">
        <f t="shared" si="7"/>
        <v>136528.93799999999</v>
      </c>
      <c r="D80">
        <f t="shared" si="5"/>
        <v>17.392221401273886</v>
      </c>
      <c r="E80">
        <v>-565</v>
      </c>
      <c r="F80">
        <v>-452</v>
      </c>
      <c r="G80" s="9">
        <f t="shared" si="6"/>
        <v>508.5</v>
      </c>
      <c r="H80">
        <f t="shared" si="8"/>
        <v>5.0849999999999995E-4</v>
      </c>
    </row>
    <row r="81" spans="1:8" x14ac:dyDescent="0.25">
      <c r="A81" s="1">
        <v>45486.465243055558</v>
      </c>
      <c r="B81">
        <v>-14331</v>
      </c>
      <c r="C81">
        <f t="shared" si="7"/>
        <v>140529.78599999999</v>
      </c>
      <c r="D81">
        <f t="shared" si="5"/>
        <v>17.901883566878979</v>
      </c>
      <c r="E81">
        <v>-583</v>
      </c>
      <c r="F81">
        <v>-467</v>
      </c>
      <c r="G81" s="9">
        <f t="shared" si="6"/>
        <v>525</v>
      </c>
      <c r="H81">
        <f t="shared" si="8"/>
        <v>5.2499999999999997E-4</v>
      </c>
    </row>
    <row r="82" spans="1:8" x14ac:dyDescent="0.25">
      <c r="A82" s="1">
        <v>45486.465254629627</v>
      </c>
      <c r="B82">
        <v>-14739</v>
      </c>
      <c r="C82">
        <f t="shared" si="7"/>
        <v>144530.63399999999</v>
      </c>
      <c r="D82">
        <f t="shared" si="5"/>
        <v>18.411545732484075</v>
      </c>
      <c r="E82">
        <v>-602</v>
      </c>
      <c r="F82">
        <v>-481</v>
      </c>
      <c r="G82" s="9">
        <f t="shared" si="6"/>
        <v>541.5</v>
      </c>
      <c r="H82">
        <f t="shared" si="8"/>
        <v>5.4149999999999999E-4</v>
      </c>
    </row>
    <row r="83" spans="1:8" x14ac:dyDescent="0.25">
      <c r="A83" s="1">
        <v>45486.465266203704</v>
      </c>
      <c r="B83">
        <v>-15164</v>
      </c>
      <c r="C83">
        <f t="shared" si="7"/>
        <v>148698.18399999998</v>
      </c>
      <c r="D83">
        <f t="shared" si="5"/>
        <v>18.942443821656049</v>
      </c>
      <c r="E83">
        <v>-621</v>
      </c>
      <c r="F83">
        <v>-496</v>
      </c>
      <c r="G83" s="9">
        <f t="shared" si="6"/>
        <v>558.5</v>
      </c>
      <c r="H83">
        <f t="shared" si="8"/>
        <v>5.5849999999999997E-4</v>
      </c>
    </row>
    <row r="84" spans="1:8" x14ac:dyDescent="0.25">
      <c r="A84" s="1">
        <v>45486.465277777781</v>
      </c>
      <c r="B84">
        <v>-15572</v>
      </c>
      <c r="C84">
        <f t="shared" si="7"/>
        <v>152699.03199999998</v>
      </c>
      <c r="D84">
        <f t="shared" si="5"/>
        <v>19.452105987261145</v>
      </c>
      <c r="E84">
        <v>-639</v>
      </c>
      <c r="F84">
        <v>-511</v>
      </c>
      <c r="G84" s="9">
        <f t="shared" si="6"/>
        <v>575</v>
      </c>
      <c r="H84">
        <f t="shared" si="8"/>
        <v>5.7499999999999999E-4</v>
      </c>
    </row>
    <row r="85" spans="1:8" x14ac:dyDescent="0.25">
      <c r="A85" s="1">
        <v>45486.465289351851</v>
      </c>
      <c r="B85">
        <v>-15963</v>
      </c>
      <c r="C85">
        <f t="shared" si="7"/>
        <v>156533.17799999999</v>
      </c>
      <c r="D85">
        <f t="shared" si="5"/>
        <v>19.940532229299361</v>
      </c>
      <c r="E85">
        <v>-659</v>
      </c>
      <c r="F85">
        <v>-526</v>
      </c>
      <c r="G85" s="9">
        <f t="shared" si="6"/>
        <v>592.5</v>
      </c>
      <c r="H85">
        <f t="shared" si="8"/>
        <v>5.9249999999999993E-4</v>
      </c>
    </row>
    <row r="86" spans="1:8" x14ac:dyDescent="0.25">
      <c r="A86" s="1">
        <v>45486.465300925927</v>
      </c>
      <c r="B86">
        <v>-16388</v>
      </c>
      <c r="C86">
        <f t="shared" si="7"/>
        <v>160700.72799999997</v>
      </c>
      <c r="D86">
        <f t="shared" si="5"/>
        <v>20.471430318471334</v>
      </c>
      <c r="E86">
        <v>-677</v>
      </c>
      <c r="F86">
        <v>-541</v>
      </c>
      <c r="G86" s="9">
        <f t="shared" si="6"/>
        <v>609</v>
      </c>
      <c r="H86">
        <f t="shared" si="8"/>
        <v>6.0899999999999995E-4</v>
      </c>
    </row>
    <row r="87" spans="1:8" x14ac:dyDescent="0.25">
      <c r="A87" s="1">
        <v>45486.465312499997</v>
      </c>
      <c r="B87">
        <v>-16796</v>
      </c>
      <c r="C87">
        <f t="shared" si="7"/>
        <v>164701.57599999997</v>
      </c>
      <c r="D87">
        <f t="shared" si="5"/>
        <v>20.981092484076431</v>
      </c>
      <c r="E87">
        <v>-697</v>
      </c>
      <c r="F87">
        <v>-556</v>
      </c>
      <c r="G87" s="9">
        <f t="shared" si="6"/>
        <v>626.5</v>
      </c>
      <c r="H87">
        <f t="shared" si="8"/>
        <v>6.265E-4</v>
      </c>
    </row>
    <row r="88" spans="1:8" x14ac:dyDescent="0.25">
      <c r="A88" s="1">
        <v>45486.465324074074</v>
      </c>
      <c r="B88">
        <v>-17204</v>
      </c>
      <c r="C88">
        <f t="shared" si="7"/>
        <v>168702.424</v>
      </c>
      <c r="D88">
        <f t="shared" si="5"/>
        <v>21.490754649681527</v>
      </c>
      <c r="E88">
        <v>-717</v>
      </c>
      <c r="F88">
        <v>-572</v>
      </c>
      <c r="G88" s="9">
        <f t="shared" si="6"/>
        <v>644.5</v>
      </c>
      <c r="H88">
        <f t="shared" si="8"/>
        <v>6.445E-4</v>
      </c>
    </row>
    <row r="89" spans="1:8" x14ac:dyDescent="0.25">
      <c r="A89" s="1">
        <v>45486.46533564815</v>
      </c>
      <c r="B89">
        <v>-17629</v>
      </c>
      <c r="C89">
        <f t="shared" si="7"/>
        <v>172869.97399999999</v>
      </c>
      <c r="D89">
        <f t="shared" si="5"/>
        <v>22.021652738853501</v>
      </c>
      <c r="E89">
        <v>-736</v>
      </c>
      <c r="F89">
        <v>-589</v>
      </c>
      <c r="G89" s="9">
        <f t="shared" si="6"/>
        <v>662.5</v>
      </c>
      <c r="H89">
        <f t="shared" si="8"/>
        <v>6.625E-4</v>
      </c>
    </row>
    <row r="90" spans="1:8" x14ac:dyDescent="0.25">
      <c r="A90" s="1">
        <v>45486.46534722222</v>
      </c>
      <c r="B90">
        <v>-18037</v>
      </c>
      <c r="C90">
        <f t="shared" si="7"/>
        <v>176870.82199999999</v>
      </c>
      <c r="D90">
        <f t="shared" si="5"/>
        <v>22.531314904458597</v>
      </c>
      <c r="E90">
        <v>-757</v>
      </c>
      <c r="F90">
        <v>-605</v>
      </c>
      <c r="G90" s="9">
        <f t="shared" si="6"/>
        <v>681</v>
      </c>
      <c r="H90">
        <f t="shared" si="8"/>
        <v>6.8099999999999996E-4</v>
      </c>
    </row>
    <row r="91" spans="1:8" x14ac:dyDescent="0.25">
      <c r="A91" s="1">
        <v>45486.465358796297</v>
      </c>
      <c r="B91">
        <v>-18445</v>
      </c>
      <c r="C91">
        <f t="shared" si="7"/>
        <v>180871.66999999998</v>
      </c>
      <c r="D91">
        <f t="shared" si="5"/>
        <v>23.040977070063693</v>
      </c>
      <c r="E91">
        <v>-777</v>
      </c>
      <c r="F91">
        <v>-622</v>
      </c>
      <c r="G91" s="9">
        <f t="shared" si="6"/>
        <v>699.5</v>
      </c>
      <c r="H91">
        <f t="shared" si="8"/>
        <v>6.9949999999999993E-4</v>
      </c>
    </row>
    <row r="92" spans="1:8" x14ac:dyDescent="0.25">
      <c r="A92" s="1">
        <v>45486.465370370373</v>
      </c>
      <c r="B92">
        <v>-18853</v>
      </c>
      <c r="C92">
        <f t="shared" si="7"/>
        <v>184872.51799999998</v>
      </c>
      <c r="D92">
        <f t="shared" si="5"/>
        <v>23.550639235668786</v>
      </c>
      <c r="E92">
        <v>-800</v>
      </c>
      <c r="F92">
        <v>-639</v>
      </c>
      <c r="G92" s="9">
        <f t="shared" si="6"/>
        <v>719.5</v>
      </c>
      <c r="H92">
        <f t="shared" si="8"/>
        <v>7.1949999999999998E-4</v>
      </c>
    </row>
    <row r="93" spans="1:8" x14ac:dyDescent="0.25">
      <c r="A93" s="1">
        <v>45486.465381944443</v>
      </c>
      <c r="B93">
        <v>-19261</v>
      </c>
      <c r="C93">
        <f t="shared" si="7"/>
        <v>188873.36599999998</v>
      </c>
      <c r="D93">
        <f t="shared" si="5"/>
        <v>24.060301401273883</v>
      </c>
      <c r="E93">
        <v>-821</v>
      </c>
      <c r="F93">
        <v>-656</v>
      </c>
      <c r="G93" s="9">
        <f t="shared" si="6"/>
        <v>738.5</v>
      </c>
      <c r="H93">
        <f t="shared" si="8"/>
        <v>7.3850000000000001E-4</v>
      </c>
    </row>
    <row r="94" spans="1:8" x14ac:dyDescent="0.25">
      <c r="A94" s="1">
        <v>45486.46539351852</v>
      </c>
      <c r="B94">
        <v>-19703</v>
      </c>
      <c r="C94">
        <f t="shared" si="7"/>
        <v>193207.61799999999</v>
      </c>
      <c r="D94">
        <f t="shared" si="5"/>
        <v>24.612435414012737</v>
      </c>
      <c r="E94">
        <v>-844</v>
      </c>
      <c r="F94">
        <v>-674</v>
      </c>
      <c r="G94" s="9">
        <f t="shared" si="6"/>
        <v>759</v>
      </c>
      <c r="H94">
        <f t="shared" si="8"/>
        <v>7.5900000000000002E-4</v>
      </c>
    </row>
    <row r="95" spans="1:8" x14ac:dyDescent="0.25">
      <c r="A95" s="1">
        <v>45486.465405092589</v>
      </c>
      <c r="B95">
        <v>-20077</v>
      </c>
      <c r="C95">
        <f t="shared" si="7"/>
        <v>196875.06199999998</v>
      </c>
      <c r="D95">
        <f t="shared" si="5"/>
        <v>25.079625732484072</v>
      </c>
      <c r="E95">
        <v>-864</v>
      </c>
      <c r="F95">
        <v>-691</v>
      </c>
      <c r="G95" s="9">
        <f t="shared" si="6"/>
        <v>777.5</v>
      </c>
      <c r="H95">
        <f t="shared" si="8"/>
        <v>7.7749999999999998E-4</v>
      </c>
    </row>
    <row r="96" spans="1:8" x14ac:dyDescent="0.25">
      <c r="A96" s="1">
        <v>45486.465416666666</v>
      </c>
      <c r="B96">
        <v>-20485</v>
      </c>
      <c r="C96">
        <f t="shared" si="7"/>
        <v>200875.90999999997</v>
      </c>
      <c r="D96">
        <f t="shared" si="5"/>
        <v>25.589287898089168</v>
      </c>
      <c r="E96">
        <v>-888</v>
      </c>
      <c r="F96">
        <v>-710</v>
      </c>
      <c r="G96" s="9">
        <f t="shared" si="6"/>
        <v>799</v>
      </c>
      <c r="H96">
        <f t="shared" si="8"/>
        <v>7.9900000000000001E-4</v>
      </c>
    </row>
    <row r="97" spans="1:8" x14ac:dyDescent="0.25">
      <c r="A97" s="1">
        <v>45486.465428240743</v>
      </c>
      <c r="B97">
        <v>-20893</v>
      </c>
      <c r="C97">
        <f t="shared" si="7"/>
        <v>204876.75799999997</v>
      </c>
      <c r="D97">
        <f t="shared" si="5"/>
        <v>26.098950063694264</v>
      </c>
      <c r="E97">
        <v>-912</v>
      </c>
      <c r="F97">
        <v>-729</v>
      </c>
      <c r="G97" s="9">
        <f t="shared" si="6"/>
        <v>820.5</v>
      </c>
      <c r="H97">
        <f t="shared" si="8"/>
        <v>8.2049999999999994E-4</v>
      </c>
    </row>
    <row r="98" spans="1:8" x14ac:dyDescent="0.25">
      <c r="A98" s="1">
        <v>45486.465439814812</v>
      </c>
      <c r="B98">
        <v>-21301</v>
      </c>
      <c r="C98">
        <f t="shared" si="7"/>
        <v>208877.60599999997</v>
      </c>
      <c r="D98">
        <f t="shared" si="5"/>
        <v>26.608612229299361</v>
      </c>
      <c r="E98">
        <v>-935</v>
      </c>
      <c r="F98">
        <v>-748</v>
      </c>
      <c r="G98" s="9">
        <f t="shared" si="6"/>
        <v>841.5</v>
      </c>
      <c r="H98">
        <f t="shared" si="8"/>
        <v>8.4149999999999991E-4</v>
      </c>
    </row>
    <row r="99" spans="1:8" x14ac:dyDescent="0.25">
      <c r="A99" s="1">
        <v>45486.465451388889</v>
      </c>
      <c r="B99">
        <v>-21692</v>
      </c>
      <c r="C99">
        <f t="shared" si="7"/>
        <v>212711.75199999998</v>
      </c>
      <c r="D99">
        <f t="shared" si="5"/>
        <v>27.097038471337576</v>
      </c>
      <c r="E99">
        <v>-959</v>
      </c>
      <c r="F99">
        <v>-768</v>
      </c>
      <c r="G99" s="9">
        <f t="shared" si="6"/>
        <v>863.5</v>
      </c>
      <c r="H99">
        <f t="shared" si="8"/>
        <v>8.6350000000000001E-4</v>
      </c>
    </row>
    <row r="100" spans="1:8" x14ac:dyDescent="0.25">
      <c r="A100" s="1">
        <v>45486.465462962966</v>
      </c>
      <c r="B100">
        <v>-22100</v>
      </c>
      <c r="C100">
        <f t="shared" si="7"/>
        <v>216712.59999999998</v>
      </c>
      <c r="D100">
        <f t="shared" si="5"/>
        <v>27.606700636942673</v>
      </c>
      <c r="E100">
        <v>-985</v>
      </c>
      <c r="F100">
        <v>-788</v>
      </c>
      <c r="G100" s="9">
        <f t="shared" si="6"/>
        <v>886.5</v>
      </c>
      <c r="H100">
        <f t="shared" si="8"/>
        <v>8.8649999999999992E-4</v>
      </c>
    </row>
    <row r="101" spans="1:8" x14ac:dyDescent="0.25">
      <c r="A101" s="1">
        <v>45486.465474537035</v>
      </c>
      <c r="B101">
        <v>-22491</v>
      </c>
      <c r="C101">
        <f t="shared" si="7"/>
        <v>220546.74599999998</v>
      </c>
      <c r="D101">
        <f t="shared" si="5"/>
        <v>28.095126878980889</v>
      </c>
      <c r="E101">
        <v>-1010</v>
      </c>
      <c r="F101">
        <v>-809</v>
      </c>
      <c r="G101" s="9">
        <f t="shared" si="6"/>
        <v>909.5</v>
      </c>
      <c r="H101">
        <f t="shared" si="8"/>
        <v>9.0949999999999994E-4</v>
      </c>
    </row>
    <row r="102" spans="1:8" x14ac:dyDescent="0.25">
      <c r="A102" s="1">
        <v>45486.465486111112</v>
      </c>
      <c r="B102">
        <v>-22882</v>
      </c>
      <c r="C102">
        <f t="shared" si="7"/>
        <v>224380.89199999999</v>
      </c>
      <c r="D102">
        <f t="shared" si="5"/>
        <v>28.583553121019108</v>
      </c>
      <c r="E102">
        <v>-1037</v>
      </c>
      <c r="F102">
        <v>-829</v>
      </c>
      <c r="G102" s="9">
        <f t="shared" si="6"/>
        <v>933</v>
      </c>
      <c r="H102">
        <f t="shared" si="8"/>
        <v>9.3299999999999991E-4</v>
      </c>
    </row>
    <row r="103" spans="1:8" x14ac:dyDescent="0.25">
      <c r="A103" s="1">
        <v>45486.465497685182</v>
      </c>
      <c r="B103">
        <v>-23273</v>
      </c>
      <c r="C103">
        <f t="shared" si="7"/>
        <v>228215.03799999997</v>
      </c>
      <c r="D103">
        <f t="shared" si="5"/>
        <v>29.07197936305732</v>
      </c>
      <c r="E103">
        <v>-1064</v>
      </c>
      <c r="F103">
        <v>-851</v>
      </c>
      <c r="G103" s="9">
        <f t="shared" si="6"/>
        <v>957.5</v>
      </c>
      <c r="H103">
        <f t="shared" si="8"/>
        <v>9.5749999999999991E-4</v>
      </c>
    </row>
    <row r="104" spans="1:8" x14ac:dyDescent="0.25">
      <c r="A104" s="1">
        <v>45486.465509259258</v>
      </c>
      <c r="B104">
        <v>-23630</v>
      </c>
      <c r="C104">
        <f t="shared" si="7"/>
        <v>231715.77999999997</v>
      </c>
      <c r="D104">
        <f t="shared" si="5"/>
        <v>29.517933757961778</v>
      </c>
      <c r="E104">
        <v>-1092</v>
      </c>
      <c r="F104">
        <v>-873</v>
      </c>
      <c r="G104" s="9">
        <f t="shared" si="6"/>
        <v>982.5</v>
      </c>
      <c r="H104">
        <f t="shared" si="8"/>
        <v>9.8249999999999987E-4</v>
      </c>
    </row>
    <row r="105" spans="1:8" x14ac:dyDescent="0.25">
      <c r="A105" s="1">
        <v>45486.465520833335</v>
      </c>
      <c r="B105">
        <v>-24021</v>
      </c>
      <c r="C105">
        <f t="shared" si="7"/>
        <v>235549.92599999998</v>
      </c>
      <c r="D105">
        <f t="shared" si="5"/>
        <v>30.006359999999997</v>
      </c>
      <c r="E105">
        <v>-1121</v>
      </c>
      <c r="F105">
        <v>-897</v>
      </c>
      <c r="G105" s="9">
        <f t="shared" si="6"/>
        <v>1009</v>
      </c>
      <c r="H105">
        <f t="shared" si="8"/>
        <v>1.0089999999999999E-3</v>
      </c>
    </row>
    <row r="106" spans="1:8" x14ac:dyDescent="0.25">
      <c r="A106" s="1">
        <v>45486.465532407405</v>
      </c>
      <c r="B106">
        <v>-24395</v>
      </c>
      <c r="C106">
        <f t="shared" si="7"/>
        <v>239217.36999999997</v>
      </c>
      <c r="D106">
        <f t="shared" si="5"/>
        <v>30.473550318471332</v>
      </c>
      <c r="E106">
        <v>-1152</v>
      </c>
      <c r="F106">
        <v>-920</v>
      </c>
      <c r="G106" s="9">
        <f t="shared" si="6"/>
        <v>1036</v>
      </c>
      <c r="H106">
        <f t="shared" si="8"/>
        <v>1.036E-3</v>
      </c>
    </row>
    <row r="107" spans="1:8" x14ac:dyDescent="0.25">
      <c r="A107" s="1">
        <v>45486.465543981481</v>
      </c>
      <c r="B107">
        <v>-24752</v>
      </c>
      <c r="C107">
        <f t="shared" si="7"/>
        <v>242718.11199999999</v>
      </c>
      <c r="D107">
        <f t="shared" si="5"/>
        <v>30.919504713375794</v>
      </c>
      <c r="E107">
        <v>-1182</v>
      </c>
      <c r="F107">
        <v>-944</v>
      </c>
      <c r="G107" s="9">
        <f t="shared" si="6"/>
        <v>1063</v>
      </c>
      <c r="H107">
        <f t="shared" si="8"/>
        <v>1.0629999999999999E-3</v>
      </c>
    </row>
    <row r="108" spans="1:8" x14ac:dyDescent="0.25">
      <c r="A108" s="1">
        <v>45486.465555555558</v>
      </c>
      <c r="B108">
        <v>-25126</v>
      </c>
      <c r="C108">
        <f t="shared" si="7"/>
        <v>246385.55599999998</v>
      </c>
      <c r="D108">
        <f t="shared" si="5"/>
        <v>31.386695031847132</v>
      </c>
      <c r="E108">
        <v>-1214</v>
      </c>
      <c r="F108">
        <v>-970</v>
      </c>
      <c r="G108" s="9">
        <f t="shared" si="6"/>
        <v>1092</v>
      </c>
      <c r="H108">
        <f t="shared" si="8"/>
        <v>1.0919999999999999E-3</v>
      </c>
    </row>
    <row r="109" spans="1:8" x14ac:dyDescent="0.25">
      <c r="A109" s="1">
        <v>45486.465567129628</v>
      </c>
      <c r="B109">
        <v>-25483</v>
      </c>
      <c r="C109">
        <f t="shared" si="7"/>
        <v>249886.29799999998</v>
      </c>
      <c r="D109">
        <f t="shared" si="5"/>
        <v>31.83264942675159</v>
      </c>
      <c r="E109">
        <v>-1247</v>
      </c>
      <c r="F109">
        <v>-995</v>
      </c>
      <c r="G109" s="9">
        <f t="shared" si="6"/>
        <v>1121</v>
      </c>
      <c r="H109">
        <f t="shared" si="8"/>
        <v>1.121E-3</v>
      </c>
    </row>
    <row r="110" spans="1:8" x14ac:dyDescent="0.25">
      <c r="A110" s="1">
        <v>45486.465578703705</v>
      </c>
      <c r="B110">
        <v>-25840</v>
      </c>
      <c r="C110">
        <f t="shared" si="7"/>
        <v>253387.03999999998</v>
      </c>
      <c r="D110">
        <f t="shared" ref="D110:D121" si="9">+C110/(3.14*0.25*(100^2))</f>
        <v>32.278603821656048</v>
      </c>
      <c r="E110">
        <v>-1282</v>
      </c>
      <c r="F110">
        <v>-1023</v>
      </c>
      <c r="G110" s="9">
        <f t="shared" ref="G110:G121" si="10">-AVERAGE(E110:F110)</f>
        <v>1152.5</v>
      </c>
      <c r="H110">
        <f t="shared" si="8"/>
        <v>1.1524999999999999E-3</v>
      </c>
    </row>
    <row r="111" spans="1:8" x14ac:dyDescent="0.25">
      <c r="A111" s="1">
        <v>45486.465590277781</v>
      </c>
      <c r="B111">
        <v>-26180</v>
      </c>
      <c r="C111">
        <f t="shared" ref="C111:C121" si="11">-B111*9.806</f>
        <v>256721.08</v>
      </c>
      <c r="D111">
        <f t="shared" si="9"/>
        <v>32.703322292993626</v>
      </c>
      <c r="E111">
        <v>-1317</v>
      </c>
      <c r="F111">
        <v>-1050</v>
      </c>
      <c r="G111" s="9">
        <f t="shared" si="10"/>
        <v>1183.5</v>
      </c>
      <c r="H111">
        <f t="shared" si="8"/>
        <v>1.1834999999999999E-3</v>
      </c>
    </row>
    <row r="112" spans="1:8" x14ac:dyDescent="0.25">
      <c r="A112" s="1">
        <v>45486.465601851851</v>
      </c>
      <c r="B112">
        <v>-26503</v>
      </c>
      <c r="C112">
        <f t="shared" si="11"/>
        <v>259888.41799999998</v>
      </c>
      <c r="D112">
        <f t="shared" si="9"/>
        <v>33.106804840764326</v>
      </c>
      <c r="E112">
        <v>-1355</v>
      </c>
      <c r="F112">
        <v>-1079</v>
      </c>
      <c r="G112" s="9">
        <f t="shared" si="10"/>
        <v>1217</v>
      </c>
      <c r="H112">
        <f t="shared" si="8"/>
        <v>1.217E-3</v>
      </c>
    </row>
    <row r="113" spans="1:8" x14ac:dyDescent="0.25">
      <c r="A113" s="1">
        <v>45486.465613425928</v>
      </c>
      <c r="B113">
        <v>-26826</v>
      </c>
      <c r="C113">
        <f t="shared" si="11"/>
        <v>263055.75599999999</v>
      </c>
      <c r="D113">
        <f t="shared" si="9"/>
        <v>33.510287388535033</v>
      </c>
      <c r="E113">
        <v>-1394</v>
      </c>
      <c r="F113">
        <v>-1107</v>
      </c>
      <c r="G113" s="9">
        <f t="shared" si="10"/>
        <v>1250.5</v>
      </c>
      <c r="H113">
        <f t="shared" si="8"/>
        <v>1.2504999999999999E-3</v>
      </c>
    </row>
    <row r="114" spans="1:8" x14ac:dyDescent="0.25">
      <c r="A114" s="1">
        <v>45486.465624999997</v>
      </c>
      <c r="B114">
        <v>-27132</v>
      </c>
      <c r="C114">
        <f t="shared" si="11"/>
        <v>266056.39199999999</v>
      </c>
      <c r="D114">
        <f t="shared" si="9"/>
        <v>33.892534012738849</v>
      </c>
      <c r="E114">
        <v>-1436</v>
      </c>
      <c r="F114">
        <v>-1138</v>
      </c>
      <c r="G114" s="9">
        <f t="shared" si="10"/>
        <v>1287</v>
      </c>
      <c r="H114">
        <f t="shared" si="8"/>
        <v>1.2869999999999999E-3</v>
      </c>
    </row>
    <row r="115" spans="1:8" x14ac:dyDescent="0.25">
      <c r="A115" s="1">
        <v>45486.465636574074</v>
      </c>
      <c r="B115">
        <v>-27421</v>
      </c>
      <c r="C115">
        <f t="shared" si="11"/>
        <v>268890.326</v>
      </c>
      <c r="D115">
        <f t="shared" si="9"/>
        <v>34.253544713375796</v>
      </c>
      <c r="E115">
        <v>-1483</v>
      </c>
      <c r="F115">
        <v>-1169</v>
      </c>
      <c r="G115" s="9">
        <f t="shared" si="10"/>
        <v>1326</v>
      </c>
      <c r="H115">
        <f t="shared" si="8"/>
        <v>1.3259999999999999E-3</v>
      </c>
    </row>
    <row r="116" spans="1:8" x14ac:dyDescent="0.25">
      <c r="A116" s="1">
        <v>45486.465648148151</v>
      </c>
      <c r="B116">
        <v>-27693</v>
      </c>
      <c r="C116">
        <f t="shared" si="11"/>
        <v>271557.55799999996</v>
      </c>
      <c r="D116">
        <f t="shared" si="9"/>
        <v>34.593319490445857</v>
      </c>
      <c r="E116">
        <v>-1536</v>
      </c>
      <c r="F116">
        <v>-1203</v>
      </c>
      <c r="G116" s="9">
        <f t="shared" si="10"/>
        <v>1369.5</v>
      </c>
      <c r="H116">
        <f t="shared" si="8"/>
        <v>1.3694999999999998E-3</v>
      </c>
    </row>
    <row r="117" spans="1:8" x14ac:dyDescent="0.25">
      <c r="A117" s="1">
        <v>45486.46565972222</v>
      </c>
      <c r="B117">
        <v>-27897</v>
      </c>
      <c r="C117">
        <f t="shared" si="11"/>
        <v>273557.98199999996</v>
      </c>
      <c r="D117">
        <f t="shared" si="9"/>
        <v>34.848150573248404</v>
      </c>
      <c r="E117">
        <v>-1593</v>
      </c>
      <c r="F117">
        <v>-1237</v>
      </c>
      <c r="G117" s="9">
        <f t="shared" si="10"/>
        <v>1415</v>
      </c>
      <c r="H117">
        <f t="shared" si="8"/>
        <v>1.415E-3</v>
      </c>
    </row>
    <row r="118" spans="1:8" x14ac:dyDescent="0.25">
      <c r="A118" s="1">
        <v>45486.465671296297</v>
      </c>
      <c r="B118">
        <v>-28101</v>
      </c>
      <c r="C118">
        <f t="shared" si="11"/>
        <v>275558.40599999996</v>
      </c>
      <c r="D118">
        <f t="shared" si="9"/>
        <v>35.10298165605095</v>
      </c>
      <c r="E118">
        <v>-1661</v>
      </c>
      <c r="F118">
        <v>-1276</v>
      </c>
      <c r="G118" s="9">
        <f t="shared" si="10"/>
        <v>1468.5</v>
      </c>
      <c r="H118">
        <f t="shared" si="8"/>
        <v>1.4685E-3</v>
      </c>
    </row>
    <row r="119" spans="1:8" x14ac:dyDescent="0.25">
      <c r="A119" s="1">
        <v>45486.465682870374</v>
      </c>
      <c r="B119">
        <v>-28254</v>
      </c>
      <c r="C119">
        <f t="shared" si="11"/>
        <v>277058.72399999999</v>
      </c>
      <c r="D119">
        <f t="shared" si="9"/>
        <v>35.294104968152865</v>
      </c>
      <c r="E119">
        <v>-1781</v>
      </c>
      <c r="F119">
        <v>-1320</v>
      </c>
      <c r="G119" s="9">
        <f t="shared" si="10"/>
        <v>1550.5</v>
      </c>
      <c r="H119">
        <f t="shared" si="8"/>
        <v>1.5505E-3</v>
      </c>
    </row>
    <row r="120" spans="1:8" x14ac:dyDescent="0.25">
      <c r="A120" s="1">
        <v>45486.465694444443</v>
      </c>
      <c r="B120">
        <v>-28271</v>
      </c>
      <c r="C120">
        <f t="shared" si="11"/>
        <v>277225.42599999998</v>
      </c>
      <c r="D120">
        <f t="shared" si="9"/>
        <v>35.315340891719742</v>
      </c>
      <c r="E120">
        <v>-1939</v>
      </c>
      <c r="F120">
        <v>-1365</v>
      </c>
      <c r="G120" s="9">
        <f t="shared" si="10"/>
        <v>1652</v>
      </c>
      <c r="H120">
        <f t="shared" si="8"/>
        <v>1.6519999999999998E-3</v>
      </c>
    </row>
    <row r="121" spans="1:8" x14ac:dyDescent="0.25">
      <c r="A121" s="1">
        <v>45486.46570601852</v>
      </c>
      <c r="B121">
        <v>-28016</v>
      </c>
      <c r="C121">
        <f t="shared" si="11"/>
        <v>274724.89599999995</v>
      </c>
      <c r="D121">
        <f t="shared" si="9"/>
        <v>34.996802038216551</v>
      </c>
      <c r="E121">
        <v>-2036</v>
      </c>
      <c r="F121">
        <v>-1417</v>
      </c>
      <c r="G121" s="9">
        <f t="shared" si="10"/>
        <v>1726.5</v>
      </c>
      <c r="H121">
        <f t="shared" si="8"/>
        <v>1.7265E-3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9522B-498F-4944-BC78-5C2FC08920D5}">
  <dimension ref="A1:H118"/>
  <sheetViews>
    <sheetView topLeftCell="A58" workbookViewId="0">
      <selection activeCell="H22" sqref="H22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E1" t="s">
        <v>2</v>
      </c>
      <c r="F1" t="s">
        <v>3</v>
      </c>
    </row>
    <row r="2" spans="1:8" x14ac:dyDescent="0.25">
      <c r="A2" s="1">
        <v>45486.46806712963</v>
      </c>
      <c r="B2">
        <v>0</v>
      </c>
      <c r="C2">
        <f t="shared" ref="C2" si="0">-B2*9.806</f>
        <v>0</v>
      </c>
      <c r="D2">
        <f t="shared" ref="D2:D47" si="1">+C2/(3.14*0.25*(100^2))</f>
        <v>0</v>
      </c>
      <c r="E2">
        <v>0</v>
      </c>
      <c r="F2">
        <v>0</v>
      </c>
      <c r="G2" s="9">
        <f>-F2</f>
        <v>0</v>
      </c>
      <c r="H2">
        <f>+G2*10^-6</f>
        <v>0</v>
      </c>
    </row>
    <row r="3" spans="1:8" x14ac:dyDescent="0.25">
      <c r="A3" s="1">
        <v>45486.472488425927</v>
      </c>
      <c r="B3">
        <v>-357</v>
      </c>
      <c r="C3">
        <f t="shared" ref="C3:C48" si="2">-B3*9.806</f>
        <v>3500.7419999999997</v>
      </c>
      <c r="D3">
        <f t="shared" si="1"/>
        <v>0.44595439490445854</v>
      </c>
      <c r="E3">
        <v>-2</v>
      </c>
      <c r="F3">
        <v>-17</v>
      </c>
      <c r="G3" s="9">
        <f t="shared" ref="G3:G66" si="3">-F3</f>
        <v>17</v>
      </c>
      <c r="H3">
        <f t="shared" ref="H3:H66" si="4">+G3*10^-6</f>
        <v>1.7E-5</v>
      </c>
    </row>
    <row r="4" spans="1:8" x14ac:dyDescent="0.25">
      <c r="A4" s="1">
        <v>45486.472511574073</v>
      </c>
      <c r="B4">
        <v>-357</v>
      </c>
      <c r="C4">
        <f t="shared" si="2"/>
        <v>3500.7419999999997</v>
      </c>
      <c r="D4">
        <f t="shared" si="1"/>
        <v>0.44595439490445854</v>
      </c>
      <c r="E4">
        <v>-1</v>
      </c>
      <c r="F4">
        <v>-17</v>
      </c>
      <c r="G4" s="9">
        <f t="shared" si="3"/>
        <v>17</v>
      </c>
      <c r="H4">
        <f t="shared" si="4"/>
        <v>1.7E-5</v>
      </c>
    </row>
    <row r="5" spans="1:8" x14ac:dyDescent="0.25">
      <c r="A5" s="1">
        <v>45486.472592592596</v>
      </c>
      <c r="B5">
        <v>-391</v>
      </c>
      <c r="C5">
        <f t="shared" si="2"/>
        <v>3834.1459999999997</v>
      </c>
      <c r="D5">
        <f t="shared" si="1"/>
        <v>0.48842624203821655</v>
      </c>
      <c r="E5">
        <v>-3</v>
      </c>
      <c r="F5">
        <v>-20</v>
      </c>
      <c r="G5" s="9">
        <f t="shared" si="3"/>
        <v>20</v>
      </c>
      <c r="H5">
        <f t="shared" si="4"/>
        <v>1.9999999999999998E-5</v>
      </c>
    </row>
    <row r="6" spans="1:8" x14ac:dyDescent="0.25">
      <c r="A6" s="1">
        <v>45486.472627314812</v>
      </c>
      <c r="B6">
        <v>-476</v>
      </c>
      <c r="C6">
        <f t="shared" si="2"/>
        <v>4667.6559999999999</v>
      </c>
      <c r="D6">
        <f t="shared" si="1"/>
        <v>0.5946058598726115</v>
      </c>
      <c r="E6">
        <v>-4</v>
      </c>
      <c r="F6">
        <v>-24</v>
      </c>
      <c r="G6" s="9">
        <f t="shared" si="3"/>
        <v>24</v>
      </c>
      <c r="H6">
        <f t="shared" si="4"/>
        <v>2.4000000000000001E-5</v>
      </c>
    </row>
    <row r="7" spans="1:8" x14ac:dyDescent="0.25">
      <c r="A7" s="1">
        <v>45486.473379629628</v>
      </c>
      <c r="B7">
        <v>-51</v>
      </c>
      <c r="C7">
        <f t="shared" si="2"/>
        <v>500.10599999999994</v>
      </c>
      <c r="D7">
        <f t="shared" si="1"/>
        <v>6.3707770700636934E-2</v>
      </c>
      <c r="E7">
        <v>0</v>
      </c>
      <c r="F7">
        <v>-4</v>
      </c>
      <c r="G7" s="9">
        <f t="shared" si="3"/>
        <v>4</v>
      </c>
      <c r="H7">
        <f t="shared" si="4"/>
        <v>3.9999999999999998E-6</v>
      </c>
    </row>
    <row r="8" spans="1:8" x14ac:dyDescent="0.25">
      <c r="A8" s="1">
        <v>45486.473425925928</v>
      </c>
      <c r="B8">
        <v>-68</v>
      </c>
      <c r="C8">
        <f t="shared" si="2"/>
        <v>666.80799999999999</v>
      </c>
      <c r="D8">
        <f t="shared" si="1"/>
        <v>8.4943694267515926E-2</v>
      </c>
      <c r="E8">
        <v>0</v>
      </c>
      <c r="F8">
        <v>-5</v>
      </c>
      <c r="G8" s="9">
        <f t="shared" si="3"/>
        <v>5</v>
      </c>
      <c r="H8">
        <f t="shared" si="4"/>
        <v>4.9999999999999996E-6</v>
      </c>
    </row>
    <row r="9" spans="1:8" x14ac:dyDescent="0.25">
      <c r="A9" s="1">
        <v>45486.473437499997</v>
      </c>
      <c r="B9">
        <v>-68</v>
      </c>
      <c r="C9">
        <f t="shared" si="2"/>
        <v>666.80799999999999</v>
      </c>
      <c r="D9">
        <f t="shared" si="1"/>
        <v>8.4943694267515926E-2</v>
      </c>
      <c r="E9">
        <v>0</v>
      </c>
      <c r="F9">
        <v>-5</v>
      </c>
      <c r="G9" s="9">
        <f t="shared" si="3"/>
        <v>5</v>
      </c>
      <c r="H9">
        <f t="shared" si="4"/>
        <v>4.9999999999999996E-6</v>
      </c>
    </row>
    <row r="10" spans="1:8" x14ac:dyDescent="0.25">
      <c r="A10" s="1">
        <v>45486.473483796297</v>
      </c>
      <c r="B10">
        <v>-85</v>
      </c>
      <c r="C10">
        <f t="shared" si="2"/>
        <v>833.50999999999988</v>
      </c>
      <c r="D10">
        <f t="shared" si="1"/>
        <v>0.10617961783439489</v>
      </c>
      <c r="E10">
        <v>0</v>
      </c>
      <c r="F10">
        <v>-5</v>
      </c>
      <c r="G10" s="9">
        <f t="shared" si="3"/>
        <v>5</v>
      </c>
      <c r="H10">
        <f t="shared" si="4"/>
        <v>4.9999999999999996E-6</v>
      </c>
    </row>
    <row r="11" spans="1:8" x14ac:dyDescent="0.25">
      <c r="A11" s="1">
        <v>45486.47351851852</v>
      </c>
      <c r="B11">
        <v>-85</v>
      </c>
      <c r="C11">
        <f t="shared" si="2"/>
        <v>833.50999999999988</v>
      </c>
      <c r="D11">
        <f t="shared" si="1"/>
        <v>0.10617961783439489</v>
      </c>
      <c r="E11">
        <v>0</v>
      </c>
      <c r="F11">
        <v>-6</v>
      </c>
      <c r="G11" s="9">
        <f t="shared" si="3"/>
        <v>6</v>
      </c>
      <c r="H11">
        <f t="shared" si="4"/>
        <v>6.0000000000000002E-6</v>
      </c>
    </row>
    <row r="12" spans="1:8" x14ac:dyDescent="0.25">
      <c r="A12" s="1">
        <v>45486.473564814813</v>
      </c>
      <c r="B12">
        <v>-102</v>
      </c>
      <c r="C12">
        <f t="shared" si="2"/>
        <v>1000.2119999999999</v>
      </c>
      <c r="D12">
        <f t="shared" si="1"/>
        <v>0.12741554140127387</v>
      </c>
      <c r="E12">
        <v>0</v>
      </c>
      <c r="F12">
        <v>-7</v>
      </c>
      <c r="G12" s="9">
        <f t="shared" si="3"/>
        <v>7</v>
      </c>
      <c r="H12">
        <f t="shared" si="4"/>
        <v>6.9999999999999999E-6</v>
      </c>
    </row>
    <row r="13" spans="1:8" x14ac:dyDescent="0.25">
      <c r="A13" s="1">
        <v>45486.473599537036</v>
      </c>
      <c r="B13">
        <v>-119</v>
      </c>
      <c r="C13">
        <f t="shared" si="2"/>
        <v>1166.914</v>
      </c>
      <c r="D13">
        <f t="shared" si="1"/>
        <v>0.14865146496815287</v>
      </c>
      <c r="E13">
        <v>-1</v>
      </c>
      <c r="F13">
        <v>-8</v>
      </c>
      <c r="G13" s="9">
        <f t="shared" si="3"/>
        <v>8</v>
      </c>
      <c r="H13">
        <f t="shared" si="4"/>
        <v>7.9999999999999996E-6</v>
      </c>
    </row>
    <row r="14" spans="1:8" x14ac:dyDescent="0.25">
      <c r="A14" s="1">
        <v>45486.473657407405</v>
      </c>
      <c r="B14">
        <v>-204</v>
      </c>
      <c r="C14">
        <f t="shared" si="2"/>
        <v>2000.4239999999998</v>
      </c>
      <c r="D14">
        <f t="shared" si="1"/>
        <v>0.25483108280254774</v>
      </c>
      <c r="E14">
        <v>-1</v>
      </c>
      <c r="F14">
        <v>-13</v>
      </c>
      <c r="G14" s="9">
        <f t="shared" si="3"/>
        <v>13</v>
      </c>
      <c r="H14">
        <f t="shared" si="4"/>
        <v>1.2999999999999999E-5</v>
      </c>
    </row>
    <row r="15" spans="1:8" x14ac:dyDescent="0.25">
      <c r="A15" s="1">
        <v>45486.473680555559</v>
      </c>
      <c r="B15">
        <v>-340</v>
      </c>
      <c r="C15">
        <f t="shared" si="2"/>
        <v>3334.0399999999995</v>
      </c>
      <c r="D15">
        <f t="shared" si="1"/>
        <v>0.42471847133757956</v>
      </c>
      <c r="E15">
        <v>-4</v>
      </c>
      <c r="F15">
        <v>-21</v>
      </c>
      <c r="G15" s="9">
        <f t="shared" si="3"/>
        <v>21</v>
      </c>
      <c r="H15">
        <f t="shared" si="4"/>
        <v>2.0999999999999999E-5</v>
      </c>
    </row>
    <row r="16" spans="1:8" x14ac:dyDescent="0.25">
      <c r="A16" s="1">
        <v>45486.473807870374</v>
      </c>
      <c r="B16">
        <v>-68</v>
      </c>
      <c r="C16">
        <f t="shared" si="2"/>
        <v>666.80799999999999</v>
      </c>
      <c r="D16">
        <f t="shared" si="1"/>
        <v>8.4943694267515926E-2</v>
      </c>
      <c r="E16">
        <v>-1</v>
      </c>
      <c r="F16">
        <v>-4</v>
      </c>
      <c r="G16" s="9">
        <f t="shared" si="3"/>
        <v>4</v>
      </c>
      <c r="H16">
        <f t="shared" si="4"/>
        <v>3.9999999999999998E-6</v>
      </c>
    </row>
    <row r="17" spans="1:8" x14ac:dyDescent="0.25">
      <c r="A17" s="1">
        <v>45486.473900462966</v>
      </c>
      <c r="B17">
        <v>-102</v>
      </c>
      <c r="C17">
        <f t="shared" si="2"/>
        <v>1000.2119999999999</v>
      </c>
      <c r="D17">
        <f t="shared" si="1"/>
        <v>0.12741554140127387</v>
      </c>
      <c r="E17">
        <v>-1</v>
      </c>
      <c r="F17">
        <v>-6</v>
      </c>
      <c r="G17" s="9">
        <f t="shared" si="3"/>
        <v>6</v>
      </c>
      <c r="H17">
        <f t="shared" si="4"/>
        <v>6.0000000000000002E-6</v>
      </c>
    </row>
    <row r="18" spans="1:8" x14ac:dyDescent="0.25">
      <c r="A18" s="1">
        <v>45486.473946759259</v>
      </c>
      <c r="B18">
        <v>-119</v>
      </c>
      <c r="C18">
        <f t="shared" si="2"/>
        <v>1166.914</v>
      </c>
      <c r="D18">
        <f t="shared" si="1"/>
        <v>0.14865146496815287</v>
      </c>
      <c r="E18">
        <v>-2</v>
      </c>
      <c r="F18">
        <v>-7</v>
      </c>
      <c r="G18" s="9">
        <f t="shared" si="3"/>
        <v>7</v>
      </c>
      <c r="H18">
        <f t="shared" si="4"/>
        <v>6.9999999999999999E-6</v>
      </c>
    </row>
    <row r="19" spans="1:8" x14ac:dyDescent="0.25">
      <c r="A19" s="1">
        <v>45486.473981481482</v>
      </c>
      <c r="B19">
        <v>-170</v>
      </c>
      <c r="C19">
        <f t="shared" si="2"/>
        <v>1667.0199999999998</v>
      </c>
      <c r="D19">
        <f t="shared" si="1"/>
        <v>0.21235923566878978</v>
      </c>
      <c r="E19">
        <v>-2</v>
      </c>
      <c r="F19">
        <v>-10</v>
      </c>
      <c r="G19" s="9">
        <f t="shared" si="3"/>
        <v>10</v>
      </c>
      <c r="H19">
        <f t="shared" si="4"/>
        <v>9.9999999999999991E-6</v>
      </c>
    </row>
    <row r="20" spans="1:8" x14ac:dyDescent="0.25">
      <c r="A20" s="1">
        <v>45486.474027777775</v>
      </c>
      <c r="B20">
        <v>-374</v>
      </c>
      <c r="C20">
        <f t="shared" si="2"/>
        <v>3667.4439999999995</v>
      </c>
      <c r="D20">
        <f t="shared" si="1"/>
        <v>0.46719031847133752</v>
      </c>
      <c r="E20">
        <v>-6</v>
      </c>
      <c r="F20">
        <v>-18</v>
      </c>
      <c r="G20" s="9">
        <f t="shared" si="3"/>
        <v>18</v>
      </c>
      <c r="H20">
        <f t="shared" si="4"/>
        <v>1.8E-5</v>
      </c>
    </row>
    <row r="21" spans="1:8" x14ac:dyDescent="0.25">
      <c r="A21" s="1">
        <v>45486.474039351851</v>
      </c>
      <c r="B21">
        <v>-374</v>
      </c>
      <c r="C21">
        <f t="shared" si="2"/>
        <v>3667.4439999999995</v>
      </c>
      <c r="D21">
        <f t="shared" si="1"/>
        <v>0.46719031847133752</v>
      </c>
      <c r="E21">
        <v>-6</v>
      </c>
      <c r="F21">
        <v>-18</v>
      </c>
      <c r="G21" s="9">
        <f t="shared" si="3"/>
        <v>18</v>
      </c>
      <c r="H21">
        <f t="shared" si="4"/>
        <v>1.8E-5</v>
      </c>
    </row>
    <row r="22" spans="1:8" x14ac:dyDescent="0.25">
      <c r="A22" s="1">
        <v>45486.474050925928</v>
      </c>
      <c r="B22">
        <v>-374</v>
      </c>
      <c r="C22">
        <f t="shared" si="2"/>
        <v>3667.4439999999995</v>
      </c>
      <c r="D22">
        <f t="shared" si="1"/>
        <v>0.46719031847133752</v>
      </c>
      <c r="E22">
        <v>-7</v>
      </c>
      <c r="F22">
        <v>-19</v>
      </c>
      <c r="G22" s="9">
        <f t="shared" si="3"/>
        <v>19</v>
      </c>
      <c r="H22">
        <f t="shared" si="4"/>
        <v>1.8999999999999998E-5</v>
      </c>
    </row>
    <row r="23" spans="1:8" x14ac:dyDescent="0.25">
      <c r="A23" s="1">
        <v>45486.474062499998</v>
      </c>
      <c r="B23">
        <v>-374</v>
      </c>
      <c r="C23">
        <f t="shared" si="2"/>
        <v>3667.4439999999995</v>
      </c>
      <c r="D23">
        <f t="shared" si="1"/>
        <v>0.46719031847133752</v>
      </c>
      <c r="E23">
        <v>-7</v>
      </c>
      <c r="F23">
        <v>-19</v>
      </c>
      <c r="G23" s="9">
        <f t="shared" si="3"/>
        <v>19</v>
      </c>
      <c r="H23">
        <f t="shared" si="4"/>
        <v>1.8999999999999998E-5</v>
      </c>
    </row>
    <row r="24" spans="1:8" x14ac:dyDescent="0.25">
      <c r="A24" s="1">
        <v>45486.474074074074</v>
      </c>
      <c r="B24">
        <v>-374</v>
      </c>
      <c r="C24">
        <f t="shared" si="2"/>
        <v>3667.4439999999995</v>
      </c>
      <c r="D24">
        <f t="shared" si="1"/>
        <v>0.46719031847133752</v>
      </c>
      <c r="E24">
        <v>-7</v>
      </c>
      <c r="F24">
        <v>-19</v>
      </c>
      <c r="G24" s="9">
        <f t="shared" si="3"/>
        <v>19</v>
      </c>
      <c r="H24">
        <f t="shared" si="4"/>
        <v>1.8999999999999998E-5</v>
      </c>
    </row>
    <row r="25" spans="1:8" x14ac:dyDescent="0.25">
      <c r="A25" s="1">
        <v>45486.474085648151</v>
      </c>
      <c r="B25">
        <v>-374</v>
      </c>
      <c r="C25">
        <f t="shared" si="2"/>
        <v>3667.4439999999995</v>
      </c>
      <c r="D25">
        <f t="shared" si="1"/>
        <v>0.46719031847133752</v>
      </c>
      <c r="E25">
        <v>-7</v>
      </c>
      <c r="F25">
        <v>-19</v>
      </c>
      <c r="G25" s="9">
        <f t="shared" si="3"/>
        <v>19</v>
      </c>
      <c r="H25">
        <f t="shared" si="4"/>
        <v>1.8999999999999998E-5</v>
      </c>
    </row>
    <row r="26" spans="1:8" x14ac:dyDescent="0.25">
      <c r="A26" s="1">
        <v>45486.474097222221</v>
      </c>
      <c r="B26">
        <v>-391</v>
      </c>
      <c r="C26">
        <f t="shared" si="2"/>
        <v>3834.1459999999997</v>
      </c>
      <c r="D26">
        <f t="shared" si="1"/>
        <v>0.48842624203821655</v>
      </c>
      <c r="E26">
        <v>-7</v>
      </c>
      <c r="F26">
        <v>-20</v>
      </c>
      <c r="G26" s="9">
        <f t="shared" si="3"/>
        <v>20</v>
      </c>
      <c r="H26">
        <f t="shared" si="4"/>
        <v>1.9999999999999998E-5</v>
      </c>
    </row>
    <row r="27" spans="1:8" x14ac:dyDescent="0.25">
      <c r="A27" s="1">
        <v>45486.474108796298</v>
      </c>
      <c r="B27">
        <v>-391</v>
      </c>
      <c r="C27">
        <f t="shared" si="2"/>
        <v>3834.1459999999997</v>
      </c>
      <c r="D27">
        <f t="shared" si="1"/>
        <v>0.48842624203821655</v>
      </c>
      <c r="E27">
        <v>-7</v>
      </c>
      <c r="F27">
        <v>-20</v>
      </c>
      <c r="G27" s="9">
        <f t="shared" si="3"/>
        <v>20</v>
      </c>
      <c r="H27">
        <f t="shared" si="4"/>
        <v>1.9999999999999998E-5</v>
      </c>
    </row>
    <row r="28" spans="1:8" x14ac:dyDescent="0.25">
      <c r="A28" s="1">
        <v>45486.474120370367</v>
      </c>
      <c r="B28">
        <v>-391</v>
      </c>
      <c r="C28">
        <f t="shared" si="2"/>
        <v>3834.1459999999997</v>
      </c>
      <c r="D28">
        <f t="shared" si="1"/>
        <v>0.48842624203821655</v>
      </c>
      <c r="E28">
        <v>-7</v>
      </c>
      <c r="F28">
        <v>-20</v>
      </c>
      <c r="G28" s="9">
        <f t="shared" si="3"/>
        <v>20</v>
      </c>
      <c r="H28">
        <f t="shared" si="4"/>
        <v>1.9999999999999998E-5</v>
      </c>
    </row>
    <row r="29" spans="1:8" x14ac:dyDescent="0.25">
      <c r="A29" s="1">
        <v>45486.474131944444</v>
      </c>
      <c r="B29">
        <v>-391</v>
      </c>
      <c r="C29">
        <f t="shared" si="2"/>
        <v>3834.1459999999997</v>
      </c>
      <c r="D29">
        <f t="shared" si="1"/>
        <v>0.48842624203821655</v>
      </c>
      <c r="E29">
        <v>-7</v>
      </c>
      <c r="F29">
        <v>-21</v>
      </c>
      <c r="G29" s="9">
        <f t="shared" si="3"/>
        <v>21</v>
      </c>
      <c r="H29">
        <f t="shared" si="4"/>
        <v>2.0999999999999999E-5</v>
      </c>
    </row>
    <row r="30" spans="1:8" x14ac:dyDescent="0.25">
      <c r="A30" s="1">
        <v>45486.474143518521</v>
      </c>
      <c r="B30">
        <v>-408</v>
      </c>
      <c r="C30">
        <f t="shared" si="2"/>
        <v>4000.8479999999995</v>
      </c>
      <c r="D30">
        <f t="shared" si="1"/>
        <v>0.50966216560509547</v>
      </c>
      <c r="E30">
        <v>-7</v>
      </c>
      <c r="F30">
        <v>-21</v>
      </c>
      <c r="G30" s="9">
        <f t="shared" si="3"/>
        <v>21</v>
      </c>
      <c r="H30">
        <f t="shared" si="4"/>
        <v>2.0999999999999999E-5</v>
      </c>
    </row>
    <row r="31" spans="1:8" x14ac:dyDescent="0.25">
      <c r="A31" s="1">
        <v>45486.47415509259</v>
      </c>
      <c r="B31">
        <v>-408</v>
      </c>
      <c r="C31">
        <f t="shared" si="2"/>
        <v>4000.8479999999995</v>
      </c>
      <c r="D31">
        <f t="shared" si="1"/>
        <v>0.50966216560509547</v>
      </c>
      <c r="E31">
        <v>-7</v>
      </c>
      <c r="F31">
        <v>-22</v>
      </c>
      <c r="G31" s="9">
        <f t="shared" si="3"/>
        <v>22</v>
      </c>
      <c r="H31">
        <f t="shared" si="4"/>
        <v>2.1999999999999999E-5</v>
      </c>
    </row>
    <row r="32" spans="1:8" x14ac:dyDescent="0.25">
      <c r="A32" s="1">
        <v>45486.474166666667</v>
      </c>
      <c r="B32">
        <v>-425</v>
      </c>
      <c r="C32">
        <f t="shared" si="2"/>
        <v>4167.5499999999993</v>
      </c>
      <c r="D32">
        <f t="shared" si="1"/>
        <v>0.53089808917197445</v>
      </c>
      <c r="E32">
        <v>-8</v>
      </c>
      <c r="F32">
        <v>-22</v>
      </c>
      <c r="G32" s="9">
        <f t="shared" si="3"/>
        <v>22</v>
      </c>
      <c r="H32">
        <f t="shared" si="4"/>
        <v>2.1999999999999999E-5</v>
      </c>
    </row>
    <row r="33" spans="1:8" x14ac:dyDescent="0.25">
      <c r="A33" s="1">
        <v>45486.474178240744</v>
      </c>
      <c r="B33">
        <v>-425</v>
      </c>
      <c r="C33">
        <f t="shared" si="2"/>
        <v>4167.5499999999993</v>
      </c>
      <c r="D33">
        <f t="shared" si="1"/>
        <v>0.53089808917197445</v>
      </c>
      <c r="E33">
        <v>-7</v>
      </c>
      <c r="F33">
        <v>-22</v>
      </c>
      <c r="G33" s="9">
        <f t="shared" si="3"/>
        <v>22</v>
      </c>
      <c r="H33">
        <f t="shared" si="4"/>
        <v>2.1999999999999999E-5</v>
      </c>
    </row>
    <row r="34" spans="1:8" x14ac:dyDescent="0.25">
      <c r="A34" s="1">
        <v>45486.474189814813</v>
      </c>
      <c r="B34">
        <v>-442</v>
      </c>
      <c r="C34">
        <f t="shared" si="2"/>
        <v>4334.2519999999995</v>
      </c>
      <c r="D34">
        <f t="shared" si="1"/>
        <v>0.55213401273885343</v>
      </c>
      <c r="E34">
        <v>-7</v>
      </c>
      <c r="F34">
        <v>-23</v>
      </c>
      <c r="G34" s="9">
        <f t="shared" si="3"/>
        <v>23</v>
      </c>
      <c r="H34">
        <f t="shared" si="4"/>
        <v>2.3E-5</v>
      </c>
    </row>
    <row r="35" spans="1:8" x14ac:dyDescent="0.25">
      <c r="A35" s="1">
        <v>45486.47420138889</v>
      </c>
      <c r="B35">
        <v>-459</v>
      </c>
      <c r="C35">
        <f t="shared" si="2"/>
        <v>4500.9539999999997</v>
      </c>
      <c r="D35">
        <f t="shared" si="1"/>
        <v>0.57336993630573241</v>
      </c>
      <c r="E35">
        <v>-7</v>
      </c>
      <c r="F35">
        <v>-24</v>
      </c>
      <c r="G35" s="9">
        <f t="shared" si="3"/>
        <v>24</v>
      </c>
      <c r="H35">
        <f t="shared" si="4"/>
        <v>2.4000000000000001E-5</v>
      </c>
    </row>
    <row r="36" spans="1:8" x14ac:dyDescent="0.25">
      <c r="A36" s="1">
        <v>45486.474212962959</v>
      </c>
      <c r="B36">
        <v>-510</v>
      </c>
      <c r="C36">
        <f t="shared" si="2"/>
        <v>5001.0599999999995</v>
      </c>
      <c r="D36">
        <f t="shared" si="1"/>
        <v>0.63707770700636934</v>
      </c>
      <c r="E36">
        <v>-8</v>
      </c>
      <c r="F36">
        <v>-27</v>
      </c>
      <c r="G36" s="9">
        <f t="shared" si="3"/>
        <v>27</v>
      </c>
      <c r="H36">
        <f t="shared" si="4"/>
        <v>2.6999999999999999E-5</v>
      </c>
    </row>
    <row r="37" spans="1:8" x14ac:dyDescent="0.25">
      <c r="A37" s="1">
        <v>45486.474224537036</v>
      </c>
      <c r="B37">
        <v>-612</v>
      </c>
      <c r="C37">
        <f t="shared" si="2"/>
        <v>6001.2719999999999</v>
      </c>
      <c r="D37">
        <f t="shared" si="1"/>
        <v>0.76449324840764332</v>
      </c>
      <c r="E37">
        <v>-9</v>
      </c>
      <c r="F37">
        <v>-32</v>
      </c>
      <c r="G37" s="9">
        <f t="shared" si="3"/>
        <v>32</v>
      </c>
      <c r="H37">
        <f t="shared" si="4"/>
        <v>3.1999999999999999E-5</v>
      </c>
    </row>
    <row r="38" spans="1:8" x14ac:dyDescent="0.25">
      <c r="A38" s="1">
        <v>45486.474236111113</v>
      </c>
      <c r="B38">
        <v>-731</v>
      </c>
      <c r="C38">
        <f t="shared" si="2"/>
        <v>7168.1859999999997</v>
      </c>
      <c r="D38">
        <f t="shared" si="1"/>
        <v>0.91314471337579617</v>
      </c>
      <c r="E38">
        <v>-10</v>
      </c>
      <c r="F38">
        <v>-39</v>
      </c>
      <c r="G38" s="9">
        <f t="shared" si="3"/>
        <v>39</v>
      </c>
      <c r="H38">
        <f t="shared" si="4"/>
        <v>3.8999999999999999E-5</v>
      </c>
    </row>
    <row r="39" spans="1:8" x14ac:dyDescent="0.25">
      <c r="A39" s="1">
        <v>45486.474247685182</v>
      </c>
      <c r="B39">
        <v>-867</v>
      </c>
      <c r="C39">
        <f t="shared" si="2"/>
        <v>8501.8019999999997</v>
      </c>
      <c r="D39">
        <f t="shared" si="1"/>
        <v>1.083032101910828</v>
      </c>
      <c r="E39">
        <v>-12</v>
      </c>
      <c r="F39">
        <v>-45</v>
      </c>
      <c r="G39" s="9">
        <f t="shared" si="3"/>
        <v>45</v>
      </c>
      <c r="H39">
        <f t="shared" si="4"/>
        <v>4.4999999999999996E-5</v>
      </c>
    </row>
    <row r="40" spans="1:8" x14ac:dyDescent="0.25">
      <c r="A40" s="1">
        <v>45486.474259259259</v>
      </c>
      <c r="B40">
        <v>-1003</v>
      </c>
      <c r="C40">
        <f t="shared" si="2"/>
        <v>9835.4179999999997</v>
      </c>
      <c r="D40">
        <f t="shared" si="1"/>
        <v>1.2529194904458598</v>
      </c>
      <c r="E40">
        <v>-14</v>
      </c>
      <c r="F40">
        <v>-53</v>
      </c>
      <c r="G40" s="9">
        <f t="shared" si="3"/>
        <v>53</v>
      </c>
      <c r="H40">
        <f t="shared" si="4"/>
        <v>5.3000000000000001E-5</v>
      </c>
    </row>
    <row r="41" spans="1:8" x14ac:dyDescent="0.25">
      <c r="A41" s="1">
        <v>45486.474270833336</v>
      </c>
      <c r="B41">
        <v>-1156</v>
      </c>
      <c r="C41">
        <f t="shared" si="2"/>
        <v>11335.735999999999</v>
      </c>
      <c r="D41">
        <f t="shared" si="1"/>
        <v>1.4440428025477705</v>
      </c>
      <c r="E41">
        <v>-16</v>
      </c>
      <c r="F41">
        <v>-61</v>
      </c>
      <c r="G41" s="9">
        <f t="shared" si="3"/>
        <v>61</v>
      </c>
      <c r="H41">
        <f t="shared" si="4"/>
        <v>6.0999999999999999E-5</v>
      </c>
    </row>
    <row r="42" spans="1:8" x14ac:dyDescent="0.25">
      <c r="A42" s="1">
        <v>45486.474282407406</v>
      </c>
      <c r="B42">
        <v>-1309</v>
      </c>
      <c r="C42">
        <f t="shared" si="2"/>
        <v>12836.053999999998</v>
      </c>
      <c r="D42">
        <f t="shared" si="1"/>
        <v>1.6351661146496812</v>
      </c>
      <c r="E42">
        <v>-19</v>
      </c>
      <c r="F42">
        <v>-69</v>
      </c>
      <c r="G42" s="9">
        <f t="shared" si="3"/>
        <v>69</v>
      </c>
      <c r="H42">
        <f t="shared" si="4"/>
        <v>6.8999999999999997E-5</v>
      </c>
    </row>
    <row r="43" spans="1:8" x14ac:dyDescent="0.25">
      <c r="A43" s="1">
        <v>45486.474293981482</v>
      </c>
      <c r="B43">
        <v>-1479</v>
      </c>
      <c r="C43">
        <f t="shared" si="2"/>
        <v>14503.073999999999</v>
      </c>
      <c r="D43">
        <f t="shared" si="1"/>
        <v>1.8475253503184712</v>
      </c>
      <c r="E43">
        <v>-21</v>
      </c>
      <c r="F43">
        <v>-79</v>
      </c>
      <c r="G43" s="9">
        <f t="shared" si="3"/>
        <v>79</v>
      </c>
      <c r="H43">
        <f t="shared" si="4"/>
        <v>7.8999999999999996E-5</v>
      </c>
    </row>
    <row r="44" spans="1:8" x14ac:dyDescent="0.25">
      <c r="A44" s="1">
        <v>45486.474305555559</v>
      </c>
      <c r="B44">
        <v>-1666</v>
      </c>
      <c r="C44">
        <f t="shared" si="2"/>
        <v>16336.795999999998</v>
      </c>
      <c r="D44">
        <f t="shared" si="1"/>
        <v>2.0811205095541401</v>
      </c>
      <c r="E44">
        <v>-24</v>
      </c>
      <c r="F44">
        <v>-88</v>
      </c>
      <c r="G44" s="9">
        <f t="shared" si="3"/>
        <v>88</v>
      </c>
      <c r="H44">
        <f t="shared" si="4"/>
        <v>8.7999999999999998E-5</v>
      </c>
    </row>
    <row r="45" spans="1:8" x14ac:dyDescent="0.25">
      <c r="A45" s="1">
        <v>45486.474317129629</v>
      </c>
      <c r="B45">
        <v>-1870</v>
      </c>
      <c r="C45">
        <f t="shared" si="2"/>
        <v>18337.219999999998</v>
      </c>
      <c r="D45">
        <f t="shared" si="1"/>
        <v>2.3359515923566874</v>
      </c>
      <c r="E45">
        <v>-27</v>
      </c>
      <c r="F45">
        <v>-99</v>
      </c>
      <c r="G45" s="9">
        <f t="shared" si="3"/>
        <v>99</v>
      </c>
      <c r="H45">
        <f t="shared" si="4"/>
        <v>9.8999999999999994E-5</v>
      </c>
    </row>
    <row r="46" spans="1:8" x14ac:dyDescent="0.25">
      <c r="A46" s="1">
        <v>45486.474328703705</v>
      </c>
      <c r="B46">
        <v>-2074</v>
      </c>
      <c r="C46">
        <f t="shared" si="2"/>
        <v>20337.643999999997</v>
      </c>
      <c r="D46">
        <f t="shared" si="1"/>
        <v>2.5907826751592351</v>
      </c>
      <c r="E46">
        <v>-30</v>
      </c>
      <c r="F46">
        <v>-109</v>
      </c>
      <c r="G46" s="9">
        <f t="shared" si="3"/>
        <v>109</v>
      </c>
      <c r="H46">
        <f t="shared" si="4"/>
        <v>1.0899999999999999E-4</v>
      </c>
    </row>
    <row r="47" spans="1:8" x14ac:dyDescent="0.25">
      <c r="A47" s="1">
        <v>45486.474340277775</v>
      </c>
      <c r="B47">
        <v>-2278</v>
      </c>
      <c r="C47">
        <f t="shared" si="2"/>
        <v>22338.067999999999</v>
      </c>
      <c r="D47">
        <f t="shared" si="1"/>
        <v>2.8456137579617833</v>
      </c>
      <c r="E47">
        <v>-34</v>
      </c>
      <c r="F47">
        <v>-120</v>
      </c>
      <c r="G47" s="9">
        <f t="shared" si="3"/>
        <v>120</v>
      </c>
      <c r="H47">
        <f t="shared" si="4"/>
        <v>1.1999999999999999E-4</v>
      </c>
    </row>
    <row r="48" spans="1:8" x14ac:dyDescent="0.25">
      <c r="A48" s="1">
        <v>45486.474351851852</v>
      </c>
      <c r="B48">
        <v>-2499</v>
      </c>
      <c r="C48">
        <f t="shared" si="2"/>
        <v>24505.194</v>
      </c>
      <c r="D48">
        <f t="shared" ref="D48:D111" si="5">+C48/(3.14*0.25*(100^2))</f>
        <v>3.1216807643312103</v>
      </c>
      <c r="E48">
        <v>-37</v>
      </c>
      <c r="F48">
        <v>-132</v>
      </c>
      <c r="G48" s="9">
        <f t="shared" si="3"/>
        <v>132</v>
      </c>
      <c r="H48">
        <f t="shared" si="4"/>
        <v>1.3199999999999998E-4</v>
      </c>
    </row>
    <row r="49" spans="1:8" x14ac:dyDescent="0.25">
      <c r="A49" s="1">
        <v>45486.474363425928</v>
      </c>
      <c r="B49">
        <v>-2703</v>
      </c>
      <c r="C49">
        <f t="shared" ref="C49:C112" si="6">-B49*9.806</f>
        <v>26505.617999999999</v>
      </c>
      <c r="D49">
        <f t="shared" si="5"/>
        <v>3.3765118471337576</v>
      </c>
      <c r="E49">
        <v>-41</v>
      </c>
      <c r="F49">
        <v>-143</v>
      </c>
      <c r="G49" s="9">
        <f t="shared" si="3"/>
        <v>143</v>
      </c>
      <c r="H49">
        <f t="shared" si="4"/>
        <v>1.4300000000000001E-4</v>
      </c>
    </row>
    <row r="50" spans="1:8" x14ac:dyDescent="0.25">
      <c r="A50" s="1">
        <v>45486.474374999998</v>
      </c>
      <c r="B50">
        <v>-2941</v>
      </c>
      <c r="C50">
        <f t="shared" si="6"/>
        <v>28839.445999999996</v>
      </c>
      <c r="D50">
        <f t="shared" si="5"/>
        <v>3.6738147770700631</v>
      </c>
      <c r="E50">
        <v>-45</v>
      </c>
      <c r="F50">
        <v>-155</v>
      </c>
      <c r="G50" s="9">
        <f t="shared" si="3"/>
        <v>155</v>
      </c>
      <c r="H50">
        <f t="shared" si="4"/>
        <v>1.55E-4</v>
      </c>
    </row>
    <row r="51" spans="1:8" x14ac:dyDescent="0.25">
      <c r="A51" s="1">
        <v>45486.474386574075</v>
      </c>
      <c r="B51">
        <v>-3196</v>
      </c>
      <c r="C51">
        <f t="shared" si="6"/>
        <v>31339.975999999999</v>
      </c>
      <c r="D51">
        <f t="shared" si="5"/>
        <v>3.9923536305732483</v>
      </c>
      <c r="E51">
        <v>-49</v>
      </c>
      <c r="F51">
        <v>-168</v>
      </c>
      <c r="G51" s="9">
        <f t="shared" si="3"/>
        <v>168</v>
      </c>
      <c r="H51">
        <f t="shared" si="4"/>
        <v>1.6799999999999999E-4</v>
      </c>
    </row>
    <row r="52" spans="1:8" x14ac:dyDescent="0.25">
      <c r="A52" s="1">
        <v>45486.474398148152</v>
      </c>
      <c r="B52">
        <v>-3451</v>
      </c>
      <c r="C52">
        <f t="shared" si="6"/>
        <v>33840.505999999994</v>
      </c>
      <c r="D52">
        <f t="shared" si="5"/>
        <v>4.3108924840764322</v>
      </c>
      <c r="E52">
        <v>-54</v>
      </c>
      <c r="F52">
        <v>-181</v>
      </c>
      <c r="G52" s="9">
        <f t="shared" si="3"/>
        <v>181</v>
      </c>
      <c r="H52">
        <f t="shared" si="4"/>
        <v>1.8099999999999998E-4</v>
      </c>
    </row>
    <row r="53" spans="1:8" x14ac:dyDescent="0.25">
      <c r="A53" s="1">
        <v>45486.474409722221</v>
      </c>
      <c r="B53">
        <v>-3723</v>
      </c>
      <c r="C53">
        <f t="shared" si="6"/>
        <v>36507.737999999998</v>
      </c>
      <c r="D53">
        <f t="shared" si="5"/>
        <v>4.6506672611464968</v>
      </c>
      <c r="E53">
        <v>-60</v>
      </c>
      <c r="F53">
        <v>-194</v>
      </c>
      <c r="G53" s="9">
        <f t="shared" si="3"/>
        <v>194</v>
      </c>
      <c r="H53">
        <f t="shared" si="4"/>
        <v>1.94E-4</v>
      </c>
    </row>
    <row r="54" spans="1:8" x14ac:dyDescent="0.25">
      <c r="A54" s="1">
        <v>45486.474421296298</v>
      </c>
      <c r="B54">
        <v>-3995</v>
      </c>
      <c r="C54">
        <f t="shared" si="6"/>
        <v>39174.969999999994</v>
      </c>
      <c r="D54">
        <f t="shared" si="5"/>
        <v>4.9904420382165595</v>
      </c>
      <c r="E54">
        <v>-64</v>
      </c>
      <c r="F54">
        <v>-209</v>
      </c>
      <c r="G54" s="9">
        <f t="shared" si="3"/>
        <v>209</v>
      </c>
      <c r="H54">
        <f t="shared" si="4"/>
        <v>2.0899999999999998E-4</v>
      </c>
    </row>
    <row r="55" spans="1:8" x14ac:dyDescent="0.25">
      <c r="A55" s="1">
        <v>45486.474432870367</v>
      </c>
      <c r="B55">
        <v>-4318</v>
      </c>
      <c r="C55">
        <f t="shared" si="6"/>
        <v>42342.307999999997</v>
      </c>
      <c r="D55">
        <f t="shared" si="5"/>
        <v>5.3939245859872607</v>
      </c>
      <c r="E55">
        <v>-71</v>
      </c>
      <c r="F55">
        <v>-225</v>
      </c>
      <c r="G55" s="9">
        <f t="shared" si="3"/>
        <v>225</v>
      </c>
      <c r="H55">
        <f t="shared" si="4"/>
        <v>2.2499999999999999E-4</v>
      </c>
    </row>
    <row r="56" spans="1:8" x14ac:dyDescent="0.25">
      <c r="A56" s="1">
        <v>45486.474444444444</v>
      </c>
      <c r="B56">
        <v>-4624</v>
      </c>
      <c r="C56">
        <f t="shared" si="6"/>
        <v>45342.943999999996</v>
      </c>
      <c r="D56">
        <f t="shared" si="5"/>
        <v>5.776171210191082</v>
      </c>
      <c r="E56">
        <v>-76</v>
      </c>
      <c r="F56">
        <v>-240</v>
      </c>
      <c r="G56" s="9">
        <f t="shared" si="3"/>
        <v>240</v>
      </c>
      <c r="H56">
        <f t="shared" si="4"/>
        <v>2.3999999999999998E-4</v>
      </c>
    </row>
    <row r="57" spans="1:8" x14ac:dyDescent="0.25">
      <c r="A57" s="1">
        <v>45486.474456018521</v>
      </c>
      <c r="B57">
        <v>-4930</v>
      </c>
      <c r="C57">
        <f t="shared" si="6"/>
        <v>48343.579999999994</v>
      </c>
      <c r="D57">
        <f t="shared" si="5"/>
        <v>6.1584178343949034</v>
      </c>
      <c r="E57">
        <v>-82</v>
      </c>
      <c r="F57">
        <v>-256</v>
      </c>
      <c r="G57" s="9">
        <f t="shared" si="3"/>
        <v>256</v>
      </c>
      <c r="H57">
        <f t="shared" si="4"/>
        <v>2.5599999999999999E-4</v>
      </c>
    </row>
    <row r="58" spans="1:8" x14ac:dyDescent="0.25">
      <c r="A58" s="1">
        <v>45486.47446759259</v>
      </c>
      <c r="B58">
        <v>-5253</v>
      </c>
      <c r="C58">
        <f t="shared" si="6"/>
        <v>51510.917999999998</v>
      </c>
      <c r="D58">
        <f t="shared" si="5"/>
        <v>6.5619003821656046</v>
      </c>
      <c r="E58">
        <v>-87</v>
      </c>
      <c r="F58">
        <v>-273</v>
      </c>
      <c r="G58" s="9">
        <f t="shared" si="3"/>
        <v>273</v>
      </c>
      <c r="H58">
        <f t="shared" si="4"/>
        <v>2.7299999999999997E-4</v>
      </c>
    </row>
    <row r="59" spans="1:8" x14ac:dyDescent="0.25">
      <c r="A59" s="1">
        <v>45486.474479166667</v>
      </c>
      <c r="B59">
        <v>-5593</v>
      </c>
      <c r="C59">
        <f t="shared" si="6"/>
        <v>54844.957999999999</v>
      </c>
      <c r="D59">
        <f t="shared" si="5"/>
        <v>6.9866188535031846</v>
      </c>
      <c r="E59">
        <v>-94</v>
      </c>
      <c r="F59">
        <v>-290</v>
      </c>
      <c r="G59" s="9">
        <f t="shared" si="3"/>
        <v>290</v>
      </c>
      <c r="H59">
        <f t="shared" si="4"/>
        <v>2.9E-4</v>
      </c>
    </row>
    <row r="60" spans="1:8" x14ac:dyDescent="0.25">
      <c r="A60" s="1">
        <v>45486.474490740744</v>
      </c>
      <c r="B60">
        <v>-5916</v>
      </c>
      <c r="C60">
        <f t="shared" si="6"/>
        <v>58012.295999999995</v>
      </c>
      <c r="D60">
        <f t="shared" si="5"/>
        <v>7.3901014012738848</v>
      </c>
      <c r="E60">
        <v>-100</v>
      </c>
      <c r="F60">
        <v>-308</v>
      </c>
      <c r="G60" s="9">
        <f t="shared" si="3"/>
        <v>308</v>
      </c>
      <c r="H60">
        <f t="shared" si="4"/>
        <v>3.0800000000000001E-4</v>
      </c>
    </row>
    <row r="61" spans="1:8" x14ac:dyDescent="0.25">
      <c r="A61" s="1">
        <v>45486.474502314813</v>
      </c>
      <c r="B61">
        <v>-6256</v>
      </c>
      <c r="C61">
        <f t="shared" si="6"/>
        <v>61346.335999999996</v>
      </c>
      <c r="D61">
        <f t="shared" si="5"/>
        <v>7.8148198726114648</v>
      </c>
      <c r="E61">
        <v>-106</v>
      </c>
      <c r="F61">
        <v>-326</v>
      </c>
      <c r="G61" s="9">
        <f t="shared" si="3"/>
        <v>326</v>
      </c>
      <c r="H61">
        <f t="shared" si="4"/>
        <v>3.2600000000000001E-4</v>
      </c>
    </row>
    <row r="62" spans="1:8" x14ac:dyDescent="0.25">
      <c r="A62" s="1">
        <v>45486.47451388889</v>
      </c>
      <c r="B62">
        <v>-6613</v>
      </c>
      <c r="C62">
        <f t="shared" si="6"/>
        <v>64847.077999999994</v>
      </c>
      <c r="D62">
        <f t="shared" si="5"/>
        <v>8.2607742675159237</v>
      </c>
      <c r="E62">
        <v>-113</v>
      </c>
      <c r="F62">
        <v>-344</v>
      </c>
      <c r="G62" s="9">
        <f t="shared" si="3"/>
        <v>344</v>
      </c>
      <c r="H62">
        <f t="shared" si="4"/>
        <v>3.4399999999999996E-4</v>
      </c>
    </row>
    <row r="63" spans="1:8" x14ac:dyDescent="0.25">
      <c r="A63" s="1">
        <v>45486.47452546296</v>
      </c>
      <c r="B63">
        <v>-6953</v>
      </c>
      <c r="C63">
        <f t="shared" si="6"/>
        <v>68181.117999999988</v>
      </c>
      <c r="D63">
        <f t="shared" si="5"/>
        <v>8.685492738853501</v>
      </c>
      <c r="E63">
        <v>-119</v>
      </c>
      <c r="F63">
        <v>-363</v>
      </c>
      <c r="G63" s="9">
        <f t="shared" si="3"/>
        <v>363</v>
      </c>
      <c r="H63">
        <f t="shared" si="4"/>
        <v>3.6299999999999999E-4</v>
      </c>
    </row>
    <row r="64" spans="1:8" x14ac:dyDescent="0.25">
      <c r="A64" s="1">
        <v>45486.474537037036</v>
      </c>
      <c r="B64">
        <v>-7293</v>
      </c>
      <c r="C64">
        <f t="shared" si="6"/>
        <v>71515.157999999996</v>
      </c>
      <c r="D64">
        <f t="shared" si="5"/>
        <v>9.1102112101910819</v>
      </c>
      <c r="E64">
        <v>-126</v>
      </c>
      <c r="F64">
        <v>-382</v>
      </c>
      <c r="G64" s="9">
        <f t="shared" si="3"/>
        <v>382</v>
      </c>
      <c r="H64">
        <f t="shared" si="4"/>
        <v>3.8199999999999996E-4</v>
      </c>
    </row>
    <row r="65" spans="1:8" x14ac:dyDescent="0.25">
      <c r="A65" s="1">
        <v>45486.474548611113</v>
      </c>
      <c r="B65">
        <v>-7667</v>
      </c>
      <c r="C65">
        <f t="shared" si="6"/>
        <v>75182.601999999999</v>
      </c>
      <c r="D65">
        <f t="shared" si="5"/>
        <v>9.5774015286624206</v>
      </c>
      <c r="E65">
        <v>-133</v>
      </c>
      <c r="F65">
        <v>-401</v>
      </c>
      <c r="G65" s="9">
        <f t="shared" si="3"/>
        <v>401</v>
      </c>
      <c r="H65">
        <f t="shared" si="4"/>
        <v>4.0099999999999999E-4</v>
      </c>
    </row>
    <row r="66" spans="1:8" x14ac:dyDescent="0.25">
      <c r="A66" s="1">
        <v>45486.474560185183</v>
      </c>
      <c r="B66">
        <v>-8007</v>
      </c>
      <c r="C66">
        <f t="shared" si="6"/>
        <v>78516.641999999993</v>
      </c>
      <c r="D66">
        <f t="shared" si="5"/>
        <v>10.00212</v>
      </c>
      <c r="E66">
        <v>-139</v>
      </c>
      <c r="F66">
        <v>-420</v>
      </c>
      <c r="G66" s="9">
        <f t="shared" si="3"/>
        <v>420</v>
      </c>
      <c r="H66">
        <f t="shared" si="4"/>
        <v>4.1999999999999996E-4</v>
      </c>
    </row>
    <row r="67" spans="1:8" x14ac:dyDescent="0.25">
      <c r="A67" s="1">
        <v>45486.47457175926</v>
      </c>
      <c r="B67">
        <v>-8381</v>
      </c>
      <c r="C67">
        <f t="shared" si="6"/>
        <v>82184.085999999996</v>
      </c>
      <c r="D67">
        <f t="shared" si="5"/>
        <v>10.469310318471337</v>
      </c>
      <c r="E67">
        <v>-146</v>
      </c>
      <c r="F67">
        <v>-441</v>
      </c>
      <c r="G67" s="9">
        <f t="shared" ref="G67:G118" si="7">-F67</f>
        <v>441</v>
      </c>
      <c r="H67">
        <f t="shared" ref="H67:H118" si="8">+G67*10^-6</f>
        <v>4.4099999999999999E-4</v>
      </c>
    </row>
    <row r="68" spans="1:8" x14ac:dyDescent="0.25">
      <c r="A68" s="1">
        <v>45486.474583333336</v>
      </c>
      <c r="B68">
        <v>-8755</v>
      </c>
      <c r="C68">
        <f t="shared" si="6"/>
        <v>85851.53</v>
      </c>
      <c r="D68">
        <f t="shared" si="5"/>
        <v>10.936500636942675</v>
      </c>
      <c r="E68">
        <v>-153</v>
      </c>
      <c r="F68">
        <v>-462</v>
      </c>
      <c r="G68" s="9">
        <f t="shared" si="7"/>
        <v>462</v>
      </c>
      <c r="H68">
        <f t="shared" si="8"/>
        <v>4.6199999999999995E-4</v>
      </c>
    </row>
    <row r="69" spans="1:8" x14ac:dyDescent="0.25">
      <c r="A69" s="1">
        <v>45486.474594907406</v>
      </c>
      <c r="B69">
        <v>-9129</v>
      </c>
      <c r="C69">
        <f t="shared" si="6"/>
        <v>89518.973999999987</v>
      </c>
      <c r="D69">
        <f t="shared" si="5"/>
        <v>11.403690955414012</v>
      </c>
      <c r="E69">
        <v>-160</v>
      </c>
      <c r="F69">
        <v>-482</v>
      </c>
      <c r="G69" s="9">
        <f t="shared" si="7"/>
        <v>482</v>
      </c>
      <c r="H69">
        <f t="shared" si="8"/>
        <v>4.8199999999999995E-4</v>
      </c>
    </row>
    <row r="70" spans="1:8" x14ac:dyDescent="0.25">
      <c r="A70" s="1">
        <v>45486.474606481483</v>
      </c>
      <c r="B70">
        <v>-9486</v>
      </c>
      <c r="C70">
        <f t="shared" si="6"/>
        <v>93019.715999999986</v>
      </c>
      <c r="D70">
        <f t="shared" si="5"/>
        <v>11.84964535031847</v>
      </c>
      <c r="E70">
        <v>-167</v>
      </c>
      <c r="F70">
        <v>-502</v>
      </c>
      <c r="G70" s="9">
        <f t="shared" si="7"/>
        <v>502</v>
      </c>
      <c r="H70">
        <f t="shared" si="8"/>
        <v>5.0199999999999995E-4</v>
      </c>
    </row>
    <row r="71" spans="1:8" x14ac:dyDescent="0.25">
      <c r="A71" s="1">
        <v>45486.474618055552</v>
      </c>
      <c r="B71">
        <v>-9860</v>
      </c>
      <c r="C71">
        <f t="shared" si="6"/>
        <v>96687.159999999989</v>
      </c>
      <c r="D71">
        <f t="shared" si="5"/>
        <v>12.316835668789807</v>
      </c>
      <c r="E71">
        <v>-173</v>
      </c>
      <c r="F71">
        <v>-523</v>
      </c>
      <c r="G71" s="9">
        <f t="shared" si="7"/>
        <v>523</v>
      </c>
      <c r="H71">
        <f t="shared" si="8"/>
        <v>5.2300000000000003E-4</v>
      </c>
    </row>
    <row r="72" spans="1:8" x14ac:dyDescent="0.25">
      <c r="A72" s="1">
        <v>45486.474629629629</v>
      </c>
      <c r="B72">
        <v>-10234</v>
      </c>
      <c r="C72">
        <f t="shared" si="6"/>
        <v>100354.60399999999</v>
      </c>
      <c r="D72">
        <f t="shared" si="5"/>
        <v>12.784025987261145</v>
      </c>
      <c r="E72">
        <v>-182</v>
      </c>
      <c r="F72">
        <v>-544</v>
      </c>
      <c r="G72" s="9">
        <f t="shared" si="7"/>
        <v>544</v>
      </c>
      <c r="H72">
        <f t="shared" si="8"/>
        <v>5.44E-4</v>
      </c>
    </row>
    <row r="73" spans="1:8" x14ac:dyDescent="0.25">
      <c r="A73" s="1">
        <v>45486.474641203706</v>
      </c>
      <c r="B73">
        <v>-10625</v>
      </c>
      <c r="C73">
        <f t="shared" si="6"/>
        <v>104188.74999999999</v>
      </c>
      <c r="D73">
        <f t="shared" si="5"/>
        <v>13.272452229299361</v>
      </c>
      <c r="E73">
        <v>-189</v>
      </c>
      <c r="F73">
        <v>-567</v>
      </c>
      <c r="G73" s="9">
        <f t="shared" si="7"/>
        <v>567</v>
      </c>
      <c r="H73">
        <f t="shared" si="8"/>
        <v>5.6700000000000001E-4</v>
      </c>
    </row>
    <row r="74" spans="1:8" x14ac:dyDescent="0.25">
      <c r="A74" s="1">
        <v>45486.474652777775</v>
      </c>
      <c r="B74">
        <v>-10999</v>
      </c>
      <c r="C74">
        <f t="shared" si="6"/>
        <v>107856.19399999999</v>
      </c>
      <c r="D74">
        <f t="shared" si="5"/>
        <v>13.7396425477707</v>
      </c>
      <c r="E74">
        <v>-195</v>
      </c>
      <c r="F74">
        <v>-589</v>
      </c>
      <c r="G74" s="9">
        <f t="shared" si="7"/>
        <v>589</v>
      </c>
      <c r="H74">
        <f t="shared" si="8"/>
        <v>5.8900000000000001E-4</v>
      </c>
    </row>
    <row r="75" spans="1:8" x14ac:dyDescent="0.25">
      <c r="A75" s="1">
        <v>45486.474664351852</v>
      </c>
      <c r="B75">
        <v>-11356</v>
      </c>
      <c r="C75">
        <f t="shared" si="6"/>
        <v>111356.93599999999</v>
      </c>
      <c r="D75">
        <f t="shared" si="5"/>
        <v>14.185596942675158</v>
      </c>
      <c r="E75">
        <v>-202</v>
      </c>
      <c r="F75">
        <v>-610</v>
      </c>
      <c r="G75" s="9">
        <f t="shared" si="7"/>
        <v>610</v>
      </c>
      <c r="H75">
        <f t="shared" si="8"/>
        <v>6.0999999999999997E-4</v>
      </c>
    </row>
    <row r="76" spans="1:8" x14ac:dyDescent="0.25">
      <c r="A76" s="1">
        <v>45486.474675925929</v>
      </c>
      <c r="B76">
        <v>-11730</v>
      </c>
      <c r="C76">
        <f t="shared" si="6"/>
        <v>115024.37999999999</v>
      </c>
      <c r="D76">
        <f t="shared" si="5"/>
        <v>14.652787261146496</v>
      </c>
      <c r="E76">
        <v>-209</v>
      </c>
      <c r="F76">
        <v>-633</v>
      </c>
      <c r="G76" s="9">
        <f t="shared" si="7"/>
        <v>633</v>
      </c>
      <c r="H76">
        <f t="shared" si="8"/>
        <v>6.3299999999999999E-4</v>
      </c>
    </row>
    <row r="77" spans="1:8" x14ac:dyDescent="0.25">
      <c r="A77" s="1">
        <v>45486.474687499998</v>
      </c>
      <c r="B77">
        <v>-12121</v>
      </c>
      <c r="C77">
        <f t="shared" si="6"/>
        <v>118858.52599999998</v>
      </c>
      <c r="D77">
        <f t="shared" si="5"/>
        <v>15.141213503184712</v>
      </c>
      <c r="E77">
        <v>-217</v>
      </c>
      <c r="F77">
        <v>-655</v>
      </c>
      <c r="G77" s="9">
        <f t="shared" si="7"/>
        <v>655</v>
      </c>
      <c r="H77">
        <f t="shared" si="8"/>
        <v>6.5499999999999998E-4</v>
      </c>
    </row>
    <row r="78" spans="1:8" x14ac:dyDescent="0.25">
      <c r="A78" s="1">
        <v>45486.474699074075</v>
      </c>
      <c r="B78">
        <v>-12512</v>
      </c>
      <c r="C78">
        <f t="shared" si="6"/>
        <v>122692.67199999999</v>
      </c>
      <c r="D78">
        <f t="shared" si="5"/>
        <v>15.62963974522293</v>
      </c>
      <c r="E78">
        <v>-224</v>
      </c>
      <c r="F78">
        <v>-677</v>
      </c>
      <c r="G78" s="9">
        <f t="shared" si="7"/>
        <v>677</v>
      </c>
      <c r="H78">
        <f t="shared" si="8"/>
        <v>6.7699999999999998E-4</v>
      </c>
    </row>
    <row r="79" spans="1:8" x14ac:dyDescent="0.25">
      <c r="A79" s="1">
        <v>45486.474710648145</v>
      </c>
      <c r="B79">
        <v>-12886</v>
      </c>
      <c r="C79">
        <f t="shared" si="6"/>
        <v>126360.11599999999</v>
      </c>
      <c r="D79">
        <f t="shared" si="5"/>
        <v>16.096830063694266</v>
      </c>
      <c r="E79">
        <v>-231</v>
      </c>
      <c r="F79">
        <v>-700</v>
      </c>
      <c r="G79" s="9">
        <f t="shared" si="7"/>
        <v>700</v>
      </c>
      <c r="H79">
        <f t="shared" si="8"/>
        <v>6.9999999999999999E-4</v>
      </c>
    </row>
    <row r="80" spans="1:8" x14ac:dyDescent="0.25">
      <c r="A80" s="1">
        <v>45486.474722222221</v>
      </c>
      <c r="B80">
        <v>-13260</v>
      </c>
      <c r="C80">
        <f t="shared" si="6"/>
        <v>130027.55999999998</v>
      </c>
      <c r="D80">
        <f t="shared" si="5"/>
        <v>16.564020382165602</v>
      </c>
      <c r="E80">
        <v>-238</v>
      </c>
      <c r="F80">
        <v>-724</v>
      </c>
      <c r="G80" s="9">
        <f t="shared" si="7"/>
        <v>724</v>
      </c>
      <c r="H80">
        <f t="shared" si="8"/>
        <v>7.2399999999999993E-4</v>
      </c>
    </row>
    <row r="81" spans="1:8" x14ac:dyDescent="0.25">
      <c r="A81" s="1">
        <v>45486.474733796298</v>
      </c>
      <c r="B81">
        <v>-13651</v>
      </c>
      <c r="C81">
        <f t="shared" si="6"/>
        <v>133861.70599999998</v>
      </c>
      <c r="D81">
        <f t="shared" si="5"/>
        <v>17.052446624203817</v>
      </c>
      <c r="E81">
        <v>-246</v>
      </c>
      <c r="F81">
        <v>-748</v>
      </c>
      <c r="G81" s="9">
        <f t="shared" si="7"/>
        <v>748</v>
      </c>
      <c r="H81">
        <f t="shared" si="8"/>
        <v>7.4799999999999997E-4</v>
      </c>
    </row>
    <row r="82" spans="1:8" x14ac:dyDescent="0.25">
      <c r="A82" s="1">
        <v>45486.474745370368</v>
      </c>
      <c r="B82">
        <v>-14042</v>
      </c>
      <c r="C82">
        <f t="shared" si="6"/>
        <v>137695.85199999998</v>
      </c>
      <c r="D82">
        <f t="shared" si="5"/>
        <v>17.540872866242037</v>
      </c>
      <c r="E82">
        <v>-253</v>
      </c>
      <c r="F82">
        <v>-773</v>
      </c>
      <c r="G82" s="9">
        <f t="shared" si="7"/>
        <v>773</v>
      </c>
      <c r="H82">
        <f t="shared" si="8"/>
        <v>7.7299999999999992E-4</v>
      </c>
    </row>
    <row r="83" spans="1:8" x14ac:dyDescent="0.25">
      <c r="A83" s="1">
        <v>45486.474756944444</v>
      </c>
      <c r="B83">
        <v>-14416</v>
      </c>
      <c r="C83">
        <f t="shared" si="6"/>
        <v>141363.296</v>
      </c>
      <c r="D83">
        <f t="shared" si="5"/>
        <v>18.008063184713375</v>
      </c>
      <c r="E83">
        <v>-261</v>
      </c>
      <c r="F83">
        <v>-797</v>
      </c>
      <c r="G83" s="9">
        <f t="shared" si="7"/>
        <v>797</v>
      </c>
      <c r="H83">
        <f t="shared" si="8"/>
        <v>7.9699999999999997E-4</v>
      </c>
    </row>
    <row r="84" spans="1:8" x14ac:dyDescent="0.25">
      <c r="A84" s="1">
        <v>45486.474768518521</v>
      </c>
      <c r="B84">
        <v>-14807</v>
      </c>
      <c r="C84">
        <f t="shared" si="6"/>
        <v>145197.44199999998</v>
      </c>
      <c r="D84">
        <f t="shared" si="5"/>
        <v>18.496489426751591</v>
      </c>
      <c r="E84">
        <v>-268</v>
      </c>
      <c r="F84">
        <v>-822</v>
      </c>
      <c r="G84" s="9">
        <f t="shared" si="7"/>
        <v>822</v>
      </c>
      <c r="H84">
        <f t="shared" si="8"/>
        <v>8.2199999999999992E-4</v>
      </c>
    </row>
    <row r="85" spans="1:8" x14ac:dyDescent="0.25">
      <c r="A85" s="1">
        <v>45486.474780092591</v>
      </c>
      <c r="B85">
        <v>-15198</v>
      </c>
      <c r="C85">
        <f t="shared" si="6"/>
        <v>149031.58799999999</v>
      </c>
      <c r="D85">
        <f t="shared" si="5"/>
        <v>18.984915668789807</v>
      </c>
      <c r="E85">
        <v>-275</v>
      </c>
      <c r="F85">
        <v>-846</v>
      </c>
      <c r="G85" s="9">
        <f t="shared" si="7"/>
        <v>846</v>
      </c>
      <c r="H85">
        <f t="shared" si="8"/>
        <v>8.4599999999999996E-4</v>
      </c>
    </row>
    <row r="86" spans="1:8" x14ac:dyDescent="0.25">
      <c r="A86" s="1">
        <v>45486.474791666667</v>
      </c>
      <c r="B86">
        <v>-15572</v>
      </c>
      <c r="C86">
        <f t="shared" si="6"/>
        <v>152699.03199999998</v>
      </c>
      <c r="D86">
        <f t="shared" si="5"/>
        <v>19.452105987261145</v>
      </c>
      <c r="E86">
        <v>-282</v>
      </c>
      <c r="F86">
        <v>-873</v>
      </c>
      <c r="G86" s="9">
        <f t="shared" si="7"/>
        <v>873</v>
      </c>
      <c r="H86">
        <f t="shared" si="8"/>
        <v>8.7299999999999997E-4</v>
      </c>
    </row>
    <row r="87" spans="1:8" x14ac:dyDescent="0.25">
      <c r="A87" s="1">
        <v>45486.474803240744</v>
      </c>
      <c r="B87">
        <v>-15946</v>
      </c>
      <c r="C87">
        <f t="shared" si="6"/>
        <v>156366.476</v>
      </c>
      <c r="D87">
        <f t="shared" si="5"/>
        <v>19.919296305732484</v>
      </c>
      <c r="E87">
        <v>-289</v>
      </c>
      <c r="F87">
        <v>-899</v>
      </c>
      <c r="G87" s="9">
        <f t="shared" si="7"/>
        <v>899</v>
      </c>
      <c r="H87">
        <f t="shared" si="8"/>
        <v>8.9899999999999995E-4</v>
      </c>
    </row>
    <row r="88" spans="1:8" x14ac:dyDescent="0.25">
      <c r="A88" s="1">
        <v>45486.474814814814</v>
      </c>
      <c r="B88">
        <v>-16337</v>
      </c>
      <c r="C88">
        <f t="shared" si="6"/>
        <v>160200.62199999997</v>
      </c>
      <c r="D88">
        <f t="shared" si="5"/>
        <v>20.407722547770696</v>
      </c>
      <c r="E88">
        <v>-297</v>
      </c>
      <c r="F88">
        <v>-925</v>
      </c>
      <c r="G88" s="9">
        <f t="shared" si="7"/>
        <v>925</v>
      </c>
      <c r="H88">
        <f t="shared" si="8"/>
        <v>9.2499999999999993E-4</v>
      </c>
    </row>
    <row r="89" spans="1:8" x14ac:dyDescent="0.25">
      <c r="A89" s="1">
        <v>45486.474826388891</v>
      </c>
      <c r="B89">
        <v>-16711</v>
      </c>
      <c r="C89">
        <f t="shared" si="6"/>
        <v>163868.06599999999</v>
      </c>
      <c r="D89">
        <f t="shared" si="5"/>
        <v>20.874912866242038</v>
      </c>
      <c r="E89">
        <v>-303</v>
      </c>
      <c r="F89">
        <v>-952</v>
      </c>
      <c r="G89" s="9">
        <f t="shared" si="7"/>
        <v>952</v>
      </c>
      <c r="H89">
        <f t="shared" si="8"/>
        <v>9.5199999999999994E-4</v>
      </c>
    </row>
    <row r="90" spans="1:8" x14ac:dyDescent="0.25">
      <c r="A90" s="1">
        <v>45486.47483796296</v>
      </c>
      <c r="B90">
        <v>-17085</v>
      </c>
      <c r="C90">
        <f t="shared" si="6"/>
        <v>167535.50999999998</v>
      </c>
      <c r="D90">
        <f t="shared" si="5"/>
        <v>21.342103184713373</v>
      </c>
      <c r="E90">
        <v>-310</v>
      </c>
      <c r="F90">
        <v>-979</v>
      </c>
      <c r="G90" s="9">
        <f t="shared" si="7"/>
        <v>979</v>
      </c>
      <c r="H90">
        <f t="shared" si="8"/>
        <v>9.7900000000000005E-4</v>
      </c>
    </row>
    <row r="91" spans="1:8" x14ac:dyDescent="0.25">
      <c r="A91" s="1">
        <v>45486.474849537037</v>
      </c>
      <c r="B91">
        <v>-17476</v>
      </c>
      <c r="C91">
        <f t="shared" si="6"/>
        <v>171369.65599999999</v>
      </c>
      <c r="D91">
        <f t="shared" si="5"/>
        <v>21.830529426751593</v>
      </c>
      <c r="E91">
        <v>-318</v>
      </c>
      <c r="F91">
        <v>-1007</v>
      </c>
      <c r="G91" s="9">
        <f t="shared" si="7"/>
        <v>1007</v>
      </c>
      <c r="H91">
        <f t="shared" si="8"/>
        <v>1.0069999999999999E-3</v>
      </c>
    </row>
    <row r="92" spans="1:8" x14ac:dyDescent="0.25">
      <c r="A92" s="1">
        <v>45486.474861111114</v>
      </c>
      <c r="B92">
        <v>-17850</v>
      </c>
      <c r="C92">
        <f t="shared" si="6"/>
        <v>175037.09999999998</v>
      </c>
      <c r="D92">
        <f t="shared" si="5"/>
        <v>22.297719745222928</v>
      </c>
      <c r="E92">
        <v>-323</v>
      </c>
      <c r="F92">
        <v>-1034</v>
      </c>
      <c r="G92" s="9">
        <f t="shared" si="7"/>
        <v>1034</v>
      </c>
      <c r="H92">
        <f t="shared" si="8"/>
        <v>1.034E-3</v>
      </c>
    </row>
    <row r="93" spans="1:8" x14ac:dyDescent="0.25">
      <c r="A93" s="1">
        <v>45486.474872685183</v>
      </c>
      <c r="B93">
        <v>-18241</v>
      </c>
      <c r="C93">
        <f t="shared" si="6"/>
        <v>178871.24599999998</v>
      </c>
      <c r="D93">
        <f t="shared" si="5"/>
        <v>22.786145987261143</v>
      </c>
      <c r="E93">
        <v>-330</v>
      </c>
      <c r="F93">
        <v>-1064</v>
      </c>
      <c r="G93" s="9">
        <f t="shared" si="7"/>
        <v>1064</v>
      </c>
      <c r="H93">
        <f t="shared" si="8"/>
        <v>1.0640000000000001E-3</v>
      </c>
    </row>
    <row r="94" spans="1:8" x14ac:dyDescent="0.25">
      <c r="A94" s="1">
        <v>45486.47488425926</v>
      </c>
      <c r="B94">
        <v>-18615</v>
      </c>
      <c r="C94">
        <f t="shared" si="6"/>
        <v>182538.68999999997</v>
      </c>
      <c r="D94">
        <f t="shared" si="5"/>
        <v>23.253336305732482</v>
      </c>
      <c r="E94">
        <v>-336</v>
      </c>
      <c r="F94">
        <v>-1092</v>
      </c>
      <c r="G94" s="9">
        <f t="shared" si="7"/>
        <v>1092</v>
      </c>
      <c r="H94">
        <f t="shared" si="8"/>
        <v>1.0919999999999999E-3</v>
      </c>
    </row>
    <row r="95" spans="1:8" x14ac:dyDescent="0.25">
      <c r="A95" s="1">
        <v>45486.474895833337</v>
      </c>
      <c r="B95">
        <v>-18989</v>
      </c>
      <c r="C95">
        <f t="shared" si="6"/>
        <v>186206.13399999999</v>
      </c>
      <c r="D95">
        <f t="shared" si="5"/>
        <v>23.720526624203821</v>
      </c>
      <c r="E95">
        <v>-343</v>
      </c>
      <c r="F95">
        <v>-1123</v>
      </c>
      <c r="G95" s="9">
        <f t="shared" si="7"/>
        <v>1123</v>
      </c>
      <c r="H95">
        <f t="shared" si="8"/>
        <v>1.1229999999999999E-3</v>
      </c>
    </row>
    <row r="96" spans="1:8" x14ac:dyDescent="0.25">
      <c r="A96" s="1">
        <v>45486.474907407406</v>
      </c>
      <c r="B96">
        <v>-19363</v>
      </c>
      <c r="C96">
        <f t="shared" si="6"/>
        <v>189873.57799999998</v>
      </c>
      <c r="D96">
        <f t="shared" si="5"/>
        <v>24.187716942675156</v>
      </c>
      <c r="E96">
        <v>-349</v>
      </c>
      <c r="F96">
        <v>-1154</v>
      </c>
      <c r="G96" s="9">
        <f t="shared" si="7"/>
        <v>1154</v>
      </c>
      <c r="H96">
        <f t="shared" si="8"/>
        <v>1.1539999999999999E-3</v>
      </c>
    </row>
    <row r="97" spans="1:8" x14ac:dyDescent="0.25">
      <c r="A97" s="1">
        <v>45486.474918981483</v>
      </c>
      <c r="B97">
        <v>-19737</v>
      </c>
      <c r="C97">
        <f t="shared" si="6"/>
        <v>193541.022</v>
      </c>
      <c r="D97">
        <f t="shared" si="5"/>
        <v>24.654907261146498</v>
      </c>
      <c r="E97">
        <v>-355</v>
      </c>
      <c r="F97">
        <v>-1186</v>
      </c>
      <c r="G97" s="9">
        <f t="shared" si="7"/>
        <v>1186</v>
      </c>
      <c r="H97">
        <f t="shared" si="8"/>
        <v>1.186E-3</v>
      </c>
    </row>
    <row r="98" spans="1:8" x14ac:dyDescent="0.25">
      <c r="A98" s="1">
        <v>45486.474930555552</v>
      </c>
      <c r="B98">
        <v>-20111</v>
      </c>
      <c r="C98">
        <f t="shared" si="6"/>
        <v>197208.46599999999</v>
      </c>
      <c r="D98">
        <f t="shared" si="5"/>
        <v>25.122097579617833</v>
      </c>
      <c r="E98">
        <v>-360</v>
      </c>
      <c r="F98">
        <v>-1218</v>
      </c>
      <c r="G98" s="9">
        <f t="shared" si="7"/>
        <v>1218</v>
      </c>
      <c r="H98">
        <f t="shared" si="8"/>
        <v>1.2179999999999999E-3</v>
      </c>
    </row>
    <row r="99" spans="1:8" x14ac:dyDescent="0.25">
      <c r="A99" s="1">
        <v>45486.474942129629</v>
      </c>
      <c r="B99">
        <v>-20468</v>
      </c>
      <c r="C99">
        <f t="shared" si="6"/>
        <v>200709.20799999998</v>
      </c>
      <c r="D99">
        <f t="shared" si="5"/>
        <v>25.568051974522291</v>
      </c>
      <c r="E99">
        <v>-366</v>
      </c>
      <c r="F99">
        <v>-1251</v>
      </c>
      <c r="G99" s="9">
        <f t="shared" si="7"/>
        <v>1251</v>
      </c>
      <c r="H99">
        <f t="shared" si="8"/>
        <v>1.2509999999999999E-3</v>
      </c>
    </row>
    <row r="100" spans="1:8" x14ac:dyDescent="0.25">
      <c r="A100" s="1">
        <v>45486.474953703706</v>
      </c>
      <c r="B100">
        <v>-20842</v>
      </c>
      <c r="C100">
        <f t="shared" si="6"/>
        <v>204376.65199999997</v>
      </c>
      <c r="D100">
        <f t="shared" si="5"/>
        <v>26.035242292993626</v>
      </c>
      <c r="E100">
        <v>-372</v>
      </c>
      <c r="F100">
        <v>-1285</v>
      </c>
      <c r="G100" s="9">
        <f t="shared" si="7"/>
        <v>1285</v>
      </c>
      <c r="H100">
        <f t="shared" si="8"/>
        <v>1.2849999999999999E-3</v>
      </c>
    </row>
    <row r="101" spans="1:8" x14ac:dyDescent="0.25">
      <c r="A101" s="1">
        <v>45486.474965277775</v>
      </c>
      <c r="B101">
        <v>-21216</v>
      </c>
      <c r="C101">
        <f t="shared" si="6"/>
        <v>208044.09599999999</v>
      </c>
      <c r="D101">
        <f t="shared" si="5"/>
        <v>26.502432611464968</v>
      </c>
      <c r="E101">
        <v>-376</v>
      </c>
      <c r="F101">
        <v>-1323</v>
      </c>
      <c r="G101" s="9">
        <f t="shared" si="7"/>
        <v>1323</v>
      </c>
      <c r="H101">
        <f t="shared" si="8"/>
        <v>1.323E-3</v>
      </c>
    </row>
    <row r="102" spans="1:8" x14ac:dyDescent="0.25">
      <c r="A102" s="1">
        <v>45486.474976851852</v>
      </c>
      <c r="B102">
        <v>-21573</v>
      </c>
      <c r="C102">
        <f t="shared" si="6"/>
        <v>211544.83799999999</v>
      </c>
      <c r="D102">
        <f t="shared" si="5"/>
        <v>26.948387006369426</v>
      </c>
      <c r="E102">
        <v>-380</v>
      </c>
      <c r="F102">
        <v>-1360</v>
      </c>
      <c r="G102" s="9">
        <f t="shared" si="7"/>
        <v>1360</v>
      </c>
      <c r="H102">
        <f t="shared" si="8"/>
        <v>1.3599999999999999E-3</v>
      </c>
    </row>
    <row r="103" spans="1:8" x14ac:dyDescent="0.25">
      <c r="A103" s="1">
        <v>45486.474988425929</v>
      </c>
      <c r="B103">
        <v>-21930</v>
      </c>
      <c r="C103">
        <f t="shared" si="6"/>
        <v>215045.58</v>
      </c>
      <c r="D103">
        <f t="shared" si="5"/>
        <v>27.394341401273884</v>
      </c>
      <c r="E103">
        <v>-384</v>
      </c>
      <c r="F103">
        <v>-1398</v>
      </c>
      <c r="G103" s="9">
        <f t="shared" si="7"/>
        <v>1398</v>
      </c>
      <c r="H103">
        <f t="shared" si="8"/>
        <v>1.3979999999999999E-3</v>
      </c>
    </row>
    <row r="104" spans="1:8" x14ac:dyDescent="0.25">
      <c r="A104" s="1">
        <v>45486.474999999999</v>
      </c>
      <c r="B104">
        <v>-22287</v>
      </c>
      <c r="C104">
        <f t="shared" si="6"/>
        <v>218546.32199999999</v>
      </c>
      <c r="D104">
        <f t="shared" si="5"/>
        <v>27.840295796178342</v>
      </c>
      <c r="E104">
        <v>-388</v>
      </c>
      <c r="F104">
        <v>-1440</v>
      </c>
      <c r="G104" s="9">
        <f t="shared" si="7"/>
        <v>1440</v>
      </c>
      <c r="H104">
        <f t="shared" si="8"/>
        <v>1.4399999999999999E-3</v>
      </c>
    </row>
    <row r="105" spans="1:8" x14ac:dyDescent="0.25">
      <c r="A105" s="1">
        <v>45486.475011574075</v>
      </c>
      <c r="B105">
        <v>-22627</v>
      </c>
      <c r="C105">
        <f t="shared" si="6"/>
        <v>221880.36199999999</v>
      </c>
      <c r="D105">
        <f t="shared" si="5"/>
        <v>28.265014267515923</v>
      </c>
      <c r="E105">
        <v>-390</v>
      </c>
      <c r="F105">
        <v>-1482</v>
      </c>
      <c r="G105" s="9">
        <f t="shared" si="7"/>
        <v>1482</v>
      </c>
      <c r="H105">
        <f t="shared" si="8"/>
        <v>1.482E-3</v>
      </c>
    </row>
    <row r="106" spans="1:8" x14ac:dyDescent="0.25">
      <c r="A106" s="1">
        <v>45486.475023148145</v>
      </c>
      <c r="B106">
        <v>-23001</v>
      </c>
      <c r="C106">
        <f t="shared" si="6"/>
        <v>225547.80599999998</v>
      </c>
      <c r="D106">
        <f t="shared" si="5"/>
        <v>28.732204585987258</v>
      </c>
      <c r="E106">
        <v>-392</v>
      </c>
      <c r="F106">
        <v>-1526</v>
      </c>
      <c r="G106" s="9">
        <f t="shared" si="7"/>
        <v>1526</v>
      </c>
      <c r="H106">
        <f t="shared" si="8"/>
        <v>1.526E-3</v>
      </c>
    </row>
    <row r="107" spans="1:8" x14ac:dyDescent="0.25">
      <c r="A107" s="1">
        <v>45486.475034722222</v>
      </c>
      <c r="B107">
        <v>-23324</v>
      </c>
      <c r="C107">
        <f t="shared" si="6"/>
        <v>228715.14399999997</v>
      </c>
      <c r="D107">
        <f t="shared" si="5"/>
        <v>29.135687133757958</v>
      </c>
      <c r="E107">
        <v>-392</v>
      </c>
      <c r="F107">
        <v>-1573</v>
      </c>
      <c r="G107" s="9">
        <f t="shared" si="7"/>
        <v>1573</v>
      </c>
      <c r="H107">
        <f t="shared" si="8"/>
        <v>1.573E-3</v>
      </c>
    </row>
    <row r="108" spans="1:8" x14ac:dyDescent="0.25">
      <c r="A108" s="1">
        <v>45486.475046296298</v>
      </c>
      <c r="B108">
        <v>-23664</v>
      </c>
      <c r="C108">
        <f t="shared" si="6"/>
        <v>232049.18399999998</v>
      </c>
      <c r="D108">
        <f t="shared" si="5"/>
        <v>29.560405605095539</v>
      </c>
      <c r="E108">
        <v>-392</v>
      </c>
      <c r="F108">
        <v>-1626</v>
      </c>
      <c r="G108" s="9">
        <f t="shared" si="7"/>
        <v>1626</v>
      </c>
      <c r="H108">
        <f t="shared" si="8"/>
        <v>1.6259999999999998E-3</v>
      </c>
    </row>
    <row r="109" spans="1:8" x14ac:dyDescent="0.25">
      <c r="A109" s="1">
        <v>45486.475057870368</v>
      </c>
      <c r="B109">
        <v>-24004</v>
      </c>
      <c r="C109">
        <f t="shared" si="6"/>
        <v>235383.22399999999</v>
      </c>
      <c r="D109">
        <f t="shared" si="5"/>
        <v>29.98512407643312</v>
      </c>
      <c r="E109">
        <v>-391</v>
      </c>
      <c r="F109">
        <v>-1682</v>
      </c>
      <c r="G109" s="9">
        <f t="shared" si="7"/>
        <v>1682</v>
      </c>
      <c r="H109">
        <f t="shared" si="8"/>
        <v>1.6819999999999999E-3</v>
      </c>
    </row>
    <row r="110" spans="1:8" x14ac:dyDescent="0.25">
      <c r="A110" s="1">
        <v>45486.475069444445</v>
      </c>
      <c r="B110">
        <v>-24327</v>
      </c>
      <c r="C110">
        <f t="shared" si="6"/>
        <v>238550.56199999998</v>
      </c>
      <c r="D110">
        <f t="shared" si="5"/>
        <v>30.388606624203817</v>
      </c>
      <c r="E110">
        <v>-389</v>
      </c>
      <c r="F110">
        <v>-1740</v>
      </c>
      <c r="G110" s="9">
        <f t="shared" si="7"/>
        <v>1740</v>
      </c>
      <c r="H110">
        <f t="shared" si="8"/>
        <v>1.74E-3</v>
      </c>
    </row>
    <row r="111" spans="1:8" x14ac:dyDescent="0.25">
      <c r="A111" s="1">
        <v>45486.475081018521</v>
      </c>
      <c r="B111">
        <v>-24650</v>
      </c>
      <c r="C111">
        <f t="shared" si="6"/>
        <v>241717.89999999997</v>
      </c>
      <c r="D111">
        <f t="shared" si="5"/>
        <v>30.792089171974517</v>
      </c>
      <c r="E111">
        <v>-383</v>
      </c>
      <c r="F111">
        <v>-1803</v>
      </c>
      <c r="G111" s="9">
        <f t="shared" si="7"/>
        <v>1803</v>
      </c>
      <c r="H111">
        <f t="shared" si="8"/>
        <v>1.8029999999999999E-3</v>
      </c>
    </row>
    <row r="112" spans="1:8" x14ac:dyDescent="0.25">
      <c r="A112" s="1">
        <v>45486.475092592591</v>
      </c>
      <c r="B112">
        <v>-24956</v>
      </c>
      <c r="C112">
        <f t="shared" si="6"/>
        <v>244718.53599999999</v>
      </c>
      <c r="D112">
        <f t="shared" ref="D112:D118" si="9">+C112/(3.14*0.25*(100^2))</f>
        <v>31.174335796178344</v>
      </c>
      <c r="E112">
        <v>-375</v>
      </c>
      <c r="F112">
        <v>-1875</v>
      </c>
      <c r="G112" s="9">
        <f t="shared" si="7"/>
        <v>1875</v>
      </c>
      <c r="H112">
        <f t="shared" si="8"/>
        <v>1.8749999999999999E-3</v>
      </c>
    </row>
    <row r="113" spans="1:8" x14ac:dyDescent="0.25">
      <c r="A113" s="1">
        <v>45486.475104166668</v>
      </c>
      <c r="B113">
        <v>-25245</v>
      </c>
      <c r="C113">
        <f t="shared" ref="C113:C118" si="10">-B113*9.806</f>
        <v>247552.46999999997</v>
      </c>
      <c r="D113">
        <f t="shared" si="9"/>
        <v>31.535346496815283</v>
      </c>
      <c r="E113">
        <v>-361</v>
      </c>
      <c r="F113">
        <v>-1954</v>
      </c>
      <c r="G113" s="9">
        <f t="shared" si="7"/>
        <v>1954</v>
      </c>
      <c r="H113">
        <f t="shared" si="8"/>
        <v>1.954E-3</v>
      </c>
    </row>
    <row r="114" spans="1:8" x14ac:dyDescent="0.25">
      <c r="A114" s="1">
        <v>45486.475115740737</v>
      </c>
      <c r="B114">
        <v>-25517</v>
      </c>
      <c r="C114">
        <f t="shared" si="10"/>
        <v>250219.70199999999</v>
      </c>
      <c r="D114">
        <f t="shared" si="9"/>
        <v>31.875121273885348</v>
      </c>
      <c r="E114">
        <v>-343</v>
      </c>
      <c r="F114">
        <v>-2039</v>
      </c>
      <c r="G114" s="9">
        <f t="shared" si="7"/>
        <v>2039</v>
      </c>
      <c r="H114">
        <f t="shared" si="8"/>
        <v>2.039E-3</v>
      </c>
    </row>
    <row r="115" spans="1:8" x14ac:dyDescent="0.25">
      <c r="A115" s="1">
        <v>45486.475127314814</v>
      </c>
      <c r="B115">
        <v>-25738</v>
      </c>
      <c r="C115">
        <f t="shared" si="10"/>
        <v>252386.82799999998</v>
      </c>
      <c r="D115">
        <f t="shared" si="9"/>
        <v>32.151188280254772</v>
      </c>
      <c r="E115">
        <v>-318</v>
      </c>
      <c r="F115">
        <v>-2132</v>
      </c>
      <c r="G115" s="9">
        <f t="shared" si="7"/>
        <v>2132</v>
      </c>
      <c r="H115">
        <f t="shared" si="8"/>
        <v>2.1319999999999998E-3</v>
      </c>
    </row>
    <row r="116" spans="1:8" x14ac:dyDescent="0.25">
      <c r="A116" s="1">
        <v>45486.475138888891</v>
      </c>
      <c r="B116">
        <v>-25959</v>
      </c>
      <c r="C116">
        <f t="shared" si="10"/>
        <v>254553.95399999997</v>
      </c>
      <c r="D116">
        <f t="shared" si="9"/>
        <v>32.427255286624202</v>
      </c>
      <c r="E116">
        <v>-284</v>
      </c>
      <c r="F116">
        <v>-2245</v>
      </c>
      <c r="G116" s="9">
        <f t="shared" si="7"/>
        <v>2245</v>
      </c>
      <c r="H116">
        <f t="shared" si="8"/>
        <v>2.245E-3</v>
      </c>
    </row>
    <row r="117" spans="1:8" x14ac:dyDescent="0.25">
      <c r="A117" s="1">
        <v>45486.47515046296</v>
      </c>
      <c r="B117">
        <v>-26112</v>
      </c>
      <c r="C117">
        <f t="shared" si="10"/>
        <v>256054.27199999997</v>
      </c>
      <c r="D117">
        <f t="shared" si="9"/>
        <v>32.61837859872611</v>
      </c>
      <c r="E117">
        <v>-241</v>
      </c>
      <c r="F117">
        <v>-2381</v>
      </c>
      <c r="G117" s="9">
        <f t="shared" si="7"/>
        <v>2381</v>
      </c>
      <c r="H117">
        <f t="shared" si="8"/>
        <v>2.3809999999999999E-3</v>
      </c>
    </row>
    <row r="118" spans="1:8" x14ac:dyDescent="0.25">
      <c r="A118" s="1">
        <v>45486.475162037037</v>
      </c>
      <c r="B118">
        <v>-26180</v>
      </c>
      <c r="C118">
        <f t="shared" si="10"/>
        <v>256721.08</v>
      </c>
      <c r="D118">
        <f t="shared" si="9"/>
        <v>32.703322292993626</v>
      </c>
      <c r="E118">
        <v>-173</v>
      </c>
      <c r="F118">
        <v>-2550</v>
      </c>
      <c r="G118" s="9">
        <f t="shared" si="7"/>
        <v>2550</v>
      </c>
      <c r="H118">
        <f t="shared" si="8"/>
        <v>2.5499999999999997E-3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8339A-D4D0-48C7-B5B5-D935DDEEB240}">
  <dimension ref="A1:AD10"/>
  <sheetViews>
    <sheetView tabSelected="1" topLeftCell="F1" workbookViewId="0">
      <selection activeCell="AC8" sqref="AC8:AC10"/>
    </sheetView>
  </sheetViews>
  <sheetFormatPr defaultRowHeight="15" x14ac:dyDescent="0.25"/>
  <cols>
    <col min="1" max="1" width="7.5703125" customWidth="1"/>
    <col min="2" max="2" width="9.42578125" bestFit="1" customWidth="1"/>
    <col min="3" max="3" width="10.5703125" bestFit="1" customWidth="1"/>
    <col min="4" max="8" width="9.42578125" bestFit="1" customWidth="1"/>
  </cols>
  <sheetData>
    <row r="1" spans="1:30" x14ac:dyDescent="0.25">
      <c r="L1" t="s">
        <v>5</v>
      </c>
    </row>
    <row r="2" spans="1:30" ht="60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3" t="s">
        <v>13</v>
      </c>
      <c r="I2" s="2" t="s">
        <v>14</v>
      </c>
      <c r="J2" s="4"/>
      <c r="L2" s="2" t="s">
        <v>15</v>
      </c>
      <c r="M2" s="2" t="s">
        <v>16</v>
      </c>
      <c r="N2" s="2" t="s">
        <v>17</v>
      </c>
      <c r="O2" s="2" t="s">
        <v>18</v>
      </c>
      <c r="P2" s="2" t="s">
        <v>19</v>
      </c>
      <c r="Q2" s="2" t="s">
        <v>8</v>
      </c>
      <c r="R2" s="2" t="s">
        <v>9</v>
      </c>
      <c r="S2" s="2" t="s">
        <v>20</v>
      </c>
      <c r="T2" s="2" t="s">
        <v>13</v>
      </c>
    </row>
    <row r="3" spans="1:30" x14ac:dyDescent="0.25">
      <c r="A3" s="4">
        <v>1</v>
      </c>
      <c r="B3" s="5">
        <v>3.6</v>
      </c>
      <c r="C3" s="5">
        <v>25250</v>
      </c>
      <c r="D3" s="5">
        <f>+(C3*9.806)/1000</f>
        <v>247.60149999999996</v>
      </c>
      <c r="E3" s="5">
        <f>+(B3*1000)/(20*(0.25*3.14*(10^2)))</f>
        <v>2.2929936305732483</v>
      </c>
      <c r="F3" s="13">
        <f>+AVERAGE(E3:E5)</f>
        <v>2.2929936305732483</v>
      </c>
      <c r="G3" s="5">
        <f>+(D3*1000)/(3.14*0.25*(100^2))</f>
        <v>31.541592356687893</v>
      </c>
      <c r="H3" s="13">
        <f>+AVERAGE(G3:G5)</f>
        <v>32.490963057324841</v>
      </c>
      <c r="I3" s="4"/>
      <c r="J3" s="14"/>
      <c r="L3" s="6">
        <v>1</v>
      </c>
      <c r="M3" s="15">
        <v>300</v>
      </c>
      <c r="N3" s="15">
        <v>100</v>
      </c>
      <c r="O3" s="15">
        <v>100</v>
      </c>
      <c r="P3" s="15">
        <v>100</v>
      </c>
      <c r="Q3" s="6">
        <v>1650</v>
      </c>
      <c r="R3" s="5">
        <f>+(Q3*9.806)/1000</f>
        <v>16.179899999999996</v>
      </c>
      <c r="S3" s="5">
        <f>+((R3*1000)*$M$3)/($O$3*($P$3^2))</f>
        <v>4.8539699999999995</v>
      </c>
      <c r="T3" s="13">
        <f>+AVERAGE(S3:S5)</f>
        <v>4.6774619999999993</v>
      </c>
    </row>
    <row r="4" spans="1:30" x14ac:dyDescent="0.25">
      <c r="A4" s="4">
        <v>2</v>
      </c>
      <c r="B4" s="5">
        <v>3.6</v>
      </c>
      <c r="C4" s="5">
        <v>26280</v>
      </c>
      <c r="D4" s="5">
        <f t="shared" ref="D4:D5" si="0">+(C4*9.806)/1000</f>
        <v>257.70167999999995</v>
      </c>
      <c r="E4" s="5">
        <f t="shared" ref="E4:E5" si="1">+(B4*1000)/(20*(0.25*3.14*(10^2)))</f>
        <v>2.2929936305732483</v>
      </c>
      <c r="F4" s="13"/>
      <c r="G4" s="5">
        <f t="shared" ref="G4:G5" si="2">+(D4*1000)/(3.14*0.25*(100^2))</f>
        <v>32.828239490445853</v>
      </c>
      <c r="H4" s="13"/>
      <c r="I4" s="4"/>
      <c r="J4" s="14"/>
      <c r="L4" s="6">
        <v>2</v>
      </c>
      <c r="M4" s="15"/>
      <c r="N4" s="15"/>
      <c r="O4" s="15"/>
      <c r="P4" s="15"/>
      <c r="Q4" s="6">
        <v>1440</v>
      </c>
      <c r="R4" s="5">
        <f t="shared" ref="R4:R5" si="3">+(Q4*9.806)/1000</f>
        <v>14.12064</v>
      </c>
      <c r="S4" s="5">
        <f>+((R4*1000)*$M$3)/($O$3*($P$3^2))</f>
        <v>4.236192</v>
      </c>
      <c r="T4" s="13"/>
    </row>
    <row r="5" spans="1:30" x14ac:dyDescent="0.25">
      <c r="A5" s="4">
        <v>3</v>
      </c>
      <c r="B5" s="5">
        <v>3.6</v>
      </c>
      <c r="C5" s="5">
        <v>26500</v>
      </c>
      <c r="D5" s="5">
        <f t="shared" si="0"/>
        <v>259.85899999999998</v>
      </c>
      <c r="E5" s="5">
        <f t="shared" si="1"/>
        <v>2.2929936305732483</v>
      </c>
      <c r="F5" s="13"/>
      <c r="G5" s="5">
        <f t="shared" si="2"/>
        <v>33.103057324840762</v>
      </c>
      <c r="H5" s="13"/>
      <c r="I5" s="4"/>
      <c r="J5" s="14"/>
      <c r="L5" s="6">
        <v>3</v>
      </c>
      <c r="M5" s="15"/>
      <c r="N5" s="15"/>
      <c r="O5" s="15"/>
      <c r="P5" s="15"/>
      <c r="Q5" s="6">
        <v>1680</v>
      </c>
      <c r="R5" s="5">
        <f t="shared" si="3"/>
        <v>16.474079999999997</v>
      </c>
      <c r="S5" s="5">
        <f>+((R5*1000)*$M$3)/($O$3*($P$3^2))</f>
        <v>4.9422239999999995</v>
      </c>
      <c r="T5" s="13"/>
    </row>
    <row r="7" spans="1:30" ht="23.25" x14ac:dyDescent="0.25">
      <c r="W7" s="16" t="s">
        <v>21</v>
      </c>
      <c r="X7" s="17"/>
      <c r="Y7" s="16" t="s">
        <v>22</v>
      </c>
      <c r="Z7" s="17"/>
      <c r="AA7" s="16" t="s">
        <v>23</v>
      </c>
      <c r="AB7" s="17"/>
    </row>
    <row r="8" spans="1:30" ht="23.25" x14ac:dyDescent="0.35">
      <c r="W8" s="7">
        <f>+E3</f>
        <v>2.2929936305732483</v>
      </c>
      <c r="X8" s="10">
        <f>+AVERAGE(W8:W10)</f>
        <v>2.2929936305732483</v>
      </c>
      <c r="Y8" s="7">
        <f>+G3</f>
        <v>31.541592356687893</v>
      </c>
      <c r="Z8" s="10">
        <f>+AVERAGE(Y8:Y10)</f>
        <v>32.490963057324841</v>
      </c>
      <c r="AA8" s="8">
        <f>+S3</f>
        <v>4.8539699999999995</v>
      </c>
      <c r="AB8" s="10">
        <f>+AVERAGE(AA8:AA10)</f>
        <v>4.6774619999999993</v>
      </c>
      <c r="AC8">
        <v>31.9</v>
      </c>
      <c r="AD8">
        <f>+AVERAGE(AC8:AC10)</f>
        <v>29.533333333333331</v>
      </c>
    </row>
    <row r="9" spans="1:30" ht="23.25" x14ac:dyDescent="0.35">
      <c r="W9" s="7">
        <f t="shared" ref="W9:W10" si="4">+E4</f>
        <v>2.2929936305732483</v>
      </c>
      <c r="X9" s="11"/>
      <c r="Y9" s="7">
        <f t="shared" ref="Y9:Y10" si="5">+G4</f>
        <v>32.828239490445853</v>
      </c>
      <c r="Z9" s="11"/>
      <c r="AA9" s="8">
        <f t="shared" ref="AA9:AA10" si="6">+S4</f>
        <v>4.236192</v>
      </c>
      <c r="AB9" s="11"/>
      <c r="AC9">
        <v>33.200000000000003</v>
      </c>
    </row>
    <row r="10" spans="1:30" ht="23.25" x14ac:dyDescent="0.35">
      <c r="W10" s="7">
        <f t="shared" si="4"/>
        <v>2.2929936305732483</v>
      </c>
      <c r="X10" s="12"/>
      <c r="Y10" s="7">
        <f t="shared" si="5"/>
        <v>33.103057324840762</v>
      </c>
      <c r="Z10" s="12"/>
      <c r="AA10" s="8">
        <f t="shared" si="6"/>
        <v>4.9422239999999995</v>
      </c>
      <c r="AB10" s="12"/>
      <c r="AC10">
        <v>23.5</v>
      </c>
    </row>
  </sheetData>
  <mergeCells count="14">
    <mergeCell ref="X8:X10"/>
    <mergeCell ref="Z8:Z10"/>
    <mergeCell ref="AB8:AB10"/>
    <mergeCell ref="F3:F5"/>
    <mergeCell ref="H3:H5"/>
    <mergeCell ref="J3:J5"/>
    <mergeCell ref="M3:M5"/>
    <mergeCell ref="N3:N5"/>
    <mergeCell ref="O3:O5"/>
    <mergeCell ref="P3:P5"/>
    <mergeCell ref="T3:T5"/>
    <mergeCell ref="W7:X7"/>
    <mergeCell ref="Y7:Z7"/>
    <mergeCell ref="AA7:A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rc+con_005a</vt:lpstr>
      <vt:lpstr>Sheet2</vt:lpstr>
      <vt:lpstr>Sheet3</vt:lpstr>
      <vt:lpstr>Sheet4</vt:lpstr>
      <vt:lpstr>Resume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Leandro Madeira</cp:lastModifiedBy>
  <dcterms:created xsi:type="dcterms:W3CDTF">2024-07-13T04:55:40Z</dcterms:created>
  <dcterms:modified xsi:type="dcterms:W3CDTF">2024-11-20T06:17:43Z</dcterms:modified>
</cp:coreProperties>
</file>