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1055" firstSheet="1" activeTab="7"/>
  </bookViews>
  <sheets>
    <sheet name="HCT-DMEM" sheetId="1" r:id="rId1"/>
    <sheet name="A549-DMEM" sheetId="2" r:id="rId2"/>
    <sheet name="HEPG2-DMEM" sheetId="3" r:id="rId3"/>
    <sheet name="HCT" sheetId="4" r:id="rId4"/>
    <sheet name="A549" sheetId="5" r:id="rId5"/>
    <sheet name="HepG2" sheetId="6" r:id="rId6"/>
    <sheet name="PLS-DA" sheetId="7" r:id="rId7"/>
    <sheet name="HCT-heatmap" sheetId="8" r:id="rId8"/>
    <sheet name="A549-heatmap" sheetId="9" r:id="rId9"/>
    <sheet name="HepG2-heatmap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<sst xmlns="http://schemas.openxmlformats.org/spreadsheetml/2006/main" count="510" uniqueCount="170">
  <si>
    <t>Glutamine</t>
  </si>
  <si>
    <t>Glutamic</t>
  </si>
  <si>
    <t>Palmitic acid</t>
  </si>
  <si>
    <t>Citrulline</t>
  </si>
  <si>
    <t>Argnine</t>
  </si>
  <si>
    <t>Ornithine</t>
  </si>
  <si>
    <t>Arachidonic acid</t>
  </si>
  <si>
    <t>Glucose</t>
  </si>
  <si>
    <t>Heptadecanoic acid</t>
  </si>
  <si>
    <t>Lacate</t>
  </si>
  <si>
    <t>D:\Yhr\20240117 hct116\0(0110#9)-1.lcd</t>
  </si>
  <si>
    <t>D:\Yhr\20240117 hct116\0(0110#9)-2.lcd</t>
  </si>
  <si>
    <t>D:\Yhr\20240117 hct116\0(0110#9)-3.lcd</t>
  </si>
  <si>
    <t>D:\Yhr\20240117 hct116\0(0116#3)-1.lcd</t>
  </si>
  <si>
    <t>D:\Yhr\20240117 hct116\0(0116#3)-2.lcd</t>
  </si>
  <si>
    <t>D:\Yhr\20240117 hct116\0(0116#3)-3.lcd</t>
  </si>
  <si>
    <t>D:\Yhr\20240123 hct\0'(#9)-2.lcd</t>
  </si>
  <si>
    <t>D:\Yhr\20240123 hct\0'(#9)-3.lcd</t>
  </si>
  <si>
    <t>D:\Yhr\20240128 HCT\0(#9)-2.lcd</t>
  </si>
  <si>
    <t>D:\Yhr\20240128 HCT\0(#9)-3.lcd</t>
  </si>
  <si>
    <t>平均DMEM</t>
  </si>
  <si>
    <t>43949069.7272727</t>
  </si>
  <si>
    <t>D:\Yhr\20240103 A549\0(#9)-2.lcd</t>
  </si>
  <si>
    <t>D:\Yhr\20240103 A549\0(#9)-3.lcd</t>
  </si>
  <si>
    <t>D:\Yhr\20240124 a549\0(#9)-2.lcd</t>
  </si>
  <si>
    <t>D:\Yhr\20240124 a549\0(#9)-3.lcd</t>
  </si>
  <si>
    <t>D:\Yhr\20240120 A549\0(#9)-2.lcd</t>
  </si>
  <si>
    <t>D:\Yhr\20240120 A549\0(#9)-3.lcd</t>
  </si>
  <si>
    <t>D:\Yhr\20240112 HepG2\0(#9)-2.lcd</t>
  </si>
  <si>
    <t>D:\Yhr\20240112 HepG2\0(#9)-3.lcd</t>
  </si>
  <si>
    <t>D:\Yhr\20240118 HepG2\0'(#9)-2.lcd</t>
  </si>
  <si>
    <t>D:\Yhr\20240118 HepG2\0'(#9)-3.lcd</t>
  </si>
  <si>
    <t>D:\Yhr\20240121 HepG2\0'(#3)-1.lcd</t>
  </si>
  <si>
    <t>D:\Yhr\20240121 HepG2\0'(#3)-2.lcd</t>
  </si>
  <si>
    <t>D:\Yhr\20240121 HepG2\0(#9)-2.lcd</t>
  </si>
  <si>
    <t>D:\Yhr\20240121 HepG2\0(#9)-3.lcd</t>
  </si>
  <si>
    <t>D:\Yhr\20240103 hct116\1(#7)-1.lcd</t>
  </si>
  <si>
    <t>D:\Yhr\20240103 hct116\1(#7)-2.lcd</t>
  </si>
  <si>
    <t>D:\Yhr\20240103 hct116\1(#7)-3.lcd</t>
  </si>
  <si>
    <t>D:\Yhr\20240103 hct116\1(#8)-1.lcd</t>
  </si>
  <si>
    <t>D:\Yhr\20240103 hct116\1(#8)-2.lcd</t>
  </si>
  <si>
    <t>D:\Yhr\20240103 hct116\1(#8)-3.lcd</t>
  </si>
  <si>
    <t>D:\Yhr\20240103 hct116\1(#9)-1.lcd</t>
  </si>
  <si>
    <t>D:\Yhr\20240103 hct116\1(#9)-2.lcd</t>
  </si>
  <si>
    <t>D:\Yhr\20240103 hct116\1(#9)-3.lcd</t>
  </si>
  <si>
    <t>D:\Yhr\20240103 hct116\2(#6)-1.lcd</t>
  </si>
  <si>
    <t>D:\Yhr\20240103 hct116\2(#6)-2.lcd</t>
  </si>
  <si>
    <t>D:\Yhr\20240103 hct116\2(#6)-3.lcd</t>
  </si>
  <si>
    <t>D:\Yhr\20240117 hct116\1(0105#10)-2.lcd</t>
  </si>
  <si>
    <t>D:\Yhr\20240117 hct116\1(0105#10)-3.lcd</t>
  </si>
  <si>
    <t>D:\Yhr\20240123 hct\1'(#4)-1.lcd</t>
  </si>
  <si>
    <t>D:\Yhr\20240123 hct\1'(#4)-2.lcd</t>
  </si>
  <si>
    <t>D:\Yhr\20240123 hct\1'(#4)-3.lcd</t>
  </si>
  <si>
    <t>D:\Yhr\20240123 hct\1'(#6)-1.lcd</t>
  </si>
  <si>
    <t>D:\Yhr\20240123 hct\1'(#6)-2.lcd</t>
  </si>
  <si>
    <t>D:\Yhr\20240123 hct\1'(#6)-3.lcd</t>
  </si>
  <si>
    <t>D:\Yhr\20240123 hct\1(#7)-1.lcd</t>
  </si>
  <si>
    <t>D:\Yhr\20240123 hct\1(#7)-2.lcd</t>
  </si>
  <si>
    <t>D:\Yhr\20240123 hct\1(#7)-3.lcd</t>
  </si>
  <si>
    <t>D:\Yhr\20240123 hct\1(#8)-1.lcd</t>
  </si>
  <si>
    <t>D:\Yhr\20240123 hct\1(#8)-2.lcd</t>
  </si>
  <si>
    <t>D:\Yhr\20240123 hct\1(#8)-3.lcd</t>
  </si>
  <si>
    <t>D:\Yhr\20240128 HCT\1'(#3)-1.lcd</t>
  </si>
  <si>
    <t>D:\Yhr\20240128 HCT\1'(#3)-2.lcd</t>
  </si>
  <si>
    <t>D:\Yhr\20240128 HCT\1'(#3)-3.lcd</t>
  </si>
  <si>
    <t>D:\Yhr\20240128 HCT\1'(#4)-1.lcd</t>
  </si>
  <si>
    <t>D:\Yhr\20240128 HCT\1'(#4)-2.lcd</t>
  </si>
  <si>
    <t>D:\Yhr\20240128 HCT\1'(#4)-3.lcd</t>
  </si>
  <si>
    <t>D:\Yhr\20240128 HCT\1(#6)-1.lcd</t>
  </si>
  <si>
    <t>D:\Yhr\20240128 HCT\1(#6)-2.lcd</t>
  </si>
  <si>
    <t>D:\Yhr\20240128 HCT\1(#6)-3.lcd</t>
  </si>
  <si>
    <t>D:\Yhr\20240128 HCT\1(#7)-1.lcd</t>
  </si>
  <si>
    <t>D:\Yhr\20240128 HCT\1(#7)-2.lcd</t>
  </si>
  <si>
    <t>D:\Yhr\20240128 HCT\1(#7)-3.lcd</t>
  </si>
  <si>
    <t>D:\Yhr\20240128 HCT\1(#8)-1.lcd</t>
  </si>
  <si>
    <t>D:\Yhr\20240128 HCT\1(#8)-2.lcd</t>
  </si>
  <si>
    <t>D:\Yhr\20240128 HCT\1(#8)-3.lcd</t>
  </si>
  <si>
    <t>基准值</t>
  </si>
  <si>
    <t>D:\Yhr\20240103 A549\1(#3)-1.lcd</t>
  </si>
  <si>
    <t>D:\Yhr\20240103 A549\1(#3)-2.lcd</t>
  </si>
  <si>
    <t>D:\Yhr\20240103 A549\1(#3)-3.lcd</t>
  </si>
  <si>
    <t>D:\Yhr\20240103 A549\1(#4)-1.lcd</t>
  </si>
  <si>
    <t>D:\Yhr\20240103 A549\1(#4)-2.lcd</t>
  </si>
  <si>
    <t>D:\Yhr\20240103 A549\1(#4)-3.lcd</t>
  </si>
  <si>
    <t>D:\Yhr\20240103 A549\1(#6)-1.lcd</t>
  </si>
  <si>
    <t>D:\Yhr\20240103 A549\1(#6)-2.lcd</t>
  </si>
  <si>
    <t>D:\Yhr\20240103 A549\1(#6)-3.lcd</t>
  </si>
  <si>
    <t>D:\Yhr\20240103 A549\1(#7)-1.lcd</t>
  </si>
  <si>
    <t>D:\Yhr\20240103 A549\1(#7)-2.lcd</t>
  </si>
  <si>
    <t>D:\Yhr\20240103 A549\1(#7)-3.lcd</t>
  </si>
  <si>
    <t>D:\Yhr\20240103 A549\1(#8)-1.lcd</t>
  </si>
  <si>
    <t>D:\Yhr\20240103 A549\1(#8)-2.lcd</t>
  </si>
  <si>
    <t>D:\Yhr\20240103 A549\1(#8)-3.lcd</t>
  </si>
  <si>
    <t>D:\Yhr\20240124 a549\1'(#2)-1.lcd</t>
  </si>
  <si>
    <t>D:\Yhr\20240124 a549\1'(#2)-2.lcd</t>
  </si>
  <si>
    <t>D:\Yhr\20240124 a549\1'(#2)-3.lcd</t>
  </si>
  <si>
    <t>D:\Yhr\20240124 a549\1'(#3)-1.lcd</t>
  </si>
  <si>
    <t>D:\Yhr\20240124 a549\1'(#3)-2.lcd</t>
  </si>
  <si>
    <t>D:\Yhr\20240124 a549\1'(#3)-3.lcd</t>
  </si>
  <si>
    <t>D:\Yhr\20240124 a549\1(#4)-1.lcd</t>
  </si>
  <si>
    <t>D:\Yhr\20240124 a549\1(#4)-2.lcd</t>
  </si>
  <si>
    <t>D:\Yhr\20240124 a549\1(#4)-3.lcd</t>
  </si>
  <si>
    <t>D:\Yhr\20240124 a549\1(#6)-1.lcd</t>
  </si>
  <si>
    <t>D:\Yhr\20240124 a549\1(#6)-2.lcd</t>
  </si>
  <si>
    <t>D:\Yhr\20240124 a549\1(#6)-3.lcd</t>
  </si>
  <si>
    <t>D:\Yhr\20240124 a549\1(#7)-1.lcd</t>
  </si>
  <si>
    <t>D:\Yhr\20240124 a549\1(#7)-2.lcd</t>
  </si>
  <si>
    <t>D:\Yhr\20240124 a549\1(#7)-3.lcd</t>
  </si>
  <si>
    <t>D:\Yhr\20240124 a549\1(#8)-1.lcd</t>
  </si>
  <si>
    <t>D:\Yhr\20240124 a549\1(#8)-2.lcd</t>
  </si>
  <si>
    <t>D:\Yhr\20240124 a549\1(#8)-3.lcd</t>
  </si>
  <si>
    <t>D:\Yhr\20240120 A549\1'(#2)-1.lcd</t>
  </si>
  <si>
    <t>D:\Yhr\20240120 A549\1'(#2)-2.lcd</t>
  </si>
  <si>
    <t>D:\Yhr\20240120 A549\1'(#2)-3.lcd</t>
  </si>
  <si>
    <t>D:\Yhr\20240120 A549\1(#3)-1.lcd</t>
  </si>
  <si>
    <t>D:\Yhr\20240120 A549\1(#3)-2.lcd</t>
  </si>
  <si>
    <t>D:\Yhr\20240120 A549\1(#3)-3.lcd</t>
  </si>
  <si>
    <t>D:\Yhr\20240120 A549\1(#4)-1.lcd</t>
  </si>
  <si>
    <t>D:\Yhr\20240120 A549\1(#4)-2.lcd</t>
  </si>
  <si>
    <t>D:\Yhr\20240120 A549\1(#4)-3.lcd</t>
  </si>
  <si>
    <t>D:\Yhr\20240120 A549\1(#6)-1.lcd</t>
  </si>
  <si>
    <t>D:\Yhr\20240120 A549\1(#6)-2.lcd</t>
  </si>
  <si>
    <t>D:\Yhr\20240120 A549\1(#6)-3.lcd</t>
  </si>
  <si>
    <t>D:\Yhr\20240120 A549\1(#7)-1.lcd</t>
  </si>
  <si>
    <t>D:\Yhr\20240120 A549\1(#7)-2.lcd</t>
  </si>
  <si>
    <t>D:\Yhr\20240120 A549\1(#7)-3.lcd</t>
  </si>
  <si>
    <t>D:\Yhr\20240120 A549\1(#8)-1.lcd</t>
  </si>
  <si>
    <t>D:\Yhr\20240120 A549\1(#8)-2.lcd</t>
  </si>
  <si>
    <t>D:\Yhr\20240120 A549\1(#8)-3.lcd</t>
  </si>
  <si>
    <t>平均数</t>
  </si>
  <si>
    <t>D:\Yhr\20240112 HepG2\1'(#3)-1.lcd</t>
  </si>
  <si>
    <t>D:\Yhr\20240112 HepG2\1'(#3)-2.lcd</t>
  </si>
  <si>
    <t>D:\Yhr\20240112 HepG2\1'(#3)-3.lcd</t>
  </si>
  <si>
    <t>D:\Yhr\20240112 HepG2\1(#4)-1.lcd</t>
  </si>
  <si>
    <t>D:\Yhr\20240112 HepG2\1(#4)-2.lcd</t>
  </si>
  <si>
    <t>D:\Yhr\20240112 HepG2\1(#4)-3.lcd</t>
  </si>
  <si>
    <t>D:\Yhr\20240112 HepG2\1(#6)-1.lcd</t>
  </si>
  <si>
    <t>D:\Yhr\20240112 HepG2\1(#6)-2.lcd</t>
  </si>
  <si>
    <t>D:\Yhr\20240112 HepG2\1(#6)-3.lcd</t>
  </si>
  <si>
    <t>D:\Yhr\20240112 HepG2\1(#7)-1.lcd</t>
  </si>
  <si>
    <t>D:\Yhr\20240112 HepG2\1(#7)-2.lcd</t>
  </si>
  <si>
    <t>D:\Yhr\20240112 HepG2\1(#7)-3.lcd</t>
  </si>
  <si>
    <t>D:\Yhr\20240112 HepG2\1(#8)-1.lcd</t>
  </si>
  <si>
    <t>D:\Yhr\20240112 HepG2\1(#8)-2.lcd</t>
  </si>
  <si>
    <t>D:\Yhr\20240112 HepG2\1(#8)-3.lcd</t>
  </si>
  <si>
    <t>D:\Yhr\20240118 HepG2\1(#7)-1.lcd</t>
  </si>
  <si>
    <t>D:\Yhr\20240118 HepG2\1(#7)-2.lcd</t>
  </si>
  <si>
    <t>D:\Yhr\20240118 HepG2\1(#7)-3.lcd</t>
  </si>
  <si>
    <t>D:\Yhr\20240118 HepG2\1(#8)-1.lcd</t>
  </si>
  <si>
    <t>D:\Yhr\20240118 HepG2\1(#8)-2.lcd</t>
  </si>
  <si>
    <t>D:\Yhr\20240118 HepG2\1(#8)-3.lcd</t>
  </si>
  <si>
    <t>D:\Yhr\20240121 HepG2\1'(#3)-1.lcd</t>
  </si>
  <si>
    <t>D:\Yhr\20240121 HepG2\1'(#3)-2.lcd</t>
  </si>
  <si>
    <t>D:\Yhr\20240121 HepG2\1'(#3)-3.lcd</t>
  </si>
  <si>
    <t>D:\Yhr\20240121 HepG2\1'(#4)-1.lcd</t>
  </si>
  <si>
    <t>D:\Yhr\20240121 HepG2\1'(#4)-2.lcd</t>
  </si>
  <si>
    <t>D:\Yhr\20240121 HepG2\1'(#4)-3.lcd</t>
  </si>
  <si>
    <t>D:\Yhr\20240121 HepG2\1(#6)-1.lcd</t>
  </si>
  <si>
    <t>D:\Yhr\20240121 HepG2\1(#6)-2.lcd</t>
  </si>
  <si>
    <t>D:\Yhr\20240121 HepG2\1(#6)-3.lcd</t>
  </si>
  <si>
    <t>D:\Yhr\20240121 HepG2\1(#7)-1.lcd</t>
  </si>
  <si>
    <t>D:\Yhr\20240121 HepG2\1(#7)-2.lcd</t>
  </si>
  <si>
    <t>D:\Yhr\20240121 HepG2\1(#7)-3.lcd</t>
  </si>
  <si>
    <t>D:\Yhr\20240121 HepG2\1(#8)-1.lcd</t>
  </si>
  <si>
    <t>D:\Yhr\20240121 HepG2\1(#8)-2.lcd</t>
  </si>
  <si>
    <t>D:\Yhr\20240121 HepG2\1(#8)-3.lcd</t>
  </si>
  <si>
    <t>HCT</t>
  </si>
  <si>
    <t>A549</t>
  </si>
  <si>
    <t>HepG2</t>
  </si>
  <si>
    <t>glucose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</si>
</sst>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0"/>
      <name val="Arial"/>
      <charset val="134"/>
    </font>
    <font>
      <sz val="1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3" fontId="0" fillId="2" borderId="0" xfId="0" applyNumberFormat="1" applyFill="1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3" fontId="0" fillId="0" borderId="0" xfId="0" applyNumberFormat="1"/>
    <xf numFmtId="0" fontId="0" fillId="0" borderId="0" xfId="0" quotePrefix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B1" sqref="B1:K1"/>
    </sheetView>
  </sheetViews>
  <sheetFormatPr defaultColWidth="9" defaultRowHeight="13.85"/>
  <cols>
    <col min="1" max="1" width="36.1061946902655" customWidth="1"/>
    <col min="2" max="2" width="12.1061946902655" customWidth="1"/>
  </cols>
  <sheetData>
    <row r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10</v>
      </c>
      <c r="B2" s="6">
        <v>42721618</v>
      </c>
      <c r="C2" s="6">
        <v>2065085</v>
      </c>
      <c r="D2" s="6">
        <v>18128</v>
      </c>
      <c r="E2" s="6">
        <v>583496</v>
      </c>
      <c r="F2" s="6">
        <v>4827029</v>
      </c>
      <c r="G2" s="6">
        <v>233097</v>
      </c>
      <c r="H2" s="6">
        <v>10103</v>
      </c>
      <c r="I2" s="6">
        <v>163260</v>
      </c>
      <c r="J2" s="6">
        <v>114182</v>
      </c>
      <c r="K2" s="6">
        <v>51724</v>
      </c>
    </row>
    <row r="3" spans="1:11">
      <c r="A3" t="s">
        <v>11</v>
      </c>
      <c r="B3" s="6">
        <v>43262498</v>
      </c>
      <c r="C3" s="6">
        <v>2026132</v>
      </c>
      <c r="D3" s="6">
        <v>15804</v>
      </c>
      <c r="E3" s="6">
        <v>632676</v>
      </c>
      <c r="F3" s="6">
        <v>5268385</v>
      </c>
      <c r="G3" s="6">
        <v>209633</v>
      </c>
      <c r="H3" s="6">
        <v>8799</v>
      </c>
      <c r="I3" s="6">
        <v>177145</v>
      </c>
      <c r="J3" s="6">
        <v>88713</v>
      </c>
      <c r="K3" s="6">
        <v>49365</v>
      </c>
    </row>
    <row r="4" spans="1:11">
      <c r="A4" t="s">
        <v>12</v>
      </c>
      <c r="B4" s="6">
        <v>42788659</v>
      </c>
      <c r="C4" s="6">
        <v>2023158</v>
      </c>
      <c r="D4" s="6">
        <v>18298</v>
      </c>
      <c r="E4" s="6">
        <v>653230</v>
      </c>
      <c r="F4" s="6">
        <v>5313696</v>
      </c>
      <c r="G4" s="6">
        <v>217149</v>
      </c>
      <c r="H4" s="6">
        <v>8938</v>
      </c>
      <c r="I4" s="6">
        <v>176676</v>
      </c>
      <c r="J4" s="6">
        <v>89760</v>
      </c>
      <c r="K4" s="6">
        <v>53451</v>
      </c>
    </row>
    <row r="5" spans="1:11">
      <c r="A5" t="s">
        <v>13</v>
      </c>
      <c r="B5" s="6">
        <v>38980111</v>
      </c>
      <c r="C5" s="6">
        <v>1748140</v>
      </c>
      <c r="D5" s="6">
        <v>21449</v>
      </c>
      <c r="E5" s="6">
        <v>549221</v>
      </c>
      <c r="F5" s="6">
        <v>4184969</v>
      </c>
      <c r="G5" s="6">
        <v>196073</v>
      </c>
      <c r="H5" s="6">
        <v>12017</v>
      </c>
      <c r="I5" s="6">
        <v>180153</v>
      </c>
      <c r="J5" s="6">
        <v>131688</v>
      </c>
      <c r="K5" s="6">
        <v>48142</v>
      </c>
    </row>
    <row r="6" spans="1:11">
      <c r="A6" t="s">
        <v>14</v>
      </c>
      <c r="B6" s="6">
        <v>40883294</v>
      </c>
      <c r="C6" s="6">
        <v>1743393</v>
      </c>
      <c r="D6" s="6">
        <v>15129</v>
      </c>
      <c r="E6" s="6">
        <v>635015</v>
      </c>
      <c r="F6" s="6">
        <v>4732654</v>
      </c>
      <c r="G6" s="6">
        <v>193483</v>
      </c>
      <c r="H6" s="6">
        <v>9992</v>
      </c>
      <c r="I6" s="6">
        <v>180660</v>
      </c>
      <c r="J6" s="6">
        <v>100446</v>
      </c>
      <c r="K6" s="6">
        <v>54128</v>
      </c>
    </row>
    <row r="7" spans="1:11">
      <c r="A7" t="s">
        <v>15</v>
      </c>
      <c r="B7" s="6">
        <v>41903198</v>
      </c>
      <c r="C7" s="6">
        <v>1770388</v>
      </c>
      <c r="D7" s="6">
        <v>18895</v>
      </c>
      <c r="E7" s="6">
        <v>637465</v>
      </c>
      <c r="F7" s="6">
        <v>4708853</v>
      </c>
      <c r="G7" s="6">
        <v>207926</v>
      </c>
      <c r="H7" s="6">
        <v>7969</v>
      </c>
      <c r="I7" s="6">
        <v>175337</v>
      </c>
      <c r="J7" s="6">
        <v>97690</v>
      </c>
      <c r="K7" s="6">
        <v>53886</v>
      </c>
    </row>
    <row r="8" spans="1:11">
      <c r="A8" t="s">
        <v>16</v>
      </c>
      <c r="B8" s="6">
        <v>47359462</v>
      </c>
      <c r="C8" s="6">
        <v>2337636</v>
      </c>
      <c r="D8" s="6">
        <v>31623</v>
      </c>
      <c r="E8" s="6">
        <v>597972</v>
      </c>
      <c r="F8" s="6">
        <v>4289828</v>
      </c>
      <c r="G8" s="6">
        <v>318392</v>
      </c>
      <c r="H8" s="6">
        <v>13571</v>
      </c>
      <c r="I8" s="6">
        <v>146397</v>
      </c>
      <c r="J8" s="6">
        <v>166922</v>
      </c>
      <c r="K8" s="6">
        <v>41234</v>
      </c>
    </row>
    <row r="9" spans="1:11">
      <c r="A9" t="s">
        <v>17</v>
      </c>
      <c r="B9" s="6">
        <v>52625727</v>
      </c>
      <c r="C9" s="6">
        <v>2512304</v>
      </c>
      <c r="D9" s="6">
        <v>17867</v>
      </c>
      <c r="E9" s="6">
        <v>823758</v>
      </c>
      <c r="F9" s="6">
        <v>5703294</v>
      </c>
      <c r="G9" s="6">
        <v>332616</v>
      </c>
      <c r="H9" s="6">
        <v>8025</v>
      </c>
      <c r="I9" s="6">
        <v>196671</v>
      </c>
      <c r="J9" s="6">
        <v>85215</v>
      </c>
      <c r="K9" s="6">
        <v>49371</v>
      </c>
    </row>
    <row r="10" spans="1:11">
      <c r="A10" t="s">
        <v>18</v>
      </c>
      <c r="B10" s="6">
        <v>50447036</v>
      </c>
      <c r="C10" s="6">
        <v>2540783</v>
      </c>
      <c r="D10" s="6">
        <v>26226</v>
      </c>
      <c r="E10" s="6">
        <v>677412</v>
      </c>
      <c r="F10" s="6">
        <v>3562256</v>
      </c>
      <c r="G10" s="6">
        <v>326141</v>
      </c>
      <c r="H10" s="6">
        <v>20598</v>
      </c>
      <c r="I10" s="6">
        <v>175342</v>
      </c>
      <c r="J10" s="6">
        <v>261213</v>
      </c>
      <c r="K10" s="6">
        <v>58657</v>
      </c>
    </row>
    <row r="11" spans="1:11">
      <c r="A11" t="s">
        <v>19</v>
      </c>
      <c r="B11" s="6">
        <v>52717915</v>
      </c>
      <c r="C11" s="6">
        <v>2626346</v>
      </c>
      <c r="D11" s="6">
        <v>18428</v>
      </c>
      <c r="E11" s="6">
        <v>718544</v>
      </c>
      <c r="F11" s="6">
        <v>3796099</v>
      </c>
      <c r="G11" s="6">
        <v>331816</v>
      </c>
      <c r="H11" s="6">
        <v>9326</v>
      </c>
      <c r="I11" s="6">
        <v>182689</v>
      </c>
      <c r="J11" s="6">
        <v>137253</v>
      </c>
      <c r="K11" s="6">
        <v>55030</v>
      </c>
    </row>
    <row r="12" spans="1:11">
      <c r="A12" t="s">
        <v>20</v>
      </c>
      <c r="B12" s="6">
        <f>AVERAGE(B2:B11)</f>
        <v>45368951.8</v>
      </c>
      <c r="C12" s="6">
        <f t="shared" ref="B12:K12" si="0">AVERAGE(C2:C11)</f>
        <v>2139336.5</v>
      </c>
      <c r="D12" s="6">
        <f t="shared" si="0"/>
        <v>20184.7</v>
      </c>
      <c r="E12" s="6">
        <f t="shared" si="0"/>
        <v>650878.9</v>
      </c>
      <c r="F12" s="6">
        <f t="shared" si="0"/>
        <v>4638706.3</v>
      </c>
      <c r="G12" s="6">
        <f t="shared" si="0"/>
        <v>256632.6</v>
      </c>
      <c r="H12" s="6">
        <f t="shared" si="0"/>
        <v>10933.8</v>
      </c>
      <c r="I12" s="6">
        <f t="shared" si="0"/>
        <v>175433</v>
      </c>
      <c r="J12" s="6">
        <f t="shared" si="0"/>
        <v>127308.2</v>
      </c>
      <c r="K12" s="6">
        <f t="shared" si="0"/>
        <v>51498.8</v>
      </c>
    </row>
    <row r="13" spans="2:11">
      <c r="B13" s="7" t="s">
        <v>21</v>
      </c>
      <c r="C13">
        <v>2084908.36363636</v>
      </c>
      <c r="D13">
        <v>19654</v>
      </c>
      <c r="E13">
        <v>625916</v>
      </c>
      <c r="F13">
        <v>4438160.45454545</v>
      </c>
      <c r="G13">
        <v>245897.181818182</v>
      </c>
      <c r="H13">
        <v>10787.4545454545</v>
      </c>
      <c r="I13">
        <v>176964.454545455</v>
      </c>
      <c r="J13">
        <v>126490</v>
      </c>
      <c r="K13">
        <v>51416.4545454545</v>
      </c>
    </row>
  </sheetData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7"/>
  <sheetViews>
    <sheetView workbookViewId="0">
      <selection activeCell="A1" sqref="$A1:$XFD1048576"/>
    </sheetView>
  </sheetViews>
  <sheetFormatPr defaultColWidth="9.02654867256637" defaultRowHeight="13.85"/>
  <cols>
    <col min="1" max="1" width="38.8407079646018" customWidth="1"/>
    <col min="2" max="11" width="12.7964601769912"/>
  </cols>
  <sheetData>
    <row r="1" customFormat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customFormat="1" spans="1:11">
      <c r="A2" t="s">
        <v>130</v>
      </c>
      <c r="B2" s="1">
        <v>-3287452.25</v>
      </c>
      <c r="C2" s="1">
        <v>-127061.25</v>
      </c>
      <c r="D2" s="1">
        <v>544.5</v>
      </c>
      <c r="E2" s="1">
        <v>-49342.875</v>
      </c>
      <c r="F2" s="1">
        <v>-631063.5</v>
      </c>
      <c r="G2" s="1">
        <v>21556.5</v>
      </c>
      <c r="H2" s="1">
        <v>-318.5</v>
      </c>
      <c r="I2" s="1">
        <v>-16518.875</v>
      </c>
      <c r="J2" s="1">
        <v>-5181.25</v>
      </c>
      <c r="K2" s="1">
        <v>5181.25</v>
      </c>
    </row>
    <row r="3" customFormat="1" spans="1:11">
      <c r="A3" t="s">
        <v>131</v>
      </c>
      <c r="B3" s="1">
        <v>-1242005.25</v>
      </c>
      <c r="C3" s="1">
        <v>-33200.25</v>
      </c>
      <c r="D3" s="1">
        <v>-244.5</v>
      </c>
      <c r="E3" s="1">
        <v>-20755.875</v>
      </c>
      <c r="F3" s="1">
        <v>-357419.5</v>
      </c>
      <c r="G3" s="1">
        <v>24998.5</v>
      </c>
      <c r="H3" s="1">
        <v>-1314.5</v>
      </c>
      <c r="I3" s="1">
        <v>-10757.875</v>
      </c>
      <c r="J3" s="1">
        <v>-29122.25</v>
      </c>
      <c r="K3" s="1">
        <v>2886.25</v>
      </c>
    </row>
    <row r="4" customFormat="1" spans="1:11">
      <c r="A4" t="s">
        <v>132</v>
      </c>
      <c r="B4" s="1">
        <v>-1866183.25</v>
      </c>
      <c r="C4" s="1">
        <v>-173231.25</v>
      </c>
      <c r="D4" s="1">
        <v>-203.5</v>
      </c>
      <c r="E4" s="1">
        <v>-13793.875</v>
      </c>
      <c r="F4" s="1">
        <v>-310915.5</v>
      </c>
      <c r="G4" s="1">
        <v>44014.5</v>
      </c>
      <c r="H4" s="1">
        <v>-1843.5</v>
      </c>
      <c r="I4" s="1">
        <v>-615.875</v>
      </c>
      <c r="J4" s="1">
        <v>-25429.25</v>
      </c>
      <c r="K4" s="1">
        <v>3411.25</v>
      </c>
    </row>
    <row r="5" customFormat="1" spans="1:11">
      <c r="A5" t="s">
        <v>133</v>
      </c>
      <c r="B5" s="1">
        <v>-463806.25</v>
      </c>
      <c r="C5" s="1">
        <v>309303.75</v>
      </c>
      <c r="D5" s="1">
        <v>1240.5</v>
      </c>
      <c r="E5" s="1">
        <v>63888.125</v>
      </c>
      <c r="F5" s="1">
        <v>-236776.5</v>
      </c>
      <c r="G5" s="1">
        <v>2184108.5</v>
      </c>
      <c r="H5" s="1">
        <v>-396.5</v>
      </c>
      <c r="I5" s="1">
        <v>-23195.875</v>
      </c>
      <c r="J5" s="1">
        <v>-8073.25</v>
      </c>
      <c r="K5" s="1">
        <v>66804.25</v>
      </c>
    </row>
    <row r="6" customFormat="1" spans="1:11">
      <c r="A6" t="s">
        <v>134</v>
      </c>
      <c r="B6" s="1">
        <v>25299.75</v>
      </c>
      <c r="C6" s="1">
        <v>331121.75</v>
      </c>
      <c r="D6" s="1">
        <v>-481.5</v>
      </c>
      <c r="E6" s="1">
        <v>121154.125</v>
      </c>
      <c r="F6" s="1">
        <v>112229.5</v>
      </c>
      <c r="G6" s="1">
        <v>2203829.5</v>
      </c>
      <c r="H6" s="1">
        <v>72.5</v>
      </c>
      <c r="I6" s="1">
        <v>-6963.875</v>
      </c>
      <c r="J6" s="1">
        <v>-26266.25</v>
      </c>
      <c r="K6" s="1">
        <v>61431.25</v>
      </c>
    </row>
    <row r="7" customFormat="1" spans="1:11">
      <c r="A7" t="s">
        <v>135</v>
      </c>
      <c r="B7" s="1">
        <v>483444.75</v>
      </c>
      <c r="C7" s="1">
        <v>322236.75</v>
      </c>
      <c r="D7" s="1">
        <v>209.5</v>
      </c>
      <c r="E7" s="1">
        <v>129340.125</v>
      </c>
      <c r="F7" s="1">
        <v>137430.5</v>
      </c>
      <c r="G7" s="1">
        <v>2275634.5</v>
      </c>
      <c r="H7" s="1">
        <v>-1729.5</v>
      </c>
      <c r="I7" s="1">
        <v>-14900.875</v>
      </c>
      <c r="J7" s="1">
        <v>-27065.25</v>
      </c>
      <c r="K7" s="1">
        <v>66265.25</v>
      </c>
    </row>
    <row r="8" customFormat="1" spans="1:11">
      <c r="A8" t="s">
        <v>136</v>
      </c>
      <c r="B8" s="1">
        <v>1319000.75</v>
      </c>
      <c r="C8" s="1">
        <v>253.75</v>
      </c>
      <c r="D8" s="1">
        <v>-180.5</v>
      </c>
      <c r="E8" s="1">
        <v>63688.125</v>
      </c>
      <c r="F8" s="1">
        <v>105097.5</v>
      </c>
      <c r="G8" s="1">
        <v>88087.5</v>
      </c>
      <c r="H8" s="1">
        <v>574.5</v>
      </c>
      <c r="I8" s="1">
        <v>-18704.875</v>
      </c>
      <c r="J8" s="1">
        <v>-7006.25</v>
      </c>
      <c r="K8" s="1">
        <v>3835.25</v>
      </c>
    </row>
    <row r="9" customFormat="1" spans="1:11">
      <c r="A9" t="s">
        <v>137</v>
      </c>
      <c r="B9" s="1">
        <v>1572751.75</v>
      </c>
      <c r="C9" s="1">
        <v>73723.75</v>
      </c>
      <c r="D9" s="1">
        <v>320.5</v>
      </c>
      <c r="E9" s="1">
        <v>75496.125</v>
      </c>
      <c r="F9" s="1">
        <v>498373.5</v>
      </c>
      <c r="G9" s="1">
        <v>80643.5</v>
      </c>
      <c r="H9" s="1">
        <v>-2424.5</v>
      </c>
      <c r="I9" s="1">
        <v>-12511.875</v>
      </c>
      <c r="J9" s="1">
        <v>-36113.25</v>
      </c>
      <c r="K9" s="1">
        <v>8378.25</v>
      </c>
    </row>
    <row r="10" customFormat="1" spans="1:11">
      <c r="A10" t="s">
        <v>138</v>
      </c>
      <c r="B10" s="1">
        <v>1813475.75</v>
      </c>
      <c r="C10" s="1">
        <v>74493.75</v>
      </c>
      <c r="D10" s="1">
        <v>2014.5</v>
      </c>
      <c r="E10" s="1">
        <v>110699.125</v>
      </c>
      <c r="F10" s="1">
        <v>609110.5</v>
      </c>
      <c r="G10" s="1">
        <v>94818.5</v>
      </c>
      <c r="H10" s="1">
        <v>-3008.5</v>
      </c>
      <c r="I10" s="1">
        <v>-5876.875</v>
      </c>
      <c r="J10" s="1">
        <v>-32057.25</v>
      </c>
      <c r="K10" s="1">
        <v>7342.25</v>
      </c>
    </row>
    <row r="11" customFormat="1" spans="1:11">
      <c r="A11" t="s">
        <v>139</v>
      </c>
      <c r="B11" s="1">
        <v>8055251.75</v>
      </c>
      <c r="C11" s="1">
        <v>216439.75</v>
      </c>
      <c r="D11" s="1">
        <v>1208.5</v>
      </c>
      <c r="E11" s="1">
        <v>233325.125</v>
      </c>
      <c r="F11" s="1">
        <v>1386540.5</v>
      </c>
      <c r="G11" s="1">
        <v>228951.5</v>
      </c>
      <c r="H11" s="1">
        <v>-371.5</v>
      </c>
      <c r="I11" s="1">
        <v>-9312.875</v>
      </c>
      <c r="J11" s="1">
        <v>-9157.25</v>
      </c>
      <c r="K11" s="1">
        <v>9158.25</v>
      </c>
    </row>
    <row r="12" customFormat="1" spans="1:11">
      <c r="A12" t="s">
        <v>140</v>
      </c>
      <c r="B12" s="1">
        <v>7982313.75</v>
      </c>
      <c r="C12" s="1">
        <v>243787.75</v>
      </c>
      <c r="D12" s="1">
        <v>623.5</v>
      </c>
      <c r="E12" s="1">
        <v>341927.125</v>
      </c>
      <c r="F12" s="1">
        <v>1928259.5</v>
      </c>
      <c r="G12" s="1">
        <v>242787.5</v>
      </c>
      <c r="H12" s="1">
        <v>-535.5</v>
      </c>
      <c r="I12" s="1">
        <v>-30097.875</v>
      </c>
      <c r="J12" s="1">
        <v>-35284.25</v>
      </c>
      <c r="K12" s="1">
        <v>6803.25</v>
      </c>
    </row>
    <row r="13" customFormat="1" spans="1:11">
      <c r="A13" t="s">
        <v>141</v>
      </c>
      <c r="B13" s="1">
        <v>8127493.75</v>
      </c>
      <c r="C13" s="1">
        <v>271311.75</v>
      </c>
      <c r="D13" s="1">
        <v>3152.5</v>
      </c>
      <c r="E13" s="1">
        <v>295966.125</v>
      </c>
      <c r="F13" s="1">
        <v>1971993.5</v>
      </c>
      <c r="G13" s="1">
        <v>234377.5</v>
      </c>
      <c r="H13" s="1">
        <v>-593.5</v>
      </c>
      <c r="I13" s="1">
        <v>-31912.875</v>
      </c>
      <c r="J13" s="1">
        <v>-38063.25</v>
      </c>
      <c r="K13" s="1">
        <v>3823.25</v>
      </c>
    </row>
    <row r="14" customFormat="1" spans="1:11">
      <c r="A14" t="s">
        <v>142</v>
      </c>
      <c r="B14" s="1">
        <v>8634715.75</v>
      </c>
      <c r="C14" s="1">
        <v>309227.75</v>
      </c>
      <c r="D14" s="1">
        <v>1800.5</v>
      </c>
      <c r="E14" s="1">
        <v>187753.125</v>
      </c>
      <c r="F14" s="1">
        <v>867156.5</v>
      </c>
      <c r="G14" s="1">
        <v>165771.5</v>
      </c>
      <c r="H14" s="1">
        <v>708.5</v>
      </c>
      <c r="I14" s="1">
        <v>-28841.875</v>
      </c>
      <c r="J14" s="1">
        <v>8756.75</v>
      </c>
      <c r="K14" s="1">
        <v>12673.25</v>
      </c>
    </row>
    <row r="15" customFormat="1" spans="1:11">
      <c r="A15" t="s">
        <v>143</v>
      </c>
      <c r="B15" s="1">
        <v>7878843.75</v>
      </c>
      <c r="C15" s="1">
        <v>345573.75</v>
      </c>
      <c r="D15" s="1">
        <v>1319.5</v>
      </c>
      <c r="E15" s="1">
        <v>235516.125</v>
      </c>
      <c r="F15" s="1">
        <v>1404160.5</v>
      </c>
      <c r="G15" s="1">
        <v>195659.5</v>
      </c>
      <c r="H15" s="1">
        <v>-1261.5</v>
      </c>
      <c r="I15" s="1">
        <v>-35269.875</v>
      </c>
      <c r="J15" s="1">
        <v>-22728.25</v>
      </c>
      <c r="K15" s="1">
        <v>10257.25</v>
      </c>
    </row>
    <row r="16" customFormat="1" spans="1:11">
      <c r="A16" t="s">
        <v>144</v>
      </c>
      <c r="B16" s="1">
        <v>7578941.75</v>
      </c>
      <c r="C16" s="1">
        <v>316130.75</v>
      </c>
      <c r="D16" s="1">
        <v>1376.5</v>
      </c>
      <c r="E16" s="1">
        <v>257777.125</v>
      </c>
      <c r="F16" s="1">
        <v>1477411.5</v>
      </c>
      <c r="G16" s="1">
        <v>167898.5</v>
      </c>
      <c r="H16" s="1">
        <v>-1676.5</v>
      </c>
      <c r="I16" s="1">
        <v>-28316.875</v>
      </c>
      <c r="J16" s="1">
        <v>-33421.25</v>
      </c>
      <c r="K16" s="1">
        <v>10239.25</v>
      </c>
    </row>
    <row r="17" customFormat="1" spans="1:11">
      <c r="A17" t="s">
        <v>145</v>
      </c>
      <c r="B17" s="1">
        <v>-11699645.25</v>
      </c>
      <c r="C17" s="1">
        <v>-456227.25</v>
      </c>
      <c r="D17" s="1">
        <v>-4382.5</v>
      </c>
      <c r="E17" s="1">
        <v>-331907.875</v>
      </c>
      <c r="F17" s="1">
        <v>-2441321.5</v>
      </c>
      <c r="G17" s="1">
        <v>-132292.5</v>
      </c>
      <c r="H17" s="1">
        <v>823.5</v>
      </c>
      <c r="I17" s="1">
        <v>31738.125</v>
      </c>
      <c r="J17" s="1">
        <v>10167.75</v>
      </c>
      <c r="K17" s="1">
        <v>-2832.75</v>
      </c>
    </row>
    <row r="18" customFormat="1" spans="1:11">
      <c r="A18" t="s">
        <v>146</v>
      </c>
      <c r="B18" s="1">
        <v>-11112995.25</v>
      </c>
      <c r="C18" s="1">
        <v>-455926.25</v>
      </c>
      <c r="D18" s="1">
        <v>-5549.5</v>
      </c>
      <c r="E18" s="1">
        <v>-318844.875</v>
      </c>
      <c r="F18" s="1">
        <v>-2242666.5</v>
      </c>
      <c r="G18" s="1">
        <v>-127860.5</v>
      </c>
      <c r="H18" s="1">
        <v>-2400.5</v>
      </c>
      <c r="I18" s="1">
        <v>15741.125</v>
      </c>
      <c r="J18" s="1">
        <v>-17361.25</v>
      </c>
      <c r="K18" s="1">
        <v>-6526.75</v>
      </c>
    </row>
    <row r="19" customFormat="1" spans="1:11">
      <c r="A19" t="s">
        <v>147</v>
      </c>
      <c r="B19" s="1">
        <v>-11252742.25</v>
      </c>
      <c r="C19" s="1">
        <v>-417559.25</v>
      </c>
      <c r="D19" s="1">
        <v>-6857.5</v>
      </c>
      <c r="E19" s="1">
        <v>-322975.875</v>
      </c>
      <c r="F19" s="1">
        <v>-2211979.5</v>
      </c>
      <c r="G19" s="1">
        <v>-133224.5</v>
      </c>
      <c r="H19" s="1">
        <v>-1312.5</v>
      </c>
      <c r="I19" s="1">
        <v>23687.125</v>
      </c>
      <c r="J19" s="1">
        <v>-17852.25</v>
      </c>
      <c r="K19" s="1">
        <v>-5462.75</v>
      </c>
    </row>
    <row r="20" customFormat="1" spans="1:11">
      <c r="A20" t="s">
        <v>148</v>
      </c>
      <c r="B20" s="1">
        <v>-7979132.25</v>
      </c>
      <c r="C20" s="1">
        <v>-313584.25</v>
      </c>
      <c r="D20" s="1">
        <v>-2745.5</v>
      </c>
      <c r="E20" s="1">
        <v>-265583.875</v>
      </c>
      <c r="F20" s="1">
        <v>-1981022.5</v>
      </c>
      <c r="G20" s="1">
        <v>-105084.5</v>
      </c>
      <c r="H20" s="1">
        <v>-91.5</v>
      </c>
      <c r="I20" s="1">
        <v>10806.125</v>
      </c>
      <c r="J20" s="1">
        <v>6009.75</v>
      </c>
      <c r="K20" s="1">
        <v>1850.25</v>
      </c>
    </row>
    <row r="21" customFormat="1" spans="1:11">
      <c r="A21" t="s">
        <v>149</v>
      </c>
      <c r="B21" s="1">
        <v>-7126137.25</v>
      </c>
      <c r="C21" s="1">
        <v>-239909.25</v>
      </c>
      <c r="D21" s="1">
        <v>-4420.5</v>
      </c>
      <c r="E21" s="1">
        <v>-237036.875</v>
      </c>
      <c r="F21" s="1">
        <v>-1712639.5</v>
      </c>
      <c r="G21" s="1">
        <v>-87170.5</v>
      </c>
      <c r="H21" s="1">
        <v>-1508.5</v>
      </c>
      <c r="I21" s="1">
        <v>12714.125</v>
      </c>
      <c r="J21" s="1">
        <v>-24793.25</v>
      </c>
      <c r="K21" s="1">
        <v>980.25</v>
      </c>
    </row>
    <row r="22" customFormat="1" spans="1:11">
      <c r="A22" t="s">
        <v>150</v>
      </c>
      <c r="B22" s="1">
        <v>-7569242.25</v>
      </c>
      <c r="C22" s="1">
        <v>-343117.25</v>
      </c>
      <c r="D22" s="1">
        <v>-3756.5</v>
      </c>
      <c r="E22" s="1">
        <v>-199236.875</v>
      </c>
      <c r="F22" s="1">
        <v>-1702236.5</v>
      </c>
      <c r="G22" s="1">
        <v>-83601.5</v>
      </c>
      <c r="H22" s="1">
        <v>-2340.5</v>
      </c>
      <c r="I22" s="1">
        <v>13750.125</v>
      </c>
      <c r="J22" s="1">
        <v>-24487.25</v>
      </c>
      <c r="K22" s="1">
        <v>60.25</v>
      </c>
    </row>
    <row r="23" customFormat="1" spans="1:11">
      <c r="A23" t="s">
        <v>151</v>
      </c>
      <c r="B23" s="1">
        <v>-9634824.25</v>
      </c>
      <c r="C23" s="1">
        <v>-404063.25</v>
      </c>
      <c r="D23" s="1">
        <v>-2027.5</v>
      </c>
      <c r="E23" s="1">
        <v>-245274.875</v>
      </c>
      <c r="F23" s="1">
        <v>-1882995.5</v>
      </c>
      <c r="G23" s="1">
        <v>-95366.5</v>
      </c>
      <c r="H23" s="1">
        <v>570.5</v>
      </c>
      <c r="I23" s="1">
        <v>8002.125</v>
      </c>
      <c r="J23" s="1">
        <v>-860.25</v>
      </c>
      <c r="K23" s="1">
        <v>9090.25</v>
      </c>
    </row>
    <row r="24" customFormat="1" spans="1:11">
      <c r="A24" t="s">
        <v>152</v>
      </c>
      <c r="B24" s="1">
        <v>-8797651.25</v>
      </c>
      <c r="C24" s="1">
        <v>-402097.25</v>
      </c>
      <c r="D24" s="1">
        <v>-3147.5</v>
      </c>
      <c r="E24" s="1">
        <v>-180637.875</v>
      </c>
      <c r="F24" s="1">
        <v>-1610632.5</v>
      </c>
      <c r="G24" s="1">
        <v>-96999.5</v>
      </c>
      <c r="H24" s="1">
        <v>-4005.5</v>
      </c>
      <c r="I24" s="1">
        <v>6452.125</v>
      </c>
      <c r="J24" s="1">
        <v>-21070.25</v>
      </c>
      <c r="K24" s="1">
        <v>6534.25</v>
      </c>
    </row>
    <row r="25" customFormat="1" spans="1:11">
      <c r="A25" t="s">
        <v>153</v>
      </c>
      <c r="B25" s="1">
        <v>-9244691.25</v>
      </c>
      <c r="C25" s="1">
        <v>-369547.25</v>
      </c>
      <c r="D25" s="1">
        <v>-3825.5</v>
      </c>
      <c r="E25" s="1">
        <v>-165929.875</v>
      </c>
      <c r="F25" s="1">
        <v>-1571427.5</v>
      </c>
      <c r="G25" s="1">
        <v>-80300.5</v>
      </c>
      <c r="H25" s="1">
        <v>-2088.5</v>
      </c>
      <c r="I25" s="1">
        <v>-2744.875</v>
      </c>
      <c r="J25" s="1">
        <v>-20631.25</v>
      </c>
      <c r="K25" s="1">
        <v>8785.25</v>
      </c>
    </row>
    <row r="26" customFormat="1" spans="1:11">
      <c r="A26" t="s">
        <v>154</v>
      </c>
      <c r="B26" s="1">
        <v>-1057237.25</v>
      </c>
      <c r="C26" s="1">
        <v>-93602.25</v>
      </c>
      <c r="D26" s="1">
        <v>-1801.5</v>
      </c>
      <c r="E26" s="1">
        <v>156299.125</v>
      </c>
      <c r="F26" s="1">
        <v>-92735.5</v>
      </c>
      <c r="G26" s="1">
        <v>-51550.5</v>
      </c>
      <c r="H26" s="1">
        <v>-316.5</v>
      </c>
      <c r="I26" s="1">
        <v>2039.125</v>
      </c>
      <c r="J26" s="1">
        <v>-10773.25</v>
      </c>
      <c r="K26" s="1">
        <v>7528.25</v>
      </c>
    </row>
    <row r="27" customFormat="1" spans="1:11">
      <c r="A27" t="s">
        <v>155</v>
      </c>
      <c r="B27" s="1">
        <v>-405621.25</v>
      </c>
      <c r="C27" s="1">
        <v>-123919.25</v>
      </c>
      <c r="D27" s="1">
        <v>-2039.5</v>
      </c>
      <c r="E27" s="1">
        <v>202550.125</v>
      </c>
      <c r="F27" s="1">
        <v>279433.5</v>
      </c>
      <c r="G27" s="1">
        <v>-64540.5</v>
      </c>
      <c r="H27" s="1">
        <v>-3146.5</v>
      </c>
      <c r="I27" s="1">
        <v>16432.125</v>
      </c>
      <c r="J27" s="1">
        <v>-32307.25</v>
      </c>
      <c r="K27" s="1">
        <v>4962.25</v>
      </c>
    </row>
    <row r="28" customFormat="1" spans="1:11">
      <c r="A28" t="s">
        <v>156</v>
      </c>
      <c r="B28" s="1">
        <v>-1217361.25</v>
      </c>
      <c r="C28" s="1">
        <v>-30756.25</v>
      </c>
      <c r="D28" s="1">
        <v>-491.5</v>
      </c>
      <c r="E28" s="1">
        <v>230301.125</v>
      </c>
      <c r="F28" s="1">
        <v>383521.5</v>
      </c>
      <c r="G28" s="1">
        <v>-37059.5</v>
      </c>
      <c r="H28" s="1">
        <v>-761.5</v>
      </c>
      <c r="I28" s="1">
        <v>-6997.875</v>
      </c>
      <c r="J28" s="1">
        <v>-33252.25</v>
      </c>
      <c r="K28" s="1">
        <v>3601.25</v>
      </c>
    </row>
    <row r="29" customFormat="1" spans="1:11">
      <c r="A29" t="s">
        <v>157</v>
      </c>
      <c r="B29" s="1">
        <v>-3635606.25</v>
      </c>
      <c r="C29" s="1">
        <v>-74854.25</v>
      </c>
      <c r="D29" s="1">
        <v>-149.5</v>
      </c>
      <c r="E29" s="1">
        <v>14593.125</v>
      </c>
      <c r="F29" s="1">
        <v>-336956.5</v>
      </c>
      <c r="G29" s="1">
        <v>78298.5</v>
      </c>
      <c r="H29" s="1">
        <v>-1923.5</v>
      </c>
      <c r="I29" s="1">
        <v>-1002.875</v>
      </c>
      <c r="J29" s="1">
        <v>-10259.25</v>
      </c>
      <c r="K29" s="1">
        <v>38967.25</v>
      </c>
    </row>
    <row r="30" customFormat="1" spans="1:11">
      <c r="A30" t="s">
        <v>158</v>
      </c>
      <c r="B30" s="1">
        <v>-2169480.25</v>
      </c>
      <c r="C30" s="1">
        <v>-101588.25</v>
      </c>
      <c r="D30" s="1">
        <v>-2729.5</v>
      </c>
      <c r="E30" s="1">
        <v>74973.125</v>
      </c>
      <c r="F30" s="1">
        <v>-71990.5</v>
      </c>
      <c r="G30" s="1">
        <v>102516.5</v>
      </c>
      <c r="H30" s="1">
        <v>-1731.5</v>
      </c>
      <c r="I30" s="1">
        <v>10351.125</v>
      </c>
      <c r="J30" s="1">
        <v>-30513.25</v>
      </c>
      <c r="K30" s="1">
        <v>41802.25</v>
      </c>
    </row>
    <row r="31" customFormat="1" spans="1:11">
      <c r="A31" t="s">
        <v>159</v>
      </c>
      <c r="B31" s="1">
        <v>-3365018.25</v>
      </c>
      <c r="C31" s="1">
        <v>-74352.25</v>
      </c>
      <c r="D31" s="1">
        <v>924.5</v>
      </c>
      <c r="E31" s="1">
        <v>58445.125</v>
      </c>
      <c r="F31" s="1">
        <v>-14354.5</v>
      </c>
      <c r="G31" s="1">
        <v>92093.5</v>
      </c>
      <c r="H31" s="1">
        <v>-1173.5</v>
      </c>
      <c r="I31" s="1">
        <v>12149.125</v>
      </c>
      <c r="J31" s="1">
        <v>-29801.25</v>
      </c>
      <c r="K31" s="1">
        <v>39495.25</v>
      </c>
    </row>
    <row r="32" customFormat="1" spans="1:11">
      <c r="A32" t="s">
        <v>160</v>
      </c>
      <c r="B32" s="1">
        <v>3531190.75</v>
      </c>
      <c r="C32" s="1">
        <v>14017.75</v>
      </c>
      <c r="D32" s="1">
        <v>2245.5</v>
      </c>
      <c r="E32" s="1">
        <v>82499.125</v>
      </c>
      <c r="F32" s="1">
        <v>904153.5</v>
      </c>
      <c r="G32" s="1">
        <v>-51818.5</v>
      </c>
      <c r="H32" s="1">
        <v>270.5</v>
      </c>
      <c r="I32" s="1">
        <v>2493.125</v>
      </c>
      <c r="J32" s="1">
        <v>-15333.25</v>
      </c>
      <c r="K32" s="1">
        <v>734.25</v>
      </c>
    </row>
    <row r="33" customFormat="1" spans="1:11">
      <c r="A33" t="s">
        <v>161</v>
      </c>
      <c r="B33" s="1">
        <v>2466666.75</v>
      </c>
      <c r="C33" s="1">
        <v>21940.75</v>
      </c>
      <c r="D33" s="1">
        <v>-593.5</v>
      </c>
      <c r="E33" s="1">
        <v>135324.125</v>
      </c>
      <c r="F33" s="1">
        <v>1157527.5</v>
      </c>
      <c r="G33" s="1">
        <v>-38528.5</v>
      </c>
      <c r="H33" s="1">
        <v>-4034.5</v>
      </c>
      <c r="I33" s="1">
        <v>9749.125</v>
      </c>
      <c r="J33" s="1">
        <v>-39956.25</v>
      </c>
      <c r="K33" s="1">
        <v>1024.25</v>
      </c>
    </row>
    <row r="34" customFormat="1" spans="1:11">
      <c r="A34" t="s">
        <v>162</v>
      </c>
      <c r="B34" s="1">
        <v>3108555.75</v>
      </c>
      <c r="C34" s="1">
        <v>14895.75</v>
      </c>
      <c r="D34" s="1">
        <v>-1494.5</v>
      </c>
      <c r="E34" s="1">
        <v>175731.125</v>
      </c>
      <c r="F34" s="1">
        <v>1372121.5</v>
      </c>
      <c r="G34" s="1">
        <v>-31647.5</v>
      </c>
      <c r="H34" s="1">
        <v>-1093.5</v>
      </c>
      <c r="I34" s="1">
        <v>-3938.875</v>
      </c>
      <c r="J34" s="1">
        <v>-42814.25</v>
      </c>
      <c r="K34" s="1">
        <v>-2576.75</v>
      </c>
    </row>
    <row r="35" customFormat="1" spans="1:11">
      <c r="A35" t="s">
        <v>163</v>
      </c>
      <c r="B35" s="1">
        <v>3564557.75</v>
      </c>
      <c r="C35" s="1">
        <v>179181.75</v>
      </c>
      <c r="D35" s="1">
        <v>2042.5</v>
      </c>
      <c r="E35" s="1">
        <v>101475.125</v>
      </c>
      <c r="F35" s="1">
        <v>723752.5</v>
      </c>
      <c r="G35" s="1">
        <v>60879.5</v>
      </c>
      <c r="H35" s="1">
        <v>-63.5</v>
      </c>
      <c r="I35" s="1">
        <v>-2322.875</v>
      </c>
      <c r="J35" s="1">
        <v>-5566.25</v>
      </c>
      <c r="K35" s="1">
        <v>1604.25</v>
      </c>
    </row>
    <row r="36" customFormat="1" spans="1:11">
      <c r="A36" t="s">
        <v>164</v>
      </c>
      <c r="B36" s="1">
        <v>3904831.75</v>
      </c>
      <c r="C36" s="1">
        <v>127325.75</v>
      </c>
      <c r="D36" s="1">
        <v>1236.5</v>
      </c>
      <c r="E36" s="1">
        <v>148644.125</v>
      </c>
      <c r="F36" s="1">
        <v>1009642.5</v>
      </c>
      <c r="G36" s="1">
        <v>60252.5</v>
      </c>
      <c r="H36" s="1">
        <v>-2341.5</v>
      </c>
      <c r="I36" s="1">
        <v>3177.125</v>
      </c>
      <c r="J36" s="1">
        <v>-34791.25</v>
      </c>
      <c r="K36" s="1">
        <v>-662.75</v>
      </c>
    </row>
    <row r="37" customFormat="1" spans="1:11">
      <c r="A37" t="s">
        <v>165</v>
      </c>
      <c r="B37" s="1">
        <v>4221531.75</v>
      </c>
      <c r="C37" s="1">
        <v>174388.75</v>
      </c>
      <c r="D37" s="1">
        <v>843.5</v>
      </c>
      <c r="E37" s="1">
        <v>185562.125</v>
      </c>
      <c r="F37" s="1">
        <v>1110267.5</v>
      </c>
      <c r="G37" s="1">
        <v>65954.5</v>
      </c>
      <c r="H37" s="1">
        <v>-1453.5</v>
      </c>
      <c r="I37" s="1">
        <v>1025.125</v>
      </c>
      <c r="J37" s="1">
        <v>-35868.25</v>
      </c>
      <c r="K37" s="1">
        <v>5312.25</v>
      </c>
    </row>
    <row r="38" customFormat="1"/>
    <row r="39" customFormat="1" spans="2:11">
      <c r="B39">
        <v>0.413693501359595</v>
      </c>
      <c r="C39">
        <v>0.410533286937781</v>
      </c>
      <c r="D39">
        <v>0.739460539460539</v>
      </c>
      <c r="E39">
        <v>0.419338562110903</v>
      </c>
      <c r="F39">
        <v>0.410181009060083</v>
      </c>
      <c r="G39">
        <v>0.0642549024247579</v>
      </c>
      <c r="H39">
        <v>0.764923836969946</v>
      </c>
      <c r="I39">
        <v>0.279832258834766</v>
      </c>
      <c r="J39">
        <v>0.710297837001246</v>
      </c>
      <c r="K39">
        <v>0.15965962553354</v>
      </c>
    </row>
    <row r="40" customFormat="1" spans="2:11">
      <c r="B40">
        <v>0.514284171506545</v>
      </c>
      <c r="C40">
        <v>0.527595999506112</v>
      </c>
      <c r="D40">
        <v>0.660639360639361</v>
      </c>
      <c r="E40">
        <v>0.461762894477135</v>
      </c>
      <c r="F40">
        <v>0.472185194122785</v>
      </c>
      <c r="G40">
        <v>0.0656837946928401</v>
      </c>
      <c r="H40">
        <v>0.559901193906958</v>
      </c>
      <c r="I40">
        <v>0.365807067812798</v>
      </c>
      <c r="J40">
        <v>0.258427390434487</v>
      </c>
      <c r="K40">
        <v>0.128363175191938</v>
      </c>
    </row>
    <row r="41" customFormat="1" spans="2:11">
      <c r="B41">
        <v>0.48358844421027</v>
      </c>
      <c r="C41">
        <v>0.352950420366151</v>
      </c>
      <c r="D41">
        <v>0.664735264735265</v>
      </c>
      <c r="E41">
        <v>0.472094800655947</v>
      </c>
      <c r="F41">
        <v>0.482722398016004</v>
      </c>
      <c r="G41">
        <v>0.0735779885829764</v>
      </c>
      <c r="H41">
        <v>0.451008645533141</v>
      </c>
      <c r="I41">
        <v>0.517162129894938</v>
      </c>
      <c r="J41">
        <v>0.328130308406629</v>
      </c>
      <c r="K41">
        <v>0.135522493897533</v>
      </c>
    </row>
    <row r="42" customFormat="1" spans="2:11">
      <c r="B42">
        <v>0.552554319262848</v>
      </c>
      <c r="C42">
        <v>0.954764336786809</v>
      </c>
      <c r="D42">
        <v>0.808991008991009</v>
      </c>
      <c r="E42">
        <v>0.587378215735306</v>
      </c>
      <c r="F42">
        <v>0.499521334869593</v>
      </c>
      <c r="G42">
        <v>0.962004417859244</v>
      </c>
      <c r="H42">
        <v>0.748867846850556</v>
      </c>
      <c r="I42">
        <v>0.180187440305635</v>
      </c>
      <c r="J42">
        <v>0.655713261107546</v>
      </c>
      <c r="K42">
        <v>1</v>
      </c>
    </row>
    <row r="43" customFormat="1" spans="2:11">
      <c r="B43">
        <v>0.576607497034207</v>
      </c>
      <c r="C43">
        <v>0.981975577481195</v>
      </c>
      <c r="D43">
        <v>0.636963036963037</v>
      </c>
      <c r="E43">
        <v>0.672363412408082</v>
      </c>
      <c r="F43">
        <v>0.578601572740672</v>
      </c>
      <c r="G43">
        <v>0.970191281432413</v>
      </c>
      <c r="H43">
        <v>0.845409633594072</v>
      </c>
      <c r="I43">
        <v>0.422427172874881</v>
      </c>
      <c r="J43">
        <v>0.312332490279718</v>
      </c>
      <c r="K43">
        <v>0.926729486847309</v>
      </c>
    </row>
    <row r="44" customFormat="1" spans="2:11">
      <c r="B44">
        <v>0.599138079627877</v>
      </c>
      <c r="C44">
        <v>0.970894274265061</v>
      </c>
      <c r="D44">
        <v>0.705994005994006</v>
      </c>
      <c r="E44">
        <v>0.684511787010173</v>
      </c>
      <c r="F44">
        <v>0.584311792835997</v>
      </c>
      <c r="G44">
        <v>1</v>
      </c>
      <c r="H44">
        <v>0.474475092630712</v>
      </c>
      <c r="I44">
        <v>0.303978629417383</v>
      </c>
      <c r="J44">
        <v>0.297251896870635</v>
      </c>
      <c r="K44">
        <v>0.992649766128922</v>
      </c>
    </row>
    <row r="45" customFormat="1" spans="2:11">
      <c r="B45">
        <v>0.64022892088913</v>
      </c>
      <c r="C45">
        <v>0.569319569319569</v>
      </c>
      <c r="D45">
        <v>0.667032967032967</v>
      </c>
      <c r="E45">
        <v>0.587081407169411</v>
      </c>
      <c r="F45">
        <v>0.576985553943011</v>
      </c>
      <c r="G45">
        <v>0.0918742026826809</v>
      </c>
      <c r="H45">
        <v>0.948744339234253</v>
      </c>
      <c r="I45">
        <v>0.247209288443171</v>
      </c>
      <c r="J45">
        <v>0.675852176210789</v>
      </c>
      <c r="K45">
        <v>0.141304496052147</v>
      </c>
    </row>
    <row r="46" customFormat="1" spans="2:11">
      <c r="B46">
        <v>0.65270784756895</v>
      </c>
      <c r="C46">
        <v>0.66095078454629</v>
      </c>
      <c r="D46">
        <v>0.717082917082917</v>
      </c>
      <c r="E46">
        <v>0.604604984899864</v>
      </c>
      <c r="F46">
        <v>0.666096800251058</v>
      </c>
      <c r="G46">
        <v>0.0887839429372994</v>
      </c>
      <c r="H46">
        <v>0.331412103746398</v>
      </c>
      <c r="I46">
        <v>0.339631088825215</v>
      </c>
      <c r="J46">
        <v>0.126476916688687</v>
      </c>
      <c r="K46">
        <v>0.203256467251231</v>
      </c>
    </row>
    <row r="47" customFormat="1" spans="2:11">
      <c r="B47">
        <v>0.664546134496186</v>
      </c>
      <c r="C47">
        <v>0.66191112258528</v>
      </c>
      <c r="D47">
        <v>0.886313686313686</v>
      </c>
      <c r="E47">
        <v>0.65684774462591</v>
      </c>
      <c r="F47">
        <v>0.691188369740207</v>
      </c>
      <c r="G47">
        <v>0.0946684716706125</v>
      </c>
      <c r="H47">
        <v>0.211198023878139</v>
      </c>
      <c r="I47">
        <v>0.4386491165234</v>
      </c>
      <c r="J47">
        <v>0.20303121814956</v>
      </c>
      <c r="K47">
        <v>0.189128745005523</v>
      </c>
    </row>
    <row r="48" customFormat="1" spans="2:11">
      <c r="B48">
        <v>0.971503210747562</v>
      </c>
      <c r="C48">
        <v>0.838945074900131</v>
      </c>
      <c r="D48">
        <v>0.805794205794206</v>
      </c>
      <c r="E48">
        <v>0.838829980633241</v>
      </c>
      <c r="F48">
        <v>0.867343935341121</v>
      </c>
      <c r="G48">
        <v>0.150351681024086</v>
      </c>
      <c r="H48">
        <v>0.754013997529848</v>
      </c>
      <c r="I48">
        <v>0.387371657115568</v>
      </c>
      <c r="J48">
        <v>0.635253482314748</v>
      </c>
      <c r="K48">
        <v>0.213893169328115</v>
      </c>
    </row>
    <row r="49" customFormat="1" spans="2:11">
      <c r="B49">
        <v>0.967916277280609</v>
      </c>
      <c r="C49">
        <v>0.873053288783626</v>
      </c>
      <c r="D49">
        <v>0.747352647352647</v>
      </c>
      <c r="E49">
        <v>1</v>
      </c>
      <c r="F49">
        <v>0.990090442218604</v>
      </c>
      <c r="G49">
        <v>0.156095479228963</v>
      </c>
      <c r="H49">
        <v>0.720255249073693</v>
      </c>
      <c r="I49">
        <v>0.0771848137535817</v>
      </c>
      <c r="J49">
        <v>0.14212374013816</v>
      </c>
      <c r="K49">
        <v>0.181778511134445</v>
      </c>
    </row>
    <row r="50" customFormat="1" spans="2:11">
      <c r="B50">
        <v>0.975055916436223</v>
      </c>
      <c r="C50">
        <v>0.907381008504604</v>
      </c>
      <c r="D50">
        <v>1</v>
      </c>
      <c r="E50">
        <v>0.931791907514451</v>
      </c>
      <c r="F50">
        <v>1</v>
      </c>
      <c r="G50">
        <v>0.152604199747681</v>
      </c>
      <c r="H50">
        <v>0.708316179497736</v>
      </c>
      <c r="I50">
        <v>0.0500984957020057</v>
      </c>
      <c r="J50">
        <v>0.0896719640632668</v>
      </c>
      <c r="K50">
        <v>0.141140854481733</v>
      </c>
    </row>
    <row r="51" customFormat="1" spans="2:11">
      <c r="B51">
        <v>1</v>
      </c>
      <c r="C51">
        <v>0.954669550175168</v>
      </c>
      <c r="D51">
        <v>0.864935064935065</v>
      </c>
      <c r="E51">
        <v>0.771199180808358</v>
      </c>
      <c r="F51">
        <v>0.749658250090918</v>
      </c>
      <c r="G51">
        <v>0.124123495812748</v>
      </c>
      <c r="H51">
        <v>0.976327706875257</v>
      </c>
      <c r="I51">
        <v>0.0959288443170965</v>
      </c>
      <c r="J51">
        <v>0.97336831376694</v>
      </c>
      <c r="K51">
        <v>0.261826512661766</v>
      </c>
    </row>
    <row r="52" customFormat="1" spans="2:11">
      <c r="B52">
        <v>0.962827845930344</v>
      </c>
      <c r="C52">
        <v>1</v>
      </c>
      <c r="D52">
        <v>0.816883116883117</v>
      </c>
      <c r="E52">
        <v>0.842081518472623</v>
      </c>
      <c r="F52">
        <v>0.871336399056038</v>
      </c>
      <c r="G52">
        <v>0.136531029836117</v>
      </c>
      <c r="H52">
        <v>0.570811033347056</v>
      </c>
      <c r="I52">
        <v>0</v>
      </c>
      <c r="J52">
        <v>0.379109886376505</v>
      </c>
      <c r="K52">
        <v>0.228880009818494</v>
      </c>
    </row>
    <row r="53" customFormat="1" spans="2:11">
      <c r="B53">
        <v>0.948079312647198</v>
      </c>
      <c r="C53">
        <v>0.963278918335098</v>
      </c>
      <c r="D53">
        <v>0.822577422577423</v>
      </c>
      <c r="E53">
        <v>0.87511779589959</v>
      </c>
      <c r="F53">
        <v>0.887934126614574</v>
      </c>
      <c r="G53">
        <v>0.125006486473471</v>
      </c>
      <c r="H53">
        <v>0.485384932070811</v>
      </c>
      <c r="I53">
        <v>0.103763729703916</v>
      </c>
      <c r="J53">
        <v>0.177286625646446</v>
      </c>
      <c r="K53">
        <v>0.228634547462874</v>
      </c>
    </row>
    <row r="54" customFormat="1" spans="2:11">
      <c r="B54">
        <v>0</v>
      </c>
      <c r="C54">
        <v>0</v>
      </c>
      <c r="D54">
        <v>0.247252747252747</v>
      </c>
      <c r="E54">
        <v>0</v>
      </c>
      <c r="F54">
        <v>0</v>
      </c>
      <c r="G54">
        <v>0.000386905169625952</v>
      </c>
      <c r="H54">
        <v>1</v>
      </c>
      <c r="I54">
        <v>1</v>
      </c>
      <c r="J54">
        <v>1</v>
      </c>
      <c r="K54">
        <v>0.0503743300923211</v>
      </c>
    </row>
    <row r="55" customFormat="1" spans="2:11">
      <c r="B55">
        <v>0.0288501812277258</v>
      </c>
      <c r="C55">
        <v>0.000375404869786892</v>
      </c>
      <c r="D55">
        <v>0.130669330669331</v>
      </c>
      <c r="E55">
        <v>0.0193860514814458</v>
      </c>
      <c r="F55">
        <v>0.0450126492217301</v>
      </c>
      <c r="G55">
        <v>0.00222678039686009</v>
      </c>
      <c r="H55">
        <v>0.336352408398518</v>
      </c>
      <c r="I55">
        <v>0.761267311365807</v>
      </c>
      <c r="J55">
        <v>0.480408440602469</v>
      </c>
      <c r="K55">
        <v>0</v>
      </c>
    </row>
    <row r="56" customFormat="1" spans="2:11">
      <c r="B56">
        <v>0.0219777252897202</v>
      </c>
      <c r="C56">
        <v>0.0482264302489022</v>
      </c>
      <c r="D56">
        <v>0</v>
      </c>
      <c r="E56">
        <v>0.0132554705528802</v>
      </c>
      <c r="F56">
        <v>0.0519659258403264</v>
      </c>
      <c r="G56">
        <v>0</v>
      </c>
      <c r="H56">
        <v>0.560312885961301</v>
      </c>
      <c r="I56">
        <v>0.879850167144222</v>
      </c>
      <c r="J56">
        <v>0.471141142274735</v>
      </c>
      <c r="K56">
        <v>0.0145095525766729</v>
      </c>
    </row>
    <row r="57" customFormat="1" spans="2:11">
      <c r="B57">
        <v>0.182966801858195</v>
      </c>
      <c r="C57">
        <v>0.177903245318976</v>
      </c>
      <c r="D57">
        <v>0.410789210789211</v>
      </c>
      <c r="E57">
        <v>0.0984276566221701</v>
      </c>
      <c r="F57">
        <v>0.104297789756679</v>
      </c>
      <c r="G57">
        <v>0.0116818792631698</v>
      </c>
      <c r="H57">
        <v>0.811650885137917</v>
      </c>
      <c r="I57">
        <v>0.687619388729704</v>
      </c>
      <c r="J57">
        <v>0.921520516401797</v>
      </c>
      <c r="K57">
        <v>0.11423545294623</v>
      </c>
    </row>
    <row r="58" customFormat="1" spans="2:11">
      <c r="B58">
        <v>0.224915255512578</v>
      </c>
      <c r="C58">
        <v>0.269790134958674</v>
      </c>
      <c r="D58">
        <v>0.243456543456543</v>
      </c>
      <c r="E58">
        <v>0.140792627275223</v>
      </c>
      <c r="F58">
        <v>0.165109900381006</v>
      </c>
      <c r="G58">
        <v>0.0191185951523107</v>
      </c>
      <c r="H58">
        <v>0.519967064635653</v>
      </c>
      <c r="I58">
        <v>0.716093600764088</v>
      </c>
      <c r="J58">
        <v>0.34013438526292</v>
      </c>
      <c r="K58">
        <v>0.102371439091244</v>
      </c>
    </row>
    <row r="59" customFormat="1" spans="2:11">
      <c r="B59">
        <v>0.203124307668188</v>
      </c>
      <c r="C59">
        <v>0.141069916350815</v>
      </c>
      <c r="D59">
        <v>0.30979020979021</v>
      </c>
      <c r="E59">
        <v>0.196889446229418</v>
      </c>
      <c r="F59">
        <v>0.167467085399524</v>
      </c>
      <c r="G59">
        <v>0.0206002094767689</v>
      </c>
      <c r="H59">
        <v>0.348703170028818</v>
      </c>
      <c r="I59">
        <v>0.731554441260745</v>
      </c>
      <c r="J59">
        <v>0.345909931674908</v>
      </c>
      <c r="K59">
        <v>0.0898255853595342</v>
      </c>
    </row>
    <row r="60" customFormat="1" spans="2:11">
      <c r="B60">
        <v>0.101543441665071</v>
      </c>
      <c r="C60">
        <v>0.0650585369686493</v>
      </c>
      <c r="D60">
        <v>0.482517482517482</v>
      </c>
      <c r="E60">
        <v>0.128567082445999</v>
      </c>
      <c r="F60">
        <v>0.126509437916849</v>
      </c>
      <c r="G60">
        <v>0.0157161544116945</v>
      </c>
      <c r="H60">
        <v>0.947920955125566</v>
      </c>
      <c r="I60">
        <v>0.645773638968481</v>
      </c>
      <c r="J60">
        <v>0.79185383715224</v>
      </c>
      <c r="K60">
        <v>0.212965867095771</v>
      </c>
    </row>
    <row r="61" customFormat="1" spans="2:11">
      <c r="B61">
        <v>0.14271380349744</v>
      </c>
      <c r="C61">
        <v>0.0675105169487192</v>
      </c>
      <c r="D61">
        <v>0.370629370629371</v>
      </c>
      <c r="E61">
        <v>0.224491158814843</v>
      </c>
      <c r="F61">
        <v>0.188223364976214</v>
      </c>
      <c r="G61">
        <v>0.0150382400962447</v>
      </c>
      <c r="H61">
        <v>0.00596953478797859</v>
      </c>
      <c r="I61">
        <v>0.622642072588348</v>
      </c>
      <c r="J61">
        <v>0.410403533275452</v>
      </c>
      <c r="K61">
        <v>0.178110212597674</v>
      </c>
    </row>
    <row r="62" customFormat="1" spans="2:11">
      <c r="B62">
        <v>0.120729340843314</v>
      </c>
      <c r="C62">
        <v>0.108106624960558</v>
      </c>
      <c r="D62">
        <v>0.302897102897103</v>
      </c>
      <c r="E62">
        <v>0.246318460750777</v>
      </c>
      <c r="F62">
        <v>0.197106710035427</v>
      </c>
      <c r="G62">
        <v>0.0219705678082445</v>
      </c>
      <c r="H62">
        <v>0.400576368876081</v>
      </c>
      <c r="I62">
        <v>0.485389804202483</v>
      </c>
      <c r="J62">
        <v>0.418689366199841</v>
      </c>
      <c r="K62">
        <v>0.208806643847759</v>
      </c>
    </row>
    <row r="63" customFormat="1" spans="2:11">
      <c r="B63">
        <v>0.523370663085995</v>
      </c>
      <c r="C63">
        <v>0.452263092712531</v>
      </c>
      <c r="D63">
        <v>0.505094905094905</v>
      </c>
      <c r="E63">
        <v>0.724520097650018</v>
      </c>
      <c r="F63">
        <v>0.532159159271432</v>
      </c>
      <c r="G63">
        <v>0.0339056789957403</v>
      </c>
      <c r="H63">
        <v>0.76533552902429</v>
      </c>
      <c r="I63">
        <v>0.556784264565425</v>
      </c>
      <c r="J63">
        <v>0.604752557472349</v>
      </c>
      <c r="K63">
        <v>0.191665189346934</v>
      </c>
    </row>
    <row r="64" customFormat="1" spans="2:11">
      <c r="B64">
        <v>0.555415732021282</v>
      </c>
      <c r="C64">
        <v>0.414451965013763</v>
      </c>
      <c r="D64">
        <v>0.481318681318681</v>
      </c>
      <c r="E64">
        <v>0.793158562556115</v>
      </c>
      <c r="F64">
        <v>0.616487832842206</v>
      </c>
      <c r="G64">
        <v>0.0285130844105031</v>
      </c>
      <c r="H64">
        <v>0.182791272128448</v>
      </c>
      <c r="I64">
        <v>0.771579512893983</v>
      </c>
      <c r="J64">
        <v>0.198312634479635</v>
      </c>
      <c r="K64">
        <v>0.156673166873491</v>
      </c>
    </row>
    <row r="65" customFormat="1" spans="2:11">
      <c r="B65">
        <v>0.515496110253969</v>
      </c>
      <c r="C65">
        <v>0.53064413738571</v>
      </c>
      <c r="D65">
        <v>0.635964035964036</v>
      </c>
      <c r="E65">
        <v>0.834342235116906</v>
      </c>
      <c r="F65">
        <v>0.640072825075935</v>
      </c>
      <c r="G65">
        <v>0.0399213901685404</v>
      </c>
      <c r="H65">
        <v>0.673734046932894</v>
      </c>
      <c r="I65">
        <v>0.421919770773639</v>
      </c>
      <c r="J65">
        <v>0.180476388207316</v>
      </c>
      <c r="K65">
        <v>0.138113485429082</v>
      </c>
    </row>
    <row r="66" customFormat="1" spans="2:11">
      <c r="B66">
        <v>0.3965720388263</v>
      </c>
      <c r="C66">
        <v>0.475645453173543</v>
      </c>
      <c r="D66">
        <v>0.67012987012987</v>
      </c>
      <c r="E66">
        <v>0.514222324456284</v>
      </c>
      <c r="F66">
        <v>0.476821844803736</v>
      </c>
      <c r="G66">
        <v>0.0878104529987019</v>
      </c>
      <c r="H66">
        <v>0.434540963359407</v>
      </c>
      <c r="I66">
        <v>0.511386700095511</v>
      </c>
      <c r="J66">
        <v>0.614453965497716</v>
      </c>
      <c r="K66">
        <v>0.620392467033042</v>
      </c>
    </row>
    <row r="67" customFormat="1" spans="2:11">
      <c r="B67">
        <v>0.468672952152271</v>
      </c>
      <c r="C67">
        <v>0.442303015336723</v>
      </c>
      <c r="D67">
        <v>0.412387612387612</v>
      </c>
      <c r="E67">
        <v>0.603828830500048</v>
      </c>
      <c r="F67">
        <v>0.536859707498785</v>
      </c>
      <c r="G67">
        <v>0.0978641755287462</v>
      </c>
      <c r="H67">
        <v>0.474063400576369</v>
      </c>
      <c r="I67">
        <v>0.680829154727794</v>
      </c>
      <c r="J67">
        <v>0.232173190895021</v>
      </c>
      <c r="K67">
        <v>0.659052788043256</v>
      </c>
    </row>
    <row r="68" customFormat="1" spans="2:11">
      <c r="B68">
        <v>0.409878972838143</v>
      </c>
      <c r="C68">
        <v>0.476271543687274</v>
      </c>
      <c r="D68">
        <v>0.777422577422577</v>
      </c>
      <c r="E68">
        <v>0.579300570614468</v>
      </c>
      <c r="F68">
        <v>0.549919278365582</v>
      </c>
      <c r="G68">
        <v>0.093537230697189</v>
      </c>
      <c r="H68">
        <v>0.588925483738164</v>
      </c>
      <c r="I68">
        <v>0.707661771728749</v>
      </c>
      <c r="J68">
        <v>0.245611717186969</v>
      </c>
      <c r="K68">
        <v>0.627592696131241</v>
      </c>
    </row>
    <row r="69" customFormat="1" spans="2:11">
      <c r="B69">
        <v>0.749019652006768</v>
      </c>
      <c r="C69">
        <v>0.586485923564575</v>
      </c>
      <c r="D69">
        <v>0.909390609390609</v>
      </c>
      <c r="E69">
        <v>0.614997736834685</v>
      </c>
      <c r="F69">
        <v>0.758041290957024</v>
      </c>
      <c r="G69">
        <v>0.0337944230027577</v>
      </c>
      <c r="H69">
        <v>0.886167146974063</v>
      </c>
      <c r="I69">
        <v>0.563559574976122</v>
      </c>
      <c r="J69">
        <v>0.518685591332905</v>
      </c>
      <c r="K69">
        <v>0.0990167868977649</v>
      </c>
    </row>
    <row r="70" customFormat="1" spans="2:11">
      <c r="B70">
        <v>0.696668658533209</v>
      </c>
      <c r="C70">
        <v>0.596367427828102</v>
      </c>
      <c r="D70">
        <v>0.625774225774226</v>
      </c>
      <c r="E70">
        <v>0.693392299301758</v>
      </c>
      <c r="F70">
        <v>0.815452556638264</v>
      </c>
      <c r="G70">
        <v>0.0393115578786471</v>
      </c>
      <c r="H70">
        <v>0</v>
      </c>
      <c r="I70">
        <v>0.671845152817574</v>
      </c>
      <c r="J70">
        <v>0.0539428485145899</v>
      </c>
      <c r="K70">
        <v>0.10297145818276</v>
      </c>
    </row>
    <row r="71" customFormat="1" spans="2:11">
      <c r="B71">
        <v>0.72823537459574</v>
      </c>
      <c r="C71">
        <v>0.587580958367475</v>
      </c>
      <c r="D71">
        <v>0.535764235764236</v>
      </c>
      <c r="E71">
        <v>0.753358017912397</v>
      </c>
      <c r="F71">
        <v>0.864076776753982</v>
      </c>
      <c r="G71">
        <v>0.0421680970119048</v>
      </c>
      <c r="H71">
        <v>0.605393165911898</v>
      </c>
      <c r="I71">
        <v>0.467571036294174</v>
      </c>
      <c r="J71">
        <v>0</v>
      </c>
      <c r="K71">
        <v>0.0538653502611447</v>
      </c>
    </row>
    <row r="72" customFormat="1" spans="2:11">
      <c r="B72">
        <v>0.750660569073206</v>
      </c>
      <c r="C72">
        <v>0.792477185735613</v>
      </c>
      <c r="D72">
        <v>0.889110889110889</v>
      </c>
      <c r="E72">
        <v>0.643158933566823</v>
      </c>
      <c r="F72">
        <v>0.717164761636094</v>
      </c>
      <c r="G72">
        <v>0.080579228589137</v>
      </c>
      <c r="H72">
        <v>0.817414573898724</v>
      </c>
      <c r="I72">
        <v>0.491687559694365</v>
      </c>
      <c r="J72">
        <v>0.70303121814956</v>
      </c>
      <c r="K72">
        <v>0.110880800752751</v>
      </c>
    </row>
    <row r="73" customFormat="1" spans="2:11">
      <c r="B73">
        <v>0.767394510208607</v>
      </c>
      <c r="C73">
        <v>0.727802783982559</v>
      </c>
      <c r="D73">
        <v>0.808591408591409</v>
      </c>
      <c r="E73">
        <v>0.713159749790379</v>
      </c>
      <c r="F73">
        <v>0.781943731639369</v>
      </c>
      <c r="G73">
        <v>0.0803189393816741</v>
      </c>
      <c r="H73">
        <v>0.348497324001647</v>
      </c>
      <c r="I73">
        <v>0.573767311365807</v>
      </c>
      <c r="J73">
        <v>0.151428787135253</v>
      </c>
      <c r="K73">
        <v>0.0799661807421145</v>
      </c>
    </row>
    <row r="74" customFormat="1" spans="2:11">
      <c r="B74">
        <v>0.782969132887923</v>
      </c>
      <c r="C74">
        <v>0.786499393240966</v>
      </c>
      <c r="D74">
        <v>0.769330669330669</v>
      </c>
      <c r="E74">
        <v>0.767947642968976</v>
      </c>
      <c r="F74">
        <v>0.804744052939797</v>
      </c>
      <c r="G74">
        <v>0.0826860351726689</v>
      </c>
      <c r="H74">
        <v>0.531288596130095</v>
      </c>
      <c r="I74">
        <v>0.541651743075454</v>
      </c>
      <c r="J74">
        <v>0.131101128685214</v>
      </c>
      <c r="K74">
        <v>0.161446046010555</v>
      </c>
    </row>
    <row r="75" customFormat="1"/>
    <row r="76" customFormat="1"/>
    <row r="77" customFormat="1" spans="2:11">
      <c r="B77">
        <v>0.535941852862311</v>
      </c>
      <c r="C77">
        <v>0.538196025087411</v>
      </c>
      <c r="D77">
        <v>0.612862137862138</v>
      </c>
      <c r="E77">
        <v>0.547458865218406</v>
      </c>
      <c r="F77">
        <v>0.54076649613474</v>
      </c>
      <c r="G77">
        <v>0.141747250000473</v>
      </c>
      <c r="H77">
        <v>0.577518183065733</v>
      </c>
      <c r="I77">
        <v>0.480546269765468</v>
      </c>
      <c r="J77">
        <v>0.410509963551563</v>
      </c>
      <c r="K77">
        <v>0.252933426669636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B1" sqref="B1:K1"/>
    </sheetView>
  </sheetViews>
  <sheetFormatPr defaultColWidth="9" defaultRowHeight="13.85" outlineLevelRow="7"/>
  <cols>
    <col min="1" max="1" width="34.4424778761062" customWidth="1"/>
    <col min="2" max="2" width="12" customWidth="1"/>
  </cols>
  <sheetData>
    <row r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22</v>
      </c>
      <c r="B2" s="6">
        <v>42663851</v>
      </c>
      <c r="C2" s="6">
        <v>2243323</v>
      </c>
      <c r="D2" s="6">
        <v>20085</v>
      </c>
      <c r="E2" s="6">
        <v>425077</v>
      </c>
      <c r="F2" s="6">
        <v>2421506</v>
      </c>
      <c r="G2" s="6">
        <v>474381</v>
      </c>
      <c r="H2" s="6">
        <v>19816</v>
      </c>
      <c r="I2" s="6">
        <v>214232</v>
      </c>
      <c r="J2" s="6">
        <v>243356</v>
      </c>
      <c r="K2" s="6">
        <v>58230</v>
      </c>
    </row>
    <row r="3" spans="1:11">
      <c r="A3" t="s">
        <v>23</v>
      </c>
      <c r="B3" s="6">
        <v>43732314</v>
      </c>
      <c r="C3" s="6">
        <v>2336364</v>
      </c>
      <c r="D3" s="6">
        <v>20268</v>
      </c>
      <c r="E3" s="6">
        <v>454269</v>
      </c>
      <c r="F3" s="6">
        <v>2481799</v>
      </c>
      <c r="G3" s="6">
        <v>462776</v>
      </c>
      <c r="H3" s="6">
        <v>14235</v>
      </c>
      <c r="I3" s="6">
        <v>227227</v>
      </c>
      <c r="J3" s="6">
        <v>185319</v>
      </c>
      <c r="K3" s="6">
        <v>62787</v>
      </c>
    </row>
    <row r="4" spans="1:11">
      <c r="A4" t="s">
        <v>24</v>
      </c>
      <c r="B4" s="6">
        <v>45289651</v>
      </c>
      <c r="C4" s="6">
        <v>2143695</v>
      </c>
      <c r="D4" s="6">
        <v>20211</v>
      </c>
      <c r="E4" s="6">
        <v>610353</v>
      </c>
      <c r="F4" s="6">
        <v>3863338</v>
      </c>
      <c r="G4" s="6">
        <v>375883</v>
      </c>
      <c r="H4" s="6">
        <v>11434</v>
      </c>
      <c r="I4" s="6">
        <v>200735</v>
      </c>
      <c r="J4" s="6">
        <v>129893</v>
      </c>
      <c r="K4" s="6">
        <v>70406</v>
      </c>
    </row>
    <row r="5" spans="1:11">
      <c r="A5" t="s">
        <v>25</v>
      </c>
      <c r="B5" s="6">
        <v>46575083</v>
      </c>
      <c r="C5" s="6">
        <v>2335839</v>
      </c>
      <c r="D5" s="6">
        <v>19060</v>
      </c>
      <c r="E5" s="6">
        <v>666643</v>
      </c>
      <c r="F5" s="6">
        <v>4305218</v>
      </c>
      <c r="G5" s="6">
        <v>409838</v>
      </c>
      <c r="H5" s="6">
        <v>9271</v>
      </c>
      <c r="I5" s="6">
        <v>195603</v>
      </c>
      <c r="J5" s="6">
        <v>95402</v>
      </c>
      <c r="K5" s="6">
        <v>72232</v>
      </c>
    </row>
    <row r="6" spans="1:11">
      <c r="A6" t="s">
        <v>26</v>
      </c>
      <c r="B6" s="6">
        <v>42213047</v>
      </c>
      <c r="C6" s="6">
        <v>2195255</v>
      </c>
      <c r="D6" s="6">
        <v>25689</v>
      </c>
      <c r="E6" s="6">
        <v>516276</v>
      </c>
      <c r="F6" s="6">
        <v>3302470</v>
      </c>
      <c r="G6" s="6">
        <v>459506</v>
      </c>
      <c r="H6" s="6">
        <v>13462</v>
      </c>
      <c r="I6" s="6">
        <v>192039</v>
      </c>
      <c r="J6" s="6">
        <v>178188</v>
      </c>
      <c r="K6" s="6">
        <v>64076</v>
      </c>
    </row>
    <row r="7" spans="1:11">
      <c r="A7" t="s">
        <v>27</v>
      </c>
      <c r="B7" s="6">
        <v>42321090</v>
      </c>
      <c r="C7" s="6">
        <v>2296960</v>
      </c>
      <c r="D7" s="6">
        <v>18737</v>
      </c>
      <c r="E7" s="6">
        <v>537628</v>
      </c>
      <c r="F7" s="6">
        <v>3567494</v>
      </c>
      <c r="G7" s="6">
        <v>472830</v>
      </c>
      <c r="H7" s="6">
        <v>9547</v>
      </c>
      <c r="I7" s="6">
        <v>213629</v>
      </c>
      <c r="J7" s="6">
        <v>108554</v>
      </c>
      <c r="K7" s="6">
        <v>71186</v>
      </c>
    </row>
    <row r="8" spans="2:11">
      <c r="B8" s="6">
        <f>AVERAGE(B2:B7)</f>
        <v>43799172.6666667</v>
      </c>
      <c r="C8" s="6">
        <f t="shared" ref="C8:K8" si="0">AVERAGE(C2:C7)</f>
        <v>2258572.66666667</v>
      </c>
      <c r="D8" s="6">
        <f t="shared" si="0"/>
        <v>20675</v>
      </c>
      <c r="E8" s="6">
        <f t="shared" si="0"/>
        <v>535041</v>
      </c>
      <c r="F8" s="6">
        <f t="shared" si="0"/>
        <v>3323637.5</v>
      </c>
      <c r="G8" s="6">
        <f t="shared" si="0"/>
        <v>442535.666666667</v>
      </c>
      <c r="H8" s="6">
        <f t="shared" si="0"/>
        <v>12960.8333333333</v>
      </c>
      <c r="I8" s="6">
        <f t="shared" si="0"/>
        <v>207244.166666667</v>
      </c>
      <c r="J8" s="6">
        <f t="shared" si="0"/>
        <v>156785.333333333</v>
      </c>
      <c r="K8" s="6">
        <f t="shared" si="0"/>
        <v>66486.1666666667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B1" sqref="B1:K1"/>
    </sheetView>
  </sheetViews>
  <sheetFormatPr defaultColWidth="9" defaultRowHeight="13.85"/>
  <cols>
    <col min="1" max="1" width="36.4424778761062" customWidth="1"/>
    <col min="2" max="2" width="15.3362831858407" customWidth="1"/>
  </cols>
  <sheetData>
    <row r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28</v>
      </c>
      <c r="B2" s="6">
        <v>45947989</v>
      </c>
      <c r="C2" s="6">
        <v>2397797</v>
      </c>
      <c r="D2" s="6">
        <v>25388</v>
      </c>
      <c r="E2" s="6">
        <v>610564</v>
      </c>
      <c r="F2" s="6">
        <v>3940938</v>
      </c>
      <c r="G2" s="6">
        <v>346488</v>
      </c>
      <c r="H2" s="6">
        <v>14044</v>
      </c>
      <c r="I2" s="6">
        <v>156575</v>
      </c>
      <c r="J2" s="6">
        <v>181880</v>
      </c>
      <c r="K2" s="6">
        <v>46747</v>
      </c>
    </row>
    <row r="3" spans="1:11">
      <c r="A3" t="s">
        <v>29</v>
      </c>
      <c r="B3" s="6">
        <v>45803054</v>
      </c>
      <c r="C3" s="6">
        <v>2254445</v>
      </c>
      <c r="D3" s="6">
        <v>18706</v>
      </c>
      <c r="E3" s="6">
        <v>652558</v>
      </c>
      <c r="F3" s="6">
        <v>4233855</v>
      </c>
      <c r="G3" s="6">
        <v>338472</v>
      </c>
      <c r="H3" s="6">
        <v>8689</v>
      </c>
      <c r="I3" s="6">
        <v>173782</v>
      </c>
      <c r="J3" s="6">
        <v>113150</v>
      </c>
      <c r="K3" s="6">
        <v>46038</v>
      </c>
    </row>
    <row r="4" spans="1:11">
      <c r="A4" t="s">
        <v>30</v>
      </c>
      <c r="B4" s="6">
        <v>40389600</v>
      </c>
      <c r="C4" s="6">
        <v>2217997</v>
      </c>
      <c r="D4" s="6">
        <v>19171</v>
      </c>
      <c r="E4" s="6">
        <v>534202</v>
      </c>
      <c r="F4" s="6">
        <v>3460049</v>
      </c>
      <c r="G4" s="6">
        <v>240516</v>
      </c>
      <c r="H4" s="6">
        <v>10021</v>
      </c>
      <c r="I4" s="6">
        <v>175556</v>
      </c>
      <c r="J4" s="6">
        <v>134341</v>
      </c>
      <c r="K4" s="6">
        <v>45096</v>
      </c>
    </row>
    <row r="5" spans="1:11">
      <c r="A5" t="s">
        <v>31</v>
      </c>
      <c r="B5" s="6">
        <v>41880781</v>
      </c>
      <c r="C5" s="6">
        <v>2236398</v>
      </c>
      <c r="D5" s="6">
        <v>15428</v>
      </c>
      <c r="E5" s="6">
        <v>564144</v>
      </c>
      <c r="F5" s="6">
        <v>3692638</v>
      </c>
      <c r="G5" s="6">
        <v>254468</v>
      </c>
      <c r="H5" s="6">
        <v>6214</v>
      </c>
      <c r="I5" s="6">
        <v>199069</v>
      </c>
      <c r="J5" s="6">
        <v>80198</v>
      </c>
      <c r="K5" s="6">
        <v>47099</v>
      </c>
    </row>
    <row r="6" spans="1:11">
      <c r="A6" t="s">
        <v>32</v>
      </c>
      <c r="B6" s="6">
        <v>65097503</v>
      </c>
      <c r="C6" s="6">
        <v>2602631</v>
      </c>
      <c r="D6" s="6">
        <v>21659</v>
      </c>
      <c r="E6" s="6">
        <v>1313163</v>
      </c>
      <c r="F6" s="6">
        <v>9390159</v>
      </c>
      <c r="G6" s="6">
        <v>453610</v>
      </c>
      <c r="H6" s="6">
        <v>9604</v>
      </c>
      <c r="I6" s="6">
        <v>193526</v>
      </c>
      <c r="J6" s="6">
        <v>76367</v>
      </c>
      <c r="K6" s="6">
        <v>57356</v>
      </c>
    </row>
    <row r="7" spans="1:11">
      <c r="A7" t="s">
        <v>33</v>
      </c>
      <c r="B7" s="6">
        <v>60500829</v>
      </c>
      <c r="C7" s="6">
        <v>2629711</v>
      </c>
      <c r="D7" s="6">
        <v>21467</v>
      </c>
      <c r="E7" s="6">
        <v>1414721</v>
      </c>
      <c r="F7" s="6">
        <v>9975443</v>
      </c>
      <c r="G7" s="6">
        <v>447634</v>
      </c>
      <c r="H7" s="6">
        <v>7632</v>
      </c>
      <c r="I7" s="6">
        <v>188252</v>
      </c>
      <c r="J7" s="6">
        <v>58029</v>
      </c>
      <c r="K7" s="6">
        <v>53786</v>
      </c>
    </row>
    <row r="8" spans="1:11">
      <c r="A8" t="s">
        <v>34</v>
      </c>
      <c r="B8" s="6">
        <v>39864332</v>
      </c>
      <c r="C8" s="6">
        <v>1943781</v>
      </c>
      <c r="D8" s="6">
        <v>21330</v>
      </c>
      <c r="E8" s="6">
        <v>511015</v>
      </c>
      <c r="F8" s="6">
        <v>3213868</v>
      </c>
      <c r="G8" s="6">
        <v>255398</v>
      </c>
      <c r="H8" s="6">
        <v>9381</v>
      </c>
      <c r="I8" s="6">
        <v>194048</v>
      </c>
      <c r="J8" s="6">
        <v>109953</v>
      </c>
      <c r="K8" s="6">
        <v>47505</v>
      </c>
    </row>
    <row r="9" spans="1:11">
      <c r="A9" t="s">
        <v>35</v>
      </c>
      <c r="B9" s="6">
        <v>39562394</v>
      </c>
      <c r="C9" s="6">
        <v>1998322</v>
      </c>
      <c r="D9" s="6">
        <v>18559</v>
      </c>
      <c r="E9" s="6">
        <v>528672</v>
      </c>
      <c r="F9" s="6">
        <v>3422278</v>
      </c>
      <c r="G9" s="6">
        <v>253290</v>
      </c>
      <c r="H9" s="6">
        <v>7771</v>
      </c>
      <c r="I9" s="6">
        <v>210327</v>
      </c>
      <c r="J9" s="6">
        <v>84292</v>
      </c>
      <c r="K9" s="6">
        <v>46027</v>
      </c>
    </row>
    <row r="10" spans="2:11">
      <c r="B10" s="6">
        <f>AVERAGE(B2:B9)</f>
        <v>47380810.25</v>
      </c>
      <c r="C10" s="6">
        <f t="shared" ref="C10:K10" si="0">AVERAGE(C2:C9)</f>
        <v>2285135.25</v>
      </c>
      <c r="D10" s="6">
        <f t="shared" si="0"/>
        <v>20213.5</v>
      </c>
      <c r="E10" s="6">
        <f t="shared" si="0"/>
        <v>766129.875</v>
      </c>
      <c r="F10" s="6">
        <f t="shared" si="0"/>
        <v>5166153.5</v>
      </c>
      <c r="G10" s="6">
        <f t="shared" si="0"/>
        <v>323734.5</v>
      </c>
      <c r="H10" s="6">
        <f t="shared" si="0"/>
        <v>9169.5</v>
      </c>
      <c r="I10" s="6">
        <f t="shared" si="0"/>
        <v>186391.875</v>
      </c>
      <c r="J10" s="6">
        <f t="shared" si="0"/>
        <v>104776.25</v>
      </c>
      <c r="K10" s="6">
        <f t="shared" si="0"/>
        <v>48706.75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"/>
  <sheetViews>
    <sheetView workbookViewId="0">
      <pane ySplit="1" topLeftCell="A62" activePane="bottomLeft" state="frozen"/>
      <selection/>
      <selection pane="bottomLeft" activeCell="B1" sqref="B1:K1"/>
    </sheetView>
  </sheetViews>
  <sheetFormatPr defaultColWidth="9" defaultRowHeight="13.85"/>
  <cols>
    <col min="1" max="1" width="36.1061946902655" customWidth="1"/>
    <col min="2" max="2" width="12.1061946902655" customWidth="1"/>
    <col min="3" max="3" width="9.44247787610619" customWidth="1"/>
    <col min="6" max="6" width="12.7787610619469" customWidth="1"/>
  </cols>
  <sheetData>
    <row r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36</v>
      </c>
      <c r="B2" s="6">
        <v>44994705</v>
      </c>
      <c r="C2" s="6">
        <v>1892646</v>
      </c>
      <c r="D2" s="6">
        <v>42569</v>
      </c>
      <c r="E2" s="6">
        <v>680492</v>
      </c>
      <c r="F2" s="6">
        <v>4186773</v>
      </c>
      <c r="G2" s="6">
        <v>379542</v>
      </c>
      <c r="H2" s="6">
        <v>26059</v>
      </c>
      <c r="I2" s="6">
        <v>212879</v>
      </c>
      <c r="J2" s="6">
        <v>264226</v>
      </c>
      <c r="K2" s="6">
        <v>53485</v>
      </c>
    </row>
    <row r="3" spans="1:11">
      <c r="A3" t="s">
        <v>37</v>
      </c>
      <c r="B3" s="6">
        <v>45272230</v>
      </c>
      <c r="C3" s="6">
        <v>2007716</v>
      </c>
      <c r="D3" s="6">
        <v>28788</v>
      </c>
      <c r="E3" s="6">
        <v>753995</v>
      </c>
      <c r="F3" s="6">
        <v>4698320</v>
      </c>
      <c r="G3" s="6">
        <v>362981</v>
      </c>
      <c r="H3" s="6">
        <v>19898</v>
      </c>
      <c r="I3" s="6">
        <v>207021</v>
      </c>
      <c r="J3" s="6">
        <v>193744</v>
      </c>
      <c r="K3" s="6">
        <v>56860</v>
      </c>
    </row>
    <row r="4" spans="1:11">
      <c r="A4" t="s">
        <v>38</v>
      </c>
      <c r="B4" s="6">
        <v>44574771</v>
      </c>
      <c r="C4" s="6">
        <v>2010315</v>
      </c>
      <c r="D4" s="6">
        <v>30754</v>
      </c>
      <c r="E4" s="6">
        <v>767635</v>
      </c>
      <c r="F4" s="6">
        <v>4774116</v>
      </c>
      <c r="G4" s="6">
        <v>371973</v>
      </c>
      <c r="H4" s="6">
        <v>18480</v>
      </c>
      <c r="I4" s="6">
        <v>216276</v>
      </c>
      <c r="J4" s="6">
        <v>174118</v>
      </c>
      <c r="K4" s="6">
        <v>50827</v>
      </c>
    </row>
    <row r="5" spans="1:11">
      <c r="A5" t="s">
        <v>39</v>
      </c>
      <c r="B5" s="6">
        <v>37676037</v>
      </c>
      <c r="C5" s="6">
        <v>1751849</v>
      </c>
      <c r="D5" s="6">
        <v>44377</v>
      </c>
      <c r="E5" s="6">
        <v>576916</v>
      </c>
      <c r="F5" s="6">
        <v>3485894</v>
      </c>
      <c r="G5" s="6">
        <v>310688</v>
      </c>
      <c r="H5" s="6">
        <v>25755</v>
      </c>
      <c r="I5" s="6">
        <v>198478</v>
      </c>
      <c r="J5" s="6">
        <v>260170</v>
      </c>
      <c r="K5" s="6">
        <v>66254</v>
      </c>
    </row>
    <row r="6" spans="1:11">
      <c r="A6" t="s">
        <v>40</v>
      </c>
      <c r="B6" s="6">
        <v>39312042</v>
      </c>
      <c r="C6" s="6">
        <v>1823386</v>
      </c>
      <c r="D6" s="6">
        <v>28994</v>
      </c>
      <c r="E6" s="6">
        <v>644140</v>
      </c>
      <c r="F6" s="6">
        <v>3912971</v>
      </c>
      <c r="G6" s="6">
        <v>304247</v>
      </c>
      <c r="H6" s="6">
        <v>16982</v>
      </c>
      <c r="I6" s="6">
        <v>208592</v>
      </c>
      <c r="J6" s="6">
        <v>195767</v>
      </c>
      <c r="K6" s="6">
        <v>64322</v>
      </c>
    </row>
    <row r="7" spans="1:11">
      <c r="A7" t="s">
        <v>41</v>
      </c>
      <c r="B7" s="6">
        <v>41388287</v>
      </c>
      <c r="C7" s="6">
        <v>1873414</v>
      </c>
      <c r="D7" s="6">
        <v>30685</v>
      </c>
      <c r="E7" s="6">
        <v>677475</v>
      </c>
      <c r="F7" s="6">
        <v>4143651</v>
      </c>
      <c r="G7" s="6">
        <v>304010</v>
      </c>
      <c r="H7" s="6">
        <v>19484</v>
      </c>
      <c r="I7" s="6">
        <v>204930</v>
      </c>
      <c r="J7" s="6">
        <v>169896</v>
      </c>
      <c r="K7" s="6">
        <v>65933</v>
      </c>
    </row>
    <row r="8" spans="1:11">
      <c r="A8" t="s">
        <v>42</v>
      </c>
      <c r="B8" s="6">
        <v>59141605</v>
      </c>
      <c r="C8" s="6">
        <v>2458982</v>
      </c>
      <c r="D8" s="6">
        <v>25280</v>
      </c>
      <c r="E8" s="6">
        <v>1122662</v>
      </c>
      <c r="F8" s="6">
        <v>7844272</v>
      </c>
      <c r="G8" s="6">
        <v>562091</v>
      </c>
      <c r="H8" s="6">
        <v>35326</v>
      </c>
      <c r="I8" s="6">
        <v>147854</v>
      </c>
      <c r="J8" s="6">
        <v>340606</v>
      </c>
      <c r="K8" s="6">
        <v>52903</v>
      </c>
    </row>
    <row r="9" spans="1:11">
      <c r="A9" t="s">
        <v>43</v>
      </c>
      <c r="B9" s="6">
        <v>56178998</v>
      </c>
      <c r="C9" s="6">
        <v>2370194</v>
      </c>
      <c r="D9" s="6">
        <v>24644</v>
      </c>
      <c r="E9" s="6">
        <v>1195793</v>
      </c>
      <c r="F9" s="6">
        <v>8126092</v>
      </c>
      <c r="G9" s="6">
        <v>522011</v>
      </c>
      <c r="H9" s="6">
        <v>20423</v>
      </c>
      <c r="I9" s="6">
        <v>192542</v>
      </c>
      <c r="J9" s="6">
        <v>231120</v>
      </c>
      <c r="K9" s="6">
        <v>56695</v>
      </c>
    </row>
    <row r="10" spans="1:11">
      <c r="A10" t="s">
        <v>44</v>
      </c>
      <c r="B10" s="6">
        <v>57444399</v>
      </c>
      <c r="C10" s="6">
        <v>2241898</v>
      </c>
      <c r="D10" s="6">
        <v>20562</v>
      </c>
      <c r="E10" s="6">
        <v>1253302</v>
      </c>
      <c r="F10" s="6">
        <v>8187034</v>
      </c>
      <c r="G10" s="6">
        <v>530273</v>
      </c>
      <c r="H10" s="6">
        <v>19592</v>
      </c>
      <c r="I10" s="6">
        <v>199879</v>
      </c>
      <c r="J10" s="6">
        <v>176404</v>
      </c>
      <c r="K10" s="6">
        <v>56649</v>
      </c>
    </row>
    <row r="11" spans="1:11">
      <c r="A11" t="s">
        <v>45</v>
      </c>
      <c r="B11" s="6">
        <v>37871200</v>
      </c>
      <c r="C11" s="6">
        <v>1742743</v>
      </c>
      <c r="D11" s="6">
        <v>50164</v>
      </c>
      <c r="E11" s="6">
        <v>555713</v>
      </c>
      <c r="F11" s="6">
        <v>3335985</v>
      </c>
      <c r="G11" s="6">
        <v>246138</v>
      </c>
      <c r="H11" s="6">
        <v>28472</v>
      </c>
      <c r="I11" s="6">
        <v>198518</v>
      </c>
      <c r="J11" s="6">
        <v>274016</v>
      </c>
      <c r="K11" s="6">
        <v>52066</v>
      </c>
    </row>
    <row r="12" spans="1:11">
      <c r="A12" t="s">
        <v>46</v>
      </c>
      <c r="B12" s="6">
        <v>38976000</v>
      </c>
      <c r="C12" s="6">
        <v>1791075</v>
      </c>
      <c r="D12" s="6">
        <v>34262</v>
      </c>
      <c r="E12" s="6">
        <v>582897</v>
      </c>
      <c r="F12" s="6">
        <v>3434282</v>
      </c>
      <c r="G12" s="6">
        <v>258341</v>
      </c>
      <c r="H12" s="6">
        <v>22340</v>
      </c>
      <c r="I12" s="6">
        <v>206555</v>
      </c>
      <c r="J12" s="6">
        <v>209849</v>
      </c>
      <c r="K12" s="6">
        <v>47932</v>
      </c>
    </row>
    <row r="13" spans="1:11">
      <c r="A13" t="s">
        <v>47</v>
      </c>
      <c r="B13" s="6">
        <v>38589575</v>
      </c>
      <c r="C13" s="6">
        <v>1754339</v>
      </c>
      <c r="D13" s="6">
        <v>30355</v>
      </c>
      <c r="E13" s="6">
        <v>602068</v>
      </c>
      <c r="F13" s="6">
        <v>3694213</v>
      </c>
      <c r="G13" s="6">
        <v>256372</v>
      </c>
      <c r="H13" s="6">
        <v>21368</v>
      </c>
      <c r="I13" s="6">
        <v>209274</v>
      </c>
      <c r="J13" s="6">
        <v>200969</v>
      </c>
      <c r="K13" s="6">
        <v>49185</v>
      </c>
    </row>
    <row r="14" spans="1:11">
      <c r="A14" t="s">
        <v>48</v>
      </c>
      <c r="B14" s="6">
        <v>46966781</v>
      </c>
      <c r="C14" s="6">
        <v>2198326</v>
      </c>
      <c r="D14" s="6">
        <v>16307</v>
      </c>
      <c r="E14" s="6">
        <v>498523</v>
      </c>
      <c r="F14" s="6">
        <v>3823408</v>
      </c>
      <c r="G14" s="6">
        <v>239888</v>
      </c>
      <c r="H14" s="6">
        <v>11600</v>
      </c>
      <c r="I14" s="6">
        <v>61509</v>
      </c>
      <c r="J14" s="6">
        <v>180702</v>
      </c>
      <c r="K14" s="6">
        <v>43428</v>
      </c>
    </row>
    <row r="15" spans="1:11">
      <c r="A15" t="s">
        <v>49</v>
      </c>
      <c r="B15" s="6">
        <v>40076884</v>
      </c>
      <c r="C15" s="6">
        <v>1983921</v>
      </c>
      <c r="D15" s="6">
        <v>12490</v>
      </c>
      <c r="E15" s="6">
        <v>517561</v>
      </c>
      <c r="F15" s="6">
        <v>3841392</v>
      </c>
      <c r="G15" s="6">
        <v>209347</v>
      </c>
      <c r="H15" s="6">
        <v>9770</v>
      </c>
      <c r="I15" s="6">
        <v>150902</v>
      </c>
      <c r="J15" s="6">
        <v>545544</v>
      </c>
      <c r="K15" s="6">
        <v>59499</v>
      </c>
    </row>
    <row r="16" spans="1:11">
      <c r="A16" t="s">
        <v>50</v>
      </c>
      <c r="B16" s="6">
        <v>41783417</v>
      </c>
      <c r="C16" s="6">
        <v>2021701</v>
      </c>
      <c r="D16" s="6">
        <v>18787</v>
      </c>
      <c r="E16" s="6">
        <v>595719</v>
      </c>
      <c r="F16" s="6">
        <v>3711627</v>
      </c>
      <c r="G16" s="6">
        <v>270114</v>
      </c>
      <c r="H16" s="6">
        <v>8825</v>
      </c>
      <c r="I16" s="6">
        <v>192968</v>
      </c>
      <c r="J16" s="6">
        <v>107602</v>
      </c>
      <c r="K16" s="6">
        <v>53886</v>
      </c>
    </row>
    <row r="17" spans="1:11">
      <c r="A17" t="s">
        <v>51</v>
      </c>
      <c r="B17" s="6">
        <v>41771685</v>
      </c>
      <c r="C17" s="6">
        <v>2031612</v>
      </c>
      <c r="D17" s="6">
        <v>18757</v>
      </c>
      <c r="E17" s="6">
        <v>644357</v>
      </c>
      <c r="F17" s="6">
        <v>3958063</v>
      </c>
      <c r="G17" s="6">
        <v>281281</v>
      </c>
      <c r="H17" s="6">
        <v>7577</v>
      </c>
      <c r="I17" s="6">
        <v>219263</v>
      </c>
      <c r="J17" s="6">
        <v>84897</v>
      </c>
      <c r="K17" s="6">
        <v>53929</v>
      </c>
    </row>
    <row r="18" spans="1:11">
      <c r="A18" t="s">
        <v>52</v>
      </c>
      <c r="B18" s="6">
        <v>41779100</v>
      </c>
      <c r="C18" s="6">
        <v>2161537</v>
      </c>
      <c r="D18" s="6">
        <v>16023</v>
      </c>
      <c r="E18" s="6">
        <v>649932</v>
      </c>
      <c r="F18" s="6">
        <v>4095036</v>
      </c>
      <c r="G18" s="6">
        <v>271740</v>
      </c>
      <c r="H18" s="6">
        <v>6301</v>
      </c>
      <c r="I18" s="6">
        <v>213550</v>
      </c>
      <c r="J18" s="6">
        <v>80961</v>
      </c>
      <c r="K18" s="6">
        <v>55302</v>
      </c>
    </row>
    <row r="19" spans="1:11">
      <c r="A19" t="s">
        <v>53</v>
      </c>
      <c r="B19" s="6">
        <v>44899768</v>
      </c>
      <c r="C19" s="6">
        <v>2120779</v>
      </c>
      <c r="D19" s="6">
        <v>16829</v>
      </c>
      <c r="E19" s="6">
        <v>675290</v>
      </c>
      <c r="F19" s="6">
        <v>4348626</v>
      </c>
      <c r="G19" s="6">
        <v>346815</v>
      </c>
      <c r="H19" s="6">
        <v>8410</v>
      </c>
      <c r="I19" s="6">
        <v>194671</v>
      </c>
      <c r="J19" s="6">
        <v>100132</v>
      </c>
      <c r="K19" s="6">
        <v>55683</v>
      </c>
    </row>
    <row r="20" spans="1:11">
      <c r="A20" t="s">
        <v>54</v>
      </c>
      <c r="B20" s="6">
        <v>45085780</v>
      </c>
      <c r="C20" s="6">
        <v>2175391</v>
      </c>
      <c r="D20" s="6">
        <v>14486</v>
      </c>
      <c r="E20" s="6">
        <v>742908</v>
      </c>
      <c r="F20" s="6">
        <v>4611451</v>
      </c>
      <c r="G20" s="6">
        <v>364700</v>
      </c>
      <c r="H20" s="6">
        <v>7746</v>
      </c>
      <c r="I20" s="6">
        <v>202278</v>
      </c>
      <c r="J20" s="6">
        <v>81097</v>
      </c>
      <c r="K20" s="6">
        <v>54616</v>
      </c>
    </row>
    <row r="21" spans="1:11">
      <c r="A21" t="s">
        <v>55</v>
      </c>
      <c r="B21" s="6">
        <v>46436199</v>
      </c>
      <c r="C21" s="6">
        <v>2152702</v>
      </c>
      <c r="D21" s="6">
        <v>14984</v>
      </c>
      <c r="E21" s="6">
        <v>762157</v>
      </c>
      <c r="F21" s="6">
        <v>4658488</v>
      </c>
      <c r="G21" s="6">
        <v>372080</v>
      </c>
      <c r="H21" s="6">
        <v>6578</v>
      </c>
      <c r="I21" s="6">
        <v>198936</v>
      </c>
      <c r="J21" s="6">
        <v>77563</v>
      </c>
      <c r="K21" s="6">
        <v>52488</v>
      </c>
    </row>
    <row r="22" spans="1:11">
      <c r="A22" t="s">
        <v>56</v>
      </c>
      <c r="B22" s="6">
        <v>37515928</v>
      </c>
      <c r="C22" s="6">
        <v>1896699</v>
      </c>
      <c r="D22" s="6">
        <v>21896</v>
      </c>
      <c r="E22" s="6">
        <v>501854</v>
      </c>
      <c r="F22" s="6">
        <v>2902964</v>
      </c>
      <c r="G22" s="6">
        <v>257461</v>
      </c>
      <c r="H22" s="6">
        <v>8160</v>
      </c>
      <c r="I22" s="6">
        <v>207674</v>
      </c>
      <c r="J22" s="6">
        <v>117375</v>
      </c>
      <c r="K22" s="6">
        <v>46560</v>
      </c>
    </row>
    <row r="23" spans="1:11">
      <c r="A23" t="s">
        <v>57</v>
      </c>
      <c r="B23" s="6">
        <v>38174512</v>
      </c>
      <c r="C23" s="6">
        <v>1984363</v>
      </c>
      <c r="D23" s="6">
        <v>17093</v>
      </c>
      <c r="E23" s="6">
        <v>529546</v>
      </c>
      <c r="F23" s="6">
        <v>3053657</v>
      </c>
      <c r="G23" s="6">
        <v>247097</v>
      </c>
      <c r="H23" s="6">
        <v>7135</v>
      </c>
      <c r="I23" s="6">
        <v>218040</v>
      </c>
      <c r="J23" s="6">
        <v>85760</v>
      </c>
      <c r="K23" s="6">
        <v>48096</v>
      </c>
    </row>
    <row r="24" spans="1:11">
      <c r="A24" t="s">
        <v>58</v>
      </c>
      <c r="B24" s="6">
        <v>37526805</v>
      </c>
      <c r="C24" s="6">
        <v>1926486</v>
      </c>
      <c r="D24" s="6">
        <v>17291</v>
      </c>
      <c r="E24" s="6">
        <v>526109</v>
      </c>
      <c r="F24" s="6">
        <v>3068594</v>
      </c>
      <c r="G24" s="6">
        <v>250343</v>
      </c>
      <c r="H24" s="6">
        <v>5831</v>
      </c>
      <c r="I24" s="6">
        <v>213057</v>
      </c>
      <c r="J24" s="6">
        <v>88487</v>
      </c>
      <c r="K24" s="6">
        <v>47489</v>
      </c>
    </row>
    <row r="25" spans="1:11">
      <c r="A25" t="s">
        <v>59</v>
      </c>
      <c r="B25" s="6">
        <v>37788702</v>
      </c>
      <c r="C25" s="6">
        <v>1818956</v>
      </c>
      <c r="D25" s="6">
        <v>18901</v>
      </c>
      <c r="E25" s="6">
        <v>464335</v>
      </c>
      <c r="F25" s="6">
        <v>3100345</v>
      </c>
      <c r="G25" s="6">
        <v>194418</v>
      </c>
      <c r="H25" s="6">
        <v>8351</v>
      </c>
      <c r="I25" s="6">
        <v>211302</v>
      </c>
      <c r="J25" s="6">
        <v>129315</v>
      </c>
      <c r="K25" s="6">
        <v>48066</v>
      </c>
    </row>
    <row r="26" spans="1:11">
      <c r="A26" t="s">
        <v>60</v>
      </c>
      <c r="B26" s="6">
        <v>39018374</v>
      </c>
      <c r="C26" s="6">
        <v>1913592</v>
      </c>
      <c r="D26" s="6">
        <v>15546</v>
      </c>
      <c r="E26" s="6">
        <v>489638</v>
      </c>
      <c r="F26" s="6">
        <v>3221030</v>
      </c>
      <c r="G26" s="6">
        <v>209047</v>
      </c>
      <c r="H26" s="6">
        <v>6330</v>
      </c>
      <c r="I26" s="6">
        <v>213785</v>
      </c>
      <c r="J26" s="6">
        <v>79448</v>
      </c>
      <c r="K26" s="6">
        <v>48750</v>
      </c>
    </row>
    <row r="27" spans="1:11">
      <c r="A27" t="s">
        <v>61</v>
      </c>
      <c r="B27" s="6">
        <v>39281762</v>
      </c>
      <c r="C27" s="6">
        <v>1918919</v>
      </c>
      <c r="D27" s="6">
        <v>15564</v>
      </c>
      <c r="E27" s="6">
        <v>517717</v>
      </c>
      <c r="F27" s="6">
        <v>3245634</v>
      </c>
      <c r="G27" s="6">
        <v>191745</v>
      </c>
      <c r="H27" s="6">
        <v>6440</v>
      </c>
      <c r="I27" s="6">
        <v>208817</v>
      </c>
      <c r="J27" s="6">
        <v>86228</v>
      </c>
      <c r="K27" s="6">
        <v>47436</v>
      </c>
    </row>
    <row r="28" spans="1:11">
      <c r="A28" t="s">
        <v>62</v>
      </c>
      <c r="B28" s="6">
        <v>36812925</v>
      </c>
      <c r="C28" s="6">
        <v>1786867</v>
      </c>
      <c r="D28" s="6">
        <v>15640</v>
      </c>
      <c r="E28" s="6">
        <v>486151</v>
      </c>
      <c r="F28" s="6">
        <v>3052587</v>
      </c>
      <c r="G28" s="6">
        <v>195951</v>
      </c>
      <c r="H28" s="6">
        <v>7824</v>
      </c>
      <c r="I28" s="6">
        <v>188724</v>
      </c>
      <c r="J28" s="6">
        <v>120990</v>
      </c>
      <c r="K28" s="6">
        <v>45578</v>
      </c>
    </row>
    <row r="29" spans="1:11">
      <c r="A29" t="s">
        <v>63</v>
      </c>
      <c r="B29" s="6">
        <v>37882088</v>
      </c>
      <c r="C29" s="6">
        <v>1967625</v>
      </c>
      <c r="D29" s="6">
        <v>16023</v>
      </c>
      <c r="E29" s="6">
        <v>526180</v>
      </c>
      <c r="F29" s="6">
        <v>3287156</v>
      </c>
      <c r="G29" s="6">
        <v>234132</v>
      </c>
      <c r="H29" s="6">
        <v>5831</v>
      </c>
      <c r="I29" s="6">
        <v>197114</v>
      </c>
      <c r="J29" s="6">
        <v>85483</v>
      </c>
      <c r="K29" s="6">
        <v>50773</v>
      </c>
    </row>
    <row r="30" spans="1:11">
      <c r="A30" t="s">
        <v>64</v>
      </c>
      <c r="B30" s="6">
        <v>37360756</v>
      </c>
      <c r="C30" s="6">
        <v>1924086</v>
      </c>
      <c r="D30" s="6">
        <v>17068</v>
      </c>
      <c r="E30" s="6">
        <v>528204</v>
      </c>
      <c r="F30" s="6">
        <v>3235209</v>
      </c>
      <c r="G30" s="6">
        <v>214786</v>
      </c>
      <c r="H30" s="6">
        <v>6437</v>
      </c>
      <c r="I30" s="6">
        <v>199811</v>
      </c>
      <c r="J30" s="6">
        <v>86518</v>
      </c>
      <c r="K30" s="6">
        <v>47232</v>
      </c>
    </row>
    <row r="31" spans="1:11">
      <c r="A31" t="s">
        <v>65</v>
      </c>
      <c r="B31" s="6">
        <v>59594504</v>
      </c>
      <c r="C31" s="6">
        <v>2721190</v>
      </c>
      <c r="D31" s="6">
        <v>19799</v>
      </c>
      <c r="E31" s="6">
        <v>1214989</v>
      </c>
      <c r="F31" s="6">
        <v>7771178</v>
      </c>
      <c r="G31" s="6">
        <v>436976</v>
      </c>
      <c r="H31" s="6">
        <v>9631</v>
      </c>
      <c r="I31" s="6">
        <v>173948</v>
      </c>
      <c r="J31" s="6">
        <v>92699</v>
      </c>
      <c r="K31" s="6">
        <v>54450</v>
      </c>
    </row>
    <row r="32" spans="1:11">
      <c r="A32" t="s">
        <v>66</v>
      </c>
      <c r="B32" s="6">
        <v>59568383</v>
      </c>
      <c r="C32" s="6">
        <v>2737165</v>
      </c>
      <c r="D32" s="6">
        <v>21116</v>
      </c>
      <c r="E32" s="6">
        <v>1352313</v>
      </c>
      <c r="F32" s="6">
        <v>8582138</v>
      </c>
      <c r="G32" s="6">
        <v>464455</v>
      </c>
      <c r="H32" s="6">
        <v>8717</v>
      </c>
      <c r="I32" s="6">
        <v>178159</v>
      </c>
      <c r="J32" s="6">
        <v>70768</v>
      </c>
      <c r="K32" s="6">
        <v>55880</v>
      </c>
    </row>
    <row r="33" spans="1:11">
      <c r="A33" t="s">
        <v>67</v>
      </c>
      <c r="B33" s="6">
        <v>58107349</v>
      </c>
      <c r="C33" s="6">
        <v>2671063</v>
      </c>
      <c r="D33" s="6">
        <v>18909</v>
      </c>
      <c r="E33" s="6">
        <v>1286106</v>
      </c>
      <c r="F33" s="6">
        <v>8258415</v>
      </c>
      <c r="G33" s="6">
        <v>448366</v>
      </c>
      <c r="H33" s="6">
        <v>8686</v>
      </c>
      <c r="I33" s="6">
        <v>166076</v>
      </c>
      <c r="J33" s="6">
        <v>64210</v>
      </c>
      <c r="K33" s="6">
        <v>52503</v>
      </c>
    </row>
    <row r="34" spans="1:11">
      <c r="A34" t="s">
        <v>68</v>
      </c>
      <c r="B34" s="6">
        <v>40507473</v>
      </c>
      <c r="C34" s="6">
        <v>2025347</v>
      </c>
      <c r="D34" s="6">
        <v>20422</v>
      </c>
      <c r="E34" s="6">
        <v>600189</v>
      </c>
      <c r="F34" s="6">
        <v>3232725</v>
      </c>
      <c r="G34" s="6">
        <v>272956</v>
      </c>
      <c r="H34" s="6">
        <v>10130</v>
      </c>
      <c r="I34" s="6">
        <v>179991</v>
      </c>
      <c r="J34" s="6">
        <v>130640</v>
      </c>
      <c r="K34" s="6">
        <v>53646</v>
      </c>
    </row>
    <row r="35" spans="1:11">
      <c r="A35" t="s">
        <v>69</v>
      </c>
      <c r="B35" s="6">
        <v>42646828</v>
      </c>
      <c r="C35" s="6">
        <v>2032656</v>
      </c>
      <c r="D35" s="6">
        <v>16975</v>
      </c>
      <c r="E35" s="6">
        <v>631624</v>
      </c>
      <c r="F35" s="6">
        <v>3497700</v>
      </c>
      <c r="G35" s="6">
        <v>288791</v>
      </c>
      <c r="H35" s="6">
        <v>7188</v>
      </c>
      <c r="I35" s="6">
        <v>182762</v>
      </c>
      <c r="J35" s="6">
        <v>97459</v>
      </c>
      <c r="K35" s="6">
        <v>49350</v>
      </c>
    </row>
    <row r="36" spans="1:11">
      <c r="A36" t="s">
        <v>70</v>
      </c>
      <c r="B36" s="6">
        <v>41625500</v>
      </c>
      <c r="C36" s="6">
        <v>2036315</v>
      </c>
      <c r="D36" s="6">
        <v>18499</v>
      </c>
      <c r="E36" s="6">
        <v>641519</v>
      </c>
      <c r="F36" s="6">
        <v>3507163</v>
      </c>
      <c r="G36" s="6">
        <v>282211</v>
      </c>
      <c r="H36" s="6">
        <v>7828</v>
      </c>
      <c r="I36" s="6">
        <v>184012</v>
      </c>
      <c r="J36" s="6">
        <v>95684</v>
      </c>
      <c r="K36" s="6">
        <v>50496</v>
      </c>
    </row>
    <row r="37" spans="1:11">
      <c r="A37" t="s">
        <v>71</v>
      </c>
      <c r="B37" s="6">
        <v>46266288</v>
      </c>
      <c r="C37" s="6">
        <v>2273637</v>
      </c>
      <c r="D37" s="6">
        <v>19733</v>
      </c>
      <c r="E37" s="6">
        <v>658884</v>
      </c>
      <c r="F37" s="6">
        <v>3840275</v>
      </c>
      <c r="G37" s="6">
        <v>319568</v>
      </c>
      <c r="H37" s="6">
        <v>9908</v>
      </c>
      <c r="I37" s="6">
        <v>177070</v>
      </c>
      <c r="J37" s="6">
        <v>140557</v>
      </c>
      <c r="K37" s="6">
        <v>51109</v>
      </c>
    </row>
    <row r="38" spans="1:11">
      <c r="A38" t="s">
        <v>72</v>
      </c>
      <c r="B38" s="6">
        <v>45665647</v>
      </c>
      <c r="C38" s="6">
        <v>2209490</v>
      </c>
      <c r="D38" s="6">
        <v>14469</v>
      </c>
      <c r="E38" s="6">
        <v>717111</v>
      </c>
      <c r="F38" s="6">
        <v>4100853</v>
      </c>
      <c r="G38" s="6">
        <v>287851</v>
      </c>
      <c r="H38" s="6">
        <v>8550</v>
      </c>
      <c r="I38" s="6">
        <v>169410</v>
      </c>
      <c r="J38" s="6">
        <v>104304</v>
      </c>
      <c r="K38" s="6">
        <v>54992</v>
      </c>
    </row>
    <row r="39" spans="1:11">
      <c r="A39" t="s">
        <v>73</v>
      </c>
      <c r="B39" s="6">
        <v>45225719</v>
      </c>
      <c r="C39" s="6">
        <v>2135609</v>
      </c>
      <c r="D39" s="6">
        <v>13187</v>
      </c>
      <c r="E39" s="6">
        <v>684499</v>
      </c>
      <c r="F39" s="6">
        <v>4044921</v>
      </c>
      <c r="G39" s="6">
        <v>301448</v>
      </c>
      <c r="H39" s="6">
        <v>7716</v>
      </c>
      <c r="I39" s="6">
        <v>179291</v>
      </c>
      <c r="J39" s="6">
        <v>96149</v>
      </c>
      <c r="K39" s="6">
        <v>48712</v>
      </c>
    </row>
    <row r="40" spans="1:11">
      <c r="A40" t="s">
        <v>74</v>
      </c>
      <c r="B40" s="6">
        <v>44781717</v>
      </c>
      <c r="C40" s="6">
        <v>2226578</v>
      </c>
      <c r="D40" s="6">
        <v>17788</v>
      </c>
      <c r="E40" s="6">
        <v>622115</v>
      </c>
      <c r="F40" s="6">
        <v>3283656</v>
      </c>
      <c r="G40" s="6">
        <v>292512</v>
      </c>
      <c r="H40" s="6">
        <v>11767</v>
      </c>
      <c r="I40" s="6">
        <v>175739</v>
      </c>
      <c r="J40" s="6">
        <v>165294</v>
      </c>
      <c r="K40" s="6">
        <v>47894</v>
      </c>
    </row>
    <row r="41" spans="1:11">
      <c r="A41" t="s">
        <v>75</v>
      </c>
      <c r="B41" s="6">
        <v>46203023</v>
      </c>
      <c r="C41" s="6">
        <v>2274253</v>
      </c>
      <c r="D41" s="6">
        <v>16969</v>
      </c>
      <c r="E41" s="6">
        <v>671712</v>
      </c>
      <c r="F41" s="6">
        <v>3558624</v>
      </c>
      <c r="G41" s="6">
        <v>298997</v>
      </c>
      <c r="H41" s="6">
        <v>8161</v>
      </c>
      <c r="I41" s="6">
        <v>181869</v>
      </c>
      <c r="J41" s="6">
        <v>117322</v>
      </c>
      <c r="K41" s="6">
        <v>43647</v>
      </c>
    </row>
    <row r="42" spans="1:11">
      <c r="A42" t="s">
        <v>76</v>
      </c>
      <c r="B42" s="6">
        <v>45749636</v>
      </c>
      <c r="C42" s="6">
        <v>2222234</v>
      </c>
      <c r="D42" s="6">
        <v>17045</v>
      </c>
      <c r="E42" s="6">
        <v>690580</v>
      </c>
      <c r="F42" s="6">
        <v>3654667</v>
      </c>
      <c r="G42" s="6">
        <v>311684</v>
      </c>
      <c r="H42" s="6">
        <v>9520</v>
      </c>
      <c r="I42" s="6">
        <v>171836</v>
      </c>
      <c r="J42" s="6">
        <v>111501</v>
      </c>
      <c r="K42" s="6">
        <v>43905</v>
      </c>
    </row>
    <row r="43" spans="1:11">
      <c r="A43" t="s">
        <v>77</v>
      </c>
      <c r="B43">
        <v>45368951.8</v>
      </c>
      <c r="C43">
        <v>2139336.5</v>
      </c>
      <c r="D43">
        <v>20184.7</v>
      </c>
      <c r="E43">
        <v>650878.9</v>
      </c>
      <c r="F43">
        <v>4638706.3</v>
      </c>
      <c r="G43">
        <v>256632.6</v>
      </c>
      <c r="H43">
        <v>10933.8</v>
      </c>
      <c r="I43">
        <v>175433</v>
      </c>
      <c r="J43">
        <v>127308.2</v>
      </c>
      <c r="K43">
        <v>51498.8</v>
      </c>
    </row>
    <row r="44" spans="1:11">
      <c r="A44" t="s">
        <v>36</v>
      </c>
      <c r="B44" s="1">
        <f>B$43-B2</f>
        <v>374246.799999997</v>
      </c>
      <c r="C44" s="1">
        <f t="shared" ref="C44:K44" si="0">C$43-C2</f>
        <v>246690.5</v>
      </c>
      <c r="D44" s="1">
        <f t="shared" si="0"/>
        <v>-22384.3</v>
      </c>
      <c r="E44" s="1">
        <f t="shared" si="0"/>
        <v>-29613.1</v>
      </c>
      <c r="F44" s="1">
        <f t="shared" si="0"/>
        <v>451933.3</v>
      </c>
      <c r="G44" s="1">
        <f t="shared" si="0"/>
        <v>-122909.4</v>
      </c>
      <c r="H44" s="1">
        <f t="shared" si="0"/>
        <v>-15125.2</v>
      </c>
      <c r="I44" s="1">
        <f t="shared" si="0"/>
        <v>-37446</v>
      </c>
      <c r="J44" s="1">
        <f t="shared" si="0"/>
        <v>-136917.8</v>
      </c>
      <c r="K44" s="1">
        <f t="shared" si="0"/>
        <v>-1986.2</v>
      </c>
    </row>
    <row r="45" spans="1:11">
      <c r="A45" t="s">
        <v>37</v>
      </c>
      <c r="B45" s="1">
        <f t="shared" ref="B45:K45" si="1">B$43-B3</f>
        <v>96721.799999997</v>
      </c>
      <c r="C45" s="1">
        <f t="shared" si="1"/>
        <v>131620.5</v>
      </c>
      <c r="D45" s="1">
        <f t="shared" si="1"/>
        <v>-8603.3</v>
      </c>
      <c r="E45" s="1">
        <f t="shared" si="1"/>
        <v>-103116.1</v>
      </c>
      <c r="F45" s="1">
        <f t="shared" si="1"/>
        <v>-59613.7000000002</v>
      </c>
      <c r="G45" s="1">
        <f t="shared" si="1"/>
        <v>-106348.4</v>
      </c>
      <c r="H45" s="1">
        <f t="shared" si="1"/>
        <v>-8964.2</v>
      </c>
      <c r="I45" s="1">
        <f t="shared" si="1"/>
        <v>-31588</v>
      </c>
      <c r="J45" s="1">
        <f t="shared" si="1"/>
        <v>-66435.8</v>
      </c>
      <c r="K45" s="1">
        <f t="shared" si="1"/>
        <v>-5361.2</v>
      </c>
    </row>
    <row r="46" spans="1:11">
      <c r="A46" t="s">
        <v>38</v>
      </c>
      <c r="B46" s="1">
        <f t="shared" ref="B46:K46" si="2">B$43-B4</f>
        <v>794180.799999997</v>
      </c>
      <c r="C46" s="1">
        <f t="shared" si="2"/>
        <v>129021.5</v>
      </c>
      <c r="D46" s="1">
        <f t="shared" si="2"/>
        <v>-10569.3</v>
      </c>
      <c r="E46" s="1">
        <f t="shared" si="2"/>
        <v>-116756.1</v>
      </c>
      <c r="F46" s="1">
        <f t="shared" si="2"/>
        <v>-135409.7</v>
      </c>
      <c r="G46" s="1">
        <f t="shared" si="2"/>
        <v>-115340.4</v>
      </c>
      <c r="H46" s="1">
        <f t="shared" si="2"/>
        <v>-7546.2</v>
      </c>
      <c r="I46" s="1">
        <f t="shared" si="2"/>
        <v>-40843</v>
      </c>
      <c r="J46" s="1">
        <f t="shared" si="2"/>
        <v>-46809.8</v>
      </c>
      <c r="K46" s="1">
        <f t="shared" si="2"/>
        <v>671.800000000003</v>
      </c>
    </row>
    <row r="47" spans="1:11">
      <c r="A47" t="s">
        <v>39</v>
      </c>
      <c r="B47" s="1">
        <f t="shared" ref="B47:K47" si="3">B$43-B5</f>
        <v>7692914.8</v>
      </c>
      <c r="C47" s="1">
        <f t="shared" si="3"/>
        <v>387487.5</v>
      </c>
      <c r="D47" s="1">
        <f t="shared" si="3"/>
        <v>-24192.3</v>
      </c>
      <c r="E47" s="1">
        <f t="shared" si="3"/>
        <v>73962.9</v>
      </c>
      <c r="F47" s="1">
        <f t="shared" si="3"/>
        <v>1152812.3</v>
      </c>
      <c r="G47" s="1">
        <f t="shared" si="3"/>
        <v>-54055.4</v>
      </c>
      <c r="H47" s="1">
        <f t="shared" si="3"/>
        <v>-14821.2</v>
      </c>
      <c r="I47" s="1">
        <f t="shared" si="3"/>
        <v>-23045</v>
      </c>
      <c r="J47" s="1">
        <f t="shared" si="3"/>
        <v>-132861.8</v>
      </c>
      <c r="K47" s="1">
        <f t="shared" si="3"/>
        <v>-14755.2</v>
      </c>
    </row>
    <row r="48" spans="1:11">
      <c r="A48" t="s">
        <v>40</v>
      </c>
      <c r="B48" s="1">
        <f t="shared" ref="B48:K48" si="4">B$43-B6</f>
        <v>6056909.8</v>
      </c>
      <c r="C48" s="1">
        <f t="shared" si="4"/>
        <v>315950.5</v>
      </c>
      <c r="D48" s="1">
        <f t="shared" si="4"/>
        <v>-8809.3</v>
      </c>
      <c r="E48" s="1">
        <f t="shared" si="4"/>
        <v>6738.90000000002</v>
      </c>
      <c r="F48" s="1">
        <f t="shared" si="4"/>
        <v>725735.3</v>
      </c>
      <c r="G48" s="1">
        <f t="shared" si="4"/>
        <v>-47614.4</v>
      </c>
      <c r="H48" s="1">
        <f t="shared" si="4"/>
        <v>-6048.2</v>
      </c>
      <c r="I48" s="1">
        <f t="shared" si="4"/>
        <v>-33159</v>
      </c>
      <c r="J48" s="1">
        <f t="shared" si="4"/>
        <v>-68458.8</v>
      </c>
      <c r="K48" s="1">
        <f t="shared" si="4"/>
        <v>-12823.2</v>
      </c>
    </row>
    <row r="49" spans="1:11">
      <c r="A49" t="s">
        <v>41</v>
      </c>
      <c r="B49" s="1">
        <f t="shared" ref="B49:K49" si="5">B$43-B7</f>
        <v>3980664.8</v>
      </c>
      <c r="C49" s="1">
        <f t="shared" si="5"/>
        <v>265922.5</v>
      </c>
      <c r="D49" s="1">
        <f t="shared" si="5"/>
        <v>-10500.3</v>
      </c>
      <c r="E49" s="1">
        <f t="shared" si="5"/>
        <v>-26596.1</v>
      </c>
      <c r="F49" s="1">
        <f t="shared" si="5"/>
        <v>495055.3</v>
      </c>
      <c r="G49" s="1">
        <f t="shared" si="5"/>
        <v>-47377.4</v>
      </c>
      <c r="H49" s="1">
        <f t="shared" si="5"/>
        <v>-8550.2</v>
      </c>
      <c r="I49" s="1">
        <f t="shared" si="5"/>
        <v>-29497</v>
      </c>
      <c r="J49" s="1">
        <f t="shared" si="5"/>
        <v>-42587.8</v>
      </c>
      <c r="K49" s="1">
        <f t="shared" si="5"/>
        <v>-14434.2</v>
      </c>
    </row>
    <row r="50" spans="1:11">
      <c r="A50" t="s">
        <v>42</v>
      </c>
      <c r="B50" s="1">
        <f t="shared" ref="B50:K50" si="6">B$43-B8</f>
        <v>-13772653.2</v>
      </c>
      <c r="C50" s="1">
        <f t="shared" si="6"/>
        <v>-319645.5</v>
      </c>
      <c r="D50" s="1">
        <f t="shared" si="6"/>
        <v>-5095.3</v>
      </c>
      <c r="E50" s="1">
        <f t="shared" si="6"/>
        <v>-471783.1</v>
      </c>
      <c r="F50" s="1">
        <f t="shared" si="6"/>
        <v>-3205565.7</v>
      </c>
      <c r="G50" s="1">
        <f t="shared" si="6"/>
        <v>-305458.4</v>
      </c>
      <c r="H50" s="1">
        <f t="shared" si="6"/>
        <v>-24392.2</v>
      </c>
      <c r="I50" s="1">
        <f t="shared" si="6"/>
        <v>27579</v>
      </c>
      <c r="J50" s="1">
        <f t="shared" si="6"/>
        <v>-213297.8</v>
      </c>
      <c r="K50" s="1">
        <f t="shared" si="6"/>
        <v>-1404.2</v>
      </c>
    </row>
    <row r="51" spans="1:11">
      <c r="A51" t="s">
        <v>43</v>
      </c>
      <c r="B51" s="1">
        <f t="shared" ref="B51:K51" si="7">B$43-B9</f>
        <v>-10810046.2</v>
      </c>
      <c r="C51" s="1">
        <f t="shared" si="7"/>
        <v>-230857.5</v>
      </c>
      <c r="D51" s="1">
        <f t="shared" si="7"/>
        <v>-4459.3</v>
      </c>
      <c r="E51" s="1">
        <f t="shared" si="7"/>
        <v>-544914.1</v>
      </c>
      <c r="F51" s="1">
        <f t="shared" si="7"/>
        <v>-3487385.7</v>
      </c>
      <c r="G51" s="1">
        <f t="shared" si="7"/>
        <v>-265378.4</v>
      </c>
      <c r="H51" s="1">
        <f t="shared" si="7"/>
        <v>-9489.2</v>
      </c>
      <c r="I51" s="1">
        <f t="shared" si="7"/>
        <v>-17109</v>
      </c>
      <c r="J51" s="1">
        <f t="shared" si="7"/>
        <v>-103811.8</v>
      </c>
      <c r="K51" s="1">
        <f t="shared" si="7"/>
        <v>-5196.2</v>
      </c>
    </row>
    <row r="52" spans="1:11">
      <c r="A52" t="s">
        <v>44</v>
      </c>
      <c r="B52" s="1">
        <f t="shared" ref="B52:K52" si="8">B$43-B10</f>
        <v>-12075447.2</v>
      </c>
      <c r="C52" s="1">
        <f t="shared" si="8"/>
        <v>-102561.5</v>
      </c>
      <c r="D52" s="1">
        <f t="shared" si="8"/>
        <v>-377.299999999999</v>
      </c>
      <c r="E52" s="1">
        <f t="shared" si="8"/>
        <v>-602423.1</v>
      </c>
      <c r="F52" s="1">
        <f t="shared" si="8"/>
        <v>-3548327.7</v>
      </c>
      <c r="G52" s="1">
        <f t="shared" si="8"/>
        <v>-273640.4</v>
      </c>
      <c r="H52" s="1">
        <f t="shared" si="8"/>
        <v>-8658.2</v>
      </c>
      <c r="I52" s="1">
        <f t="shared" si="8"/>
        <v>-24446</v>
      </c>
      <c r="J52" s="1">
        <f t="shared" si="8"/>
        <v>-49095.8</v>
      </c>
      <c r="K52" s="1">
        <f t="shared" si="8"/>
        <v>-5150.2</v>
      </c>
    </row>
    <row r="53" spans="1:11">
      <c r="A53" t="s">
        <v>45</v>
      </c>
      <c r="B53" s="1">
        <f t="shared" ref="B53:K53" si="9">B$43-B11</f>
        <v>7497751.8</v>
      </c>
      <c r="C53" s="1">
        <f t="shared" si="9"/>
        <v>396593.5</v>
      </c>
      <c r="D53" s="1">
        <f t="shared" si="9"/>
        <v>-29979.3</v>
      </c>
      <c r="E53" s="1">
        <f t="shared" si="9"/>
        <v>95165.9</v>
      </c>
      <c r="F53" s="1">
        <f t="shared" si="9"/>
        <v>1302721.3</v>
      </c>
      <c r="G53" s="1">
        <f t="shared" si="9"/>
        <v>10494.6</v>
      </c>
      <c r="H53" s="1">
        <f t="shared" si="9"/>
        <v>-17538.2</v>
      </c>
      <c r="I53" s="1">
        <f t="shared" si="9"/>
        <v>-23085</v>
      </c>
      <c r="J53" s="1">
        <f t="shared" si="9"/>
        <v>-146707.8</v>
      </c>
      <c r="K53" s="1">
        <f t="shared" si="9"/>
        <v>-567.199999999997</v>
      </c>
    </row>
    <row r="54" spans="1:11">
      <c r="A54" t="s">
        <v>46</v>
      </c>
      <c r="B54" s="1">
        <f t="shared" ref="B54:K54" si="10">B$43-B12</f>
        <v>6392951.8</v>
      </c>
      <c r="C54" s="1">
        <f t="shared" si="10"/>
        <v>348261.5</v>
      </c>
      <c r="D54" s="1">
        <f t="shared" si="10"/>
        <v>-14077.3</v>
      </c>
      <c r="E54" s="1">
        <f t="shared" si="10"/>
        <v>67981.9</v>
      </c>
      <c r="F54" s="1">
        <f t="shared" si="10"/>
        <v>1204424.3</v>
      </c>
      <c r="G54" s="1">
        <f t="shared" si="10"/>
        <v>-1708.39999999999</v>
      </c>
      <c r="H54" s="1">
        <f t="shared" si="10"/>
        <v>-11406.2</v>
      </c>
      <c r="I54" s="1">
        <f t="shared" si="10"/>
        <v>-31122</v>
      </c>
      <c r="J54" s="1">
        <f t="shared" si="10"/>
        <v>-82540.8</v>
      </c>
      <c r="K54" s="1">
        <f t="shared" si="10"/>
        <v>3566.8</v>
      </c>
    </row>
    <row r="55" spans="1:11">
      <c r="A55" t="s">
        <v>47</v>
      </c>
      <c r="B55" s="1">
        <f t="shared" ref="B55:K55" si="11">B$43-B13</f>
        <v>6779376.8</v>
      </c>
      <c r="C55" s="1">
        <f t="shared" si="11"/>
        <v>384997.5</v>
      </c>
      <c r="D55" s="1">
        <f t="shared" si="11"/>
        <v>-10170.3</v>
      </c>
      <c r="E55" s="1">
        <f t="shared" si="11"/>
        <v>48810.9</v>
      </c>
      <c r="F55" s="1">
        <f t="shared" si="11"/>
        <v>944493.3</v>
      </c>
      <c r="G55" s="1">
        <f t="shared" si="11"/>
        <v>260.600000000006</v>
      </c>
      <c r="H55" s="1">
        <f t="shared" si="11"/>
        <v>-10434.2</v>
      </c>
      <c r="I55" s="1">
        <f t="shared" si="11"/>
        <v>-33841</v>
      </c>
      <c r="J55" s="1">
        <f t="shared" si="11"/>
        <v>-73660.8</v>
      </c>
      <c r="K55" s="1">
        <f t="shared" si="11"/>
        <v>2313.8</v>
      </c>
    </row>
    <row r="56" spans="1:11">
      <c r="A56" t="s">
        <v>48</v>
      </c>
      <c r="B56" s="1">
        <f t="shared" ref="B56:K56" si="12">B$43-B14</f>
        <v>-1597829.2</v>
      </c>
      <c r="C56" s="1">
        <f t="shared" si="12"/>
        <v>-58989.5</v>
      </c>
      <c r="D56" s="1">
        <f t="shared" si="12"/>
        <v>3877.7</v>
      </c>
      <c r="E56" s="1">
        <f t="shared" si="12"/>
        <v>152355.9</v>
      </c>
      <c r="F56" s="1">
        <f t="shared" si="12"/>
        <v>815298.3</v>
      </c>
      <c r="G56" s="1">
        <f t="shared" si="12"/>
        <v>16744.6</v>
      </c>
      <c r="H56" s="1">
        <f t="shared" si="12"/>
        <v>-666.200000000001</v>
      </c>
      <c r="I56" s="1">
        <f t="shared" si="12"/>
        <v>113924</v>
      </c>
      <c r="J56" s="1">
        <f t="shared" si="12"/>
        <v>-53393.8</v>
      </c>
      <c r="K56" s="1">
        <f t="shared" si="12"/>
        <v>8070.8</v>
      </c>
    </row>
    <row r="57" spans="1:11">
      <c r="A57" t="s">
        <v>49</v>
      </c>
      <c r="B57" s="1">
        <f t="shared" ref="B57:K57" si="13">B$43-B15</f>
        <v>5292067.8</v>
      </c>
      <c r="C57" s="1">
        <f t="shared" si="13"/>
        <v>155415.5</v>
      </c>
      <c r="D57" s="1">
        <f t="shared" si="13"/>
        <v>7694.7</v>
      </c>
      <c r="E57" s="1">
        <f t="shared" si="13"/>
        <v>133317.9</v>
      </c>
      <c r="F57" s="1">
        <f t="shared" si="13"/>
        <v>797314.3</v>
      </c>
      <c r="G57" s="1">
        <f t="shared" si="13"/>
        <v>47285.6</v>
      </c>
      <c r="H57" s="1">
        <f t="shared" si="13"/>
        <v>1163.8</v>
      </c>
      <c r="I57" s="1">
        <f t="shared" si="13"/>
        <v>24531</v>
      </c>
      <c r="J57" s="1">
        <f t="shared" si="13"/>
        <v>-418235.8</v>
      </c>
      <c r="K57" s="1">
        <f t="shared" si="13"/>
        <v>-8000.2</v>
      </c>
    </row>
    <row r="58" spans="1:11">
      <c r="A58" t="s">
        <v>50</v>
      </c>
      <c r="B58" s="1">
        <f t="shared" ref="B58:K58" si="14">B$43-B16</f>
        <v>3585534.8</v>
      </c>
      <c r="C58" s="1">
        <f t="shared" si="14"/>
        <v>117635.5</v>
      </c>
      <c r="D58" s="1">
        <f t="shared" si="14"/>
        <v>1397.7</v>
      </c>
      <c r="E58" s="1">
        <f t="shared" si="14"/>
        <v>55159.9</v>
      </c>
      <c r="F58" s="1">
        <f t="shared" si="14"/>
        <v>927079.3</v>
      </c>
      <c r="G58" s="1">
        <f t="shared" si="14"/>
        <v>-13481.4</v>
      </c>
      <c r="H58" s="1">
        <f t="shared" si="14"/>
        <v>2108.8</v>
      </c>
      <c r="I58" s="1">
        <f t="shared" si="14"/>
        <v>-17535</v>
      </c>
      <c r="J58" s="1">
        <f t="shared" si="14"/>
        <v>19706.2</v>
      </c>
      <c r="K58" s="1">
        <f t="shared" si="14"/>
        <v>-2387.2</v>
      </c>
    </row>
    <row r="59" spans="1:11">
      <c r="A59" t="s">
        <v>51</v>
      </c>
      <c r="B59" s="1">
        <f t="shared" ref="B59:K59" si="15">B$43-B17</f>
        <v>3597266.8</v>
      </c>
      <c r="C59" s="1">
        <f t="shared" si="15"/>
        <v>107724.5</v>
      </c>
      <c r="D59" s="1">
        <f t="shared" si="15"/>
        <v>1427.7</v>
      </c>
      <c r="E59" s="1">
        <f t="shared" si="15"/>
        <v>6521.90000000002</v>
      </c>
      <c r="F59" s="1">
        <f t="shared" si="15"/>
        <v>680643.3</v>
      </c>
      <c r="G59" s="1">
        <f t="shared" si="15"/>
        <v>-24648.4</v>
      </c>
      <c r="H59" s="1">
        <f t="shared" si="15"/>
        <v>3356.8</v>
      </c>
      <c r="I59" s="1">
        <f t="shared" si="15"/>
        <v>-43830</v>
      </c>
      <c r="J59" s="1">
        <f t="shared" si="15"/>
        <v>42411.2</v>
      </c>
      <c r="K59" s="1">
        <f t="shared" si="15"/>
        <v>-2430.2</v>
      </c>
    </row>
    <row r="60" spans="1:11">
      <c r="A60" t="s">
        <v>52</v>
      </c>
      <c r="B60" s="1">
        <f t="shared" ref="B60:K60" si="16">B$43-B18</f>
        <v>3589851.8</v>
      </c>
      <c r="C60" s="1">
        <f t="shared" si="16"/>
        <v>-22200.5</v>
      </c>
      <c r="D60" s="1">
        <f t="shared" si="16"/>
        <v>4161.7</v>
      </c>
      <c r="E60" s="1">
        <f t="shared" si="16"/>
        <v>946.900000000023</v>
      </c>
      <c r="F60" s="1">
        <f t="shared" si="16"/>
        <v>543670.3</v>
      </c>
      <c r="G60" s="1">
        <f t="shared" si="16"/>
        <v>-15107.4</v>
      </c>
      <c r="H60" s="1">
        <f t="shared" si="16"/>
        <v>4632.8</v>
      </c>
      <c r="I60" s="1">
        <f t="shared" si="16"/>
        <v>-38117</v>
      </c>
      <c r="J60" s="1">
        <f t="shared" si="16"/>
        <v>46347.2</v>
      </c>
      <c r="K60" s="1">
        <f t="shared" si="16"/>
        <v>-3803.2</v>
      </c>
    </row>
    <row r="61" spans="1:11">
      <c r="A61" t="s">
        <v>53</v>
      </c>
      <c r="B61" s="1">
        <f t="shared" ref="B61:K61" si="17">B$43-B19</f>
        <v>469183.799999997</v>
      </c>
      <c r="C61" s="1">
        <f t="shared" si="17"/>
        <v>18557.5</v>
      </c>
      <c r="D61" s="1">
        <f t="shared" si="17"/>
        <v>3355.7</v>
      </c>
      <c r="E61" s="1">
        <f t="shared" si="17"/>
        <v>-24411.1</v>
      </c>
      <c r="F61" s="1">
        <f t="shared" si="17"/>
        <v>290080.3</v>
      </c>
      <c r="G61" s="1">
        <f t="shared" si="17"/>
        <v>-90182.4</v>
      </c>
      <c r="H61" s="1">
        <f t="shared" si="17"/>
        <v>2523.8</v>
      </c>
      <c r="I61" s="1">
        <f t="shared" si="17"/>
        <v>-19238</v>
      </c>
      <c r="J61" s="1">
        <f t="shared" si="17"/>
        <v>27176.2</v>
      </c>
      <c r="K61" s="1">
        <f t="shared" si="17"/>
        <v>-4184.2</v>
      </c>
    </row>
    <row r="62" spans="1:11">
      <c r="A62" t="s">
        <v>54</v>
      </c>
      <c r="B62" s="1">
        <f t="shared" ref="B62:K62" si="18">B$43-B20</f>
        <v>283171.799999997</v>
      </c>
      <c r="C62" s="1">
        <f t="shared" si="18"/>
        <v>-36054.5</v>
      </c>
      <c r="D62" s="1">
        <f t="shared" si="18"/>
        <v>5698.7</v>
      </c>
      <c r="E62" s="1">
        <f t="shared" si="18"/>
        <v>-92029.1</v>
      </c>
      <c r="F62" s="1">
        <f t="shared" si="18"/>
        <v>27255.2999999998</v>
      </c>
      <c r="G62" s="1">
        <f t="shared" si="18"/>
        <v>-108067.4</v>
      </c>
      <c r="H62" s="1">
        <f t="shared" si="18"/>
        <v>3187.8</v>
      </c>
      <c r="I62" s="1">
        <f t="shared" si="18"/>
        <v>-26845</v>
      </c>
      <c r="J62" s="1">
        <f t="shared" si="18"/>
        <v>46211.2</v>
      </c>
      <c r="K62" s="1">
        <f t="shared" si="18"/>
        <v>-3117.2</v>
      </c>
    </row>
    <row r="63" spans="1:11">
      <c r="A63" t="s">
        <v>55</v>
      </c>
      <c r="B63" s="1">
        <f t="shared" ref="B63:K63" si="19">B$43-B21</f>
        <v>-1067247.2</v>
      </c>
      <c r="C63" s="1">
        <f t="shared" si="19"/>
        <v>-13365.5</v>
      </c>
      <c r="D63" s="1">
        <f t="shared" si="19"/>
        <v>5200.7</v>
      </c>
      <c r="E63" s="1">
        <f t="shared" si="19"/>
        <v>-111278.1</v>
      </c>
      <c r="F63" s="1">
        <f t="shared" si="19"/>
        <v>-19781.7000000002</v>
      </c>
      <c r="G63" s="1">
        <f t="shared" si="19"/>
        <v>-115447.4</v>
      </c>
      <c r="H63" s="1">
        <f t="shared" si="19"/>
        <v>4355.8</v>
      </c>
      <c r="I63" s="1">
        <f t="shared" si="19"/>
        <v>-23503</v>
      </c>
      <c r="J63" s="1">
        <f t="shared" si="19"/>
        <v>49745.2</v>
      </c>
      <c r="K63" s="1">
        <f t="shared" si="19"/>
        <v>-989.199999999997</v>
      </c>
    </row>
    <row r="64" spans="1:11">
      <c r="A64" t="s">
        <v>56</v>
      </c>
      <c r="B64" s="1">
        <f t="shared" ref="B64:K64" si="20">B$43-B22</f>
        <v>7853023.8</v>
      </c>
      <c r="C64" s="1">
        <f t="shared" si="20"/>
        <v>242637.5</v>
      </c>
      <c r="D64" s="1">
        <f t="shared" si="20"/>
        <v>-1711.3</v>
      </c>
      <c r="E64" s="1">
        <f t="shared" si="20"/>
        <v>149024.9</v>
      </c>
      <c r="F64" s="1">
        <f t="shared" si="20"/>
        <v>1735742.3</v>
      </c>
      <c r="G64" s="1">
        <f t="shared" si="20"/>
        <v>-828.399999999994</v>
      </c>
      <c r="H64" s="1">
        <f t="shared" si="20"/>
        <v>2773.8</v>
      </c>
      <c r="I64" s="1">
        <f t="shared" si="20"/>
        <v>-32241</v>
      </c>
      <c r="J64" s="1">
        <f t="shared" si="20"/>
        <v>9933.2</v>
      </c>
      <c r="K64" s="1">
        <f t="shared" si="20"/>
        <v>4938.8</v>
      </c>
    </row>
    <row r="65" spans="1:11">
      <c r="A65" t="s">
        <v>57</v>
      </c>
      <c r="B65" s="1">
        <f t="shared" ref="B65:K65" si="21">B$43-B23</f>
        <v>7194439.8</v>
      </c>
      <c r="C65" s="1">
        <f t="shared" si="21"/>
        <v>154973.5</v>
      </c>
      <c r="D65" s="1">
        <f t="shared" si="21"/>
        <v>3091.7</v>
      </c>
      <c r="E65" s="1">
        <f t="shared" si="21"/>
        <v>121332.9</v>
      </c>
      <c r="F65" s="1">
        <f t="shared" si="21"/>
        <v>1585049.3</v>
      </c>
      <c r="G65" s="1">
        <f t="shared" si="21"/>
        <v>9535.60000000001</v>
      </c>
      <c r="H65" s="1">
        <f t="shared" si="21"/>
        <v>3798.8</v>
      </c>
      <c r="I65" s="1">
        <f t="shared" si="21"/>
        <v>-42607</v>
      </c>
      <c r="J65" s="1">
        <f t="shared" si="21"/>
        <v>41548.2</v>
      </c>
      <c r="K65" s="1">
        <f t="shared" si="21"/>
        <v>3402.8</v>
      </c>
    </row>
    <row r="66" spans="1:11">
      <c r="A66" t="s">
        <v>58</v>
      </c>
      <c r="B66" s="1">
        <f t="shared" ref="B66:K66" si="22">B$43-B24</f>
        <v>7842146.8</v>
      </c>
      <c r="C66" s="1">
        <f t="shared" si="22"/>
        <v>212850.5</v>
      </c>
      <c r="D66" s="1">
        <f t="shared" si="22"/>
        <v>2893.7</v>
      </c>
      <c r="E66" s="1">
        <f t="shared" si="22"/>
        <v>124769.9</v>
      </c>
      <c r="F66" s="1">
        <f t="shared" si="22"/>
        <v>1570112.3</v>
      </c>
      <c r="G66" s="1">
        <f t="shared" si="22"/>
        <v>6289.60000000001</v>
      </c>
      <c r="H66" s="1">
        <f t="shared" si="22"/>
        <v>5102.8</v>
      </c>
      <c r="I66" s="1">
        <f t="shared" si="22"/>
        <v>-37624</v>
      </c>
      <c r="J66" s="1">
        <f t="shared" si="22"/>
        <v>38821.2</v>
      </c>
      <c r="K66" s="1">
        <f t="shared" si="22"/>
        <v>4009.8</v>
      </c>
    </row>
    <row r="67" spans="1:11">
      <c r="A67" t="s">
        <v>59</v>
      </c>
      <c r="B67" s="1">
        <f t="shared" ref="B67:K67" si="23">B$43-B25</f>
        <v>7580249.8</v>
      </c>
      <c r="C67" s="1">
        <f t="shared" si="23"/>
        <v>320380.5</v>
      </c>
      <c r="D67" s="1">
        <f t="shared" si="23"/>
        <v>1283.7</v>
      </c>
      <c r="E67" s="1">
        <f t="shared" si="23"/>
        <v>186543.9</v>
      </c>
      <c r="F67" s="1">
        <f t="shared" si="23"/>
        <v>1538361.3</v>
      </c>
      <c r="G67" s="1">
        <f t="shared" si="23"/>
        <v>62214.6</v>
      </c>
      <c r="H67" s="1">
        <f t="shared" si="23"/>
        <v>2582.8</v>
      </c>
      <c r="I67" s="1">
        <f t="shared" si="23"/>
        <v>-35869</v>
      </c>
      <c r="J67" s="1">
        <f t="shared" si="23"/>
        <v>-2006.8</v>
      </c>
      <c r="K67" s="1">
        <f t="shared" si="23"/>
        <v>3432.8</v>
      </c>
    </row>
    <row r="68" spans="1:11">
      <c r="A68" t="s">
        <v>60</v>
      </c>
      <c r="B68" s="1">
        <f t="shared" ref="B68:K68" si="24">B$43-B26</f>
        <v>6350577.8</v>
      </c>
      <c r="C68" s="1">
        <f t="shared" si="24"/>
        <v>225744.5</v>
      </c>
      <c r="D68" s="1">
        <f t="shared" si="24"/>
        <v>4638.7</v>
      </c>
      <c r="E68" s="1">
        <f t="shared" si="24"/>
        <v>161240.9</v>
      </c>
      <c r="F68" s="1">
        <f t="shared" si="24"/>
        <v>1417676.3</v>
      </c>
      <c r="G68" s="1">
        <f t="shared" si="24"/>
        <v>47585.6</v>
      </c>
      <c r="H68" s="1">
        <f t="shared" si="24"/>
        <v>4603.8</v>
      </c>
      <c r="I68" s="1">
        <f t="shared" si="24"/>
        <v>-38352</v>
      </c>
      <c r="J68" s="1">
        <f t="shared" si="24"/>
        <v>47860.2</v>
      </c>
      <c r="K68" s="1">
        <f t="shared" si="24"/>
        <v>2748.8</v>
      </c>
    </row>
    <row r="69" spans="1:11">
      <c r="A69" t="s">
        <v>61</v>
      </c>
      <c r="B69" s="1">
        <f t="shared" ref="B69:K69" si="25">B$43-B27</f>
        <v>6087189.8</v>
      </c>
      <c r="C69" s="1">
        <f t="shared" si="25"/>
        <v>220417.5</v>
      </c>
      <c r="D69" s="1">
        <f t="shared" si="25"/>
        <v>4620.7</v>
      </c>
      <c r="E69" s="1">
        <f t="shared" si="25"/>
        <v>133161.9</v>
      </c>
      <c r="F69" s="1">
        <f t="shared" si="25"/>
        <v>1393072.3</v>
      </c>
      <c r="G69" s="1">
        <f t="shared" si="25"/>
        <v>64887.6</v>
      </c>
      <c r="H69" s="1">
        <f t="shared" si="25"/>
        <v>4493.8</v>
      </c>
      <c r="I69" s="1">
        <f t="shared" si="25"/>
        <v>-33384</v>
      </c>
      <c r="J69" s="1">
        <f t="shared" si="25"/>
        <v>41080.2</v>
      </c>
      <c r="K69" s="1">
        <f t="shared" si="25"/>
        <v>4062.8</v>
      </c>
    </row>
    <row r="70" spans="1:11">
      <c r="A70" t="s">
        <v>62</v>
      </c>
      <c r="B70" s="1">
        <f t="shared" ref="B70:K70" si="26">B$43-B28</f>
        <v>8556026.8</v>
      </c>
      <c r="C70" s="1">
        <f t="shared" si="26"/>
        <v>352469.5</v>
      </c>
      <c r="D70" s="1">
        <f t="shared" si="26"/>
        <v>4544.7</v>
      </c>
      <c r="E70" s="1">
        <f t="shared" si="26"/>
        <v>164727.9</v>
      </c>
      <c r="F70" s="1">
        <f t="shared" si="26"/>
        <v>1586119.3</v>
      </c>
      <c r="G70" s="1">
        <f t="shared" si="26"/>
        <v>60681.6</v>
      </c>
      <c r="H70" s="1">
        <f t="shared" si="26"/>
        <v>3109.8</v>
      </c>
      <c r="I70" s="1">
        <f t="shared" si="26"/>
        <v>-13291</v>
      </c>
      <c r="J70" s="1">
        <f t="shared" si="26"/>
        <v>6318.2</v>
      </c>
      <c r="K70" s="1">
        <f t="shared" si="26"/>
        <v>5920.8</v>
      </c>
    </row>
    <row r="71" spans="1:11">
      <c r="A71" t="s">
        <v>63</v>
      </c>
      <c r="B71" s="1">
        <f t="shared" ref="B71:K71" si="27">B$43-B29</f>
        <v>7486863.8</v>
      </c>
      <c r="C71" s="1">
        <f t="shared" si="27"/>
        <v>171711.5</v>
      </c>
      <c r="D71" s="1">
        <f t="shared" si="27"/>
        <v>4161.7</v>
      </c>
      <c r="E71" s="1">
        <f t="shared" si="27"/>
        <v>124698.9</v>
      </c>
      <c r="F71" s="1">
        <f t="shared" si="27"/>
        <v>1351550.3</v>
      </c>
      <c r="G71" s="1">
        <f t="shared" si="27"/>
        <v>22500.6</v>
      </c>
      <c r="H71" s="1">
        <f t="shared" si="27"/>
        <v>5102.8</v>
      </c>
      <c r="I71" s="1">
        <f t="shared" si="27"/>
        <v>-21681</v>
      </c>
      <c r="J71" s="1">
        <f t="shared" si="27"/>
        <v>41825.2</v>
      </c>
      <c r="K71" s="1">
        <f t="shared" si="27"/>
        <v>725.800000000003</v>
      </c>
    </row>
    <row r="72" hidden="1" spans="1:11">
      <c r="A72" t="s">
        <v>64</v>
      </c>
      <c r="B72" s="1">
        <f t="shared" ref="B72:K72" si="28">B$43-B30</f>
        <v>8008195.8</v>
      </c>
      <c r="C72" s="1">
        <f t="shared" si="28"/>
        <v>215250.5</v>
      </c>
      <c r="D72" s="1">
        <f t="shared" si="28"/>
        <v>3116.7</v>
      </c>
      <c r="E72" s="1">
        <f t="shared" si="28"/>
        <v>122674.9</v>
      </c>
      <c r="F72" s="1">
        <f t="shared" si="28"/>
        <v>1403497.3</v>
      </c>
      <c r="G72" s="1">
        <f t="shared" si="28"/>
        <v>41846.6</v>
      </c>
      <c r="H72" s="1">
        <f t="shared" si="28"/>
        <v>4496.8</v>
      </c>
      <c r="I72" s="1">
        <f t="shared" si="28"/>
        <v>-24378</v>
      </c>
      <c r="J72" s="1">
        <f t="shared" si="28"/>
        <v>40790.2</v>
      </c>
      <c r="K72" s="1">
        <f t="shared" si="28"/>
        <v>4266.8</v>
      </c>
    </row>
    <row r="73" spans="1:11">
      <c r="A73" t="s">
        <v>65</v>
      </c>
      <c r="B73" s="1">
        <f t="shared" ref="B73:K73" si="29">B$43-B31</f>
        <v>-14225552.2</v>
      </c>
      <c r="C73" s="1">
        <f t="shared" si="29"/>
        <v>-581853.5</v>
      </c>
      <c r="D73" s="1">
        <f t="shared" si="29"/>
        <v>385.700000000001</v>
      </c>
      <c r="E73" s="1">
        <f t="shared" si="29"/>
        <v>-564110.1</v>
      </c>
      <c r="F73" s="1">
        <f t="shared" si="29"/>
        <v>-3132471.7</v>
      </c>
      <c r="G73" s="1">
        <f t="shared" si="29"/>
        <v>-180343.4</v>
      </c>
      <c r="H73" s="1">
        <f t="shared" si="29"/>
        <v>1302.8</v>
      </c>
      <c r="I73" s="1">
        <f t="shared" si="29"/>
        <v>1485</v>
      </c>
      <c r="J73" s="1">
        <f t="shared" si="29"/>
        <v>34609.2</v>
      </c>
      <c r="K73" s="1">
        <f t="shared" si="29"/>
        <v>-2951.2</v>
      </c>
    </row>
    <row r="74" spans="1:11">
      <c r="A74" t="s">
        <v>66</v>
      </c>
      <c r="B74" s="1">
        <f t="shared" ref="B74:K74" si="30">B$43-B32</f>
        <v>-14199431.2</v>
      </c>
      <c r="C74" s="1">
        <f t="shared" si="30"/>
        <v>-597828.5</v>
      </c>
      <c r="D74" s="1">
        <f t="shared" si="30"/>
        <v>-931.299999999999</v>
      </c>
      <c r="E74" s="1">
        <f t="shared" si="30"/>
        <v>-701434.1</v>
      </c>
      <c r="F74" s="1">
        <f t="shared" si="30"/>
        <v>-3943431.7</v>
      </c>
      <c r="G74" s="1">
        <f t="shared" si="30"/>
        <v>-207822.4</v>
      </c>
      <c r="H74" s="1">
        <f t="shared" si="30"/>
        <v>2216.8</v>
      </c>
      <c r="I74" s="1">
        <f t="shared" si="30"/>
        <v>-2726</v>
      </c>
      <c r="J74" s="1">
        <f t="shared" si="30"/>
        <v>56540.2</v>
      </c>
      <c r="K74" s="1">
        <f t="shared" si="30"/>
        <v>-4381.2</v>
      </c>
    </row>
    <row r="75" spans="1:11">
      <c r="A75" t="s">
        <v>67</v>
      </c>
      <c r="B75" s="1">
        <f t="shared" ref="B75:K75" si="31">B$43-B33</f>
        <v>-12738397.2</v>
      </c>
      <c r="C75" s="1">
        <f t="shared" si="31"/>
        <v>-531726.5</v>
      </c>
      <c r="D75" s="1">
        <f t="shared" si="31"/>
        <v>1275.7</v>
      </c>
      <c r="E75" s="1">
        <f t="shared" si="31"/>
        <v>-635227.1</v>
      </c>
      <c r="F75" s="1">
        <f t="shared" si="31"/>
        <v>-3619708.7</v>
      </c>
      <c r="G75" s="1">
        <f t="shared" si="31"/>
        <v>-191733.4</v>
      </c>
      <c r="H75" s="1">
        <f t="shared" si="31"/>
        <v>2247.8</v>
      </c>
      <c r="I75" s="1">
        <f t="shared" si="31"/>
        <v>9357</v>
      </c>
      <c r="J75" s="1">
        <f t="shared" si="31"/>
        <v>63098.2</v>
      </c>
      <c r="K75" s="1">
        <f t="shared" si="31"/>
        <v>-1004.2</v>
      </c>
    </row>
    <row r="76" spans="1:11">
      <c r="A76" t="s">
        <v>68</v>
      </c>
      <c r="B76" s="1">
        <f t="shared" ref="B76:K76" si="32">B$43-B34</f>
        <v>4861478.8</v>
      </c>
      <c r="C76" s="1">
        <f t="shared" si="32"/>
        <v>113989.5</v>
      </c>
      <c r="D76" s="1">
        <f t="shared" si="32"/>
        <v>-237.299999999999</v>
      </c>
      <c r="E76" s="1">
        <f t="shared" si="32"/>
        <v>50689.9</v>
      </c>
      <c r="F76" s="1">
        <f t="shared" si="32"/>
        <v>1405981.3</v>
      </c>
      <c r="G76" s="1">
        <f t="shared" si="32"/>
        <v>-16323.4</v>
      </c>
      <c r="H76" s="1">
        <f t="shared" si="32"/>
        <v>803.799999999999</v>
      </c>
      <c r="I76" s="1">
        <f t="shared" si="32"/>
        <v>-4558</v>
      </c>
      <c r="J76" s="1">
        <f t="shared" si="32"/>
        <v>-3331.8</v>
      </c>
      <c r="K76" s="1">
        <f t="shared" si="32"/>
        <v>-2147.2</v>
      </c>
    </row>
    <row r="77" spans="1:11">
      <c r="A77" t="s">
        <v>69</v>
      </c>
      <c r="B77" s="1">
        <f t="shared" ref="B77:K77" si="33">B$43-B35</f>
        <v>2722123.8</v>
      </c>
      <c r="C77" s="1">
        <f t="shared" si="33"/>
        <v>106680.5</v>
      </c>
      <c r="D77" s="1">
        <f t="shared" si="33"/>
        <v>3209.7</v>
      </c>
      <c r="E77" s="1">
        <f t="shared" si="33"/>
        <v>19254.9</v>
      </c>
      <c r="F77" s="1">
        <f t="shared" si="33"/>
        <v>1141006.3</v>
      </c>
      <c r="G77" s="1">
        <f t="shared" si="33"/>
        <v>-32158.4</v>
      </c>
      <c r="H77" s="1">
        <f t="shared" si="33"/>
        <v>3745.8</v>
      </c>
      <c r="I77" s="1">
        <f t="shared" si="33"/>
        <v>-7329</v>
      </c>
      <c r="J77" s="1">
        <f t="shared" si="33"/>
        <v>29849.2</v>
      </c>
      <c r="K77" s="1">
        <f t="shared" si="33"/>
        <v>2148.8</v>
      </c>
    </row>
    <row r="78" spans="1:11">
      <c r="A78" t="s">
        <v>70</v>
      </c>
      <c r="B78" s="1">
        <f t="shared" ref="B78:K78" si="34">B$43-B36</f>
        <v>3743451.8</v>
      </c>
      <c r="C78" s="1">
        <f t="shared" si="34"/>
        <v>103021.5</v>
      </c>
      <c r="D78" s="1">
        <f t="shared" si="34"/>
        <v>1685.7</v>
      </c>
      <c r="E78" s="1">
        <f t="shared" si="34"/>
        <v>9359.90000000002</v>
      </c>
      <c r="F78" s="1">
        <f t="shared" si="34"/>
        <v>1131543.3</v>
      </c>
      <c r="G78" s="1">
        <f t="shared" si="34"/>
        <v>-25578.4</v>
      </c>
      <c r="H78" s="1">
        <f t="shared" si="34"/>
        <v>3105.8</v>
      </c>
      <c r="I78" s="1">
        <f t="shared" si="34"/>
        <v>-8579</v>
      </c>
      <c r="J78" s="1">
        <f t="shared" si="34"/>
        <v>31624.2</v>
      </c>
      <c r="K78" s="1">
        <f t="shared" si="34"/>
        <v>1002.8</v>
      </c>
    </row>
    <row r="79" spans="1:11">
      <c r="A79" t="s">
        <v>71</v>
      </c>
      <c r="B79" s="1">
        <f t="shared" ref="B79:K79" si="35">B$43-B37</f>
        <v>-897336.200000003</v>
      </c>
      <c r="C79" s="1">
        <f t="shared" si="35"/>
        <v>-134300.5</v>
      </c>
      <c r="D79" s="1">
        <f t="shared" si="35"/>
        <v>451.700000000001</v>
      </c>
      <c r="E79" s="1">
        <f t="shared" si="35"/>
        <v>-8005.09999999998</v>
      </c>
      <c r="F79" s="1">
        <f t="shared" si="35"/>
        <v>798431.3</v>
      </c>
      <c r="G79" s="1">
        <f t="shared" si="35"/>
        <v>-62935.4</v>
      </c>
      <c r="H79" s="1">
        <f t="shared" si="35"/>
        <v>1025.8</v>
      </c>
      <c r="I79" s="1">
        <f t="shared" si="35"/>
        <v>-1637</v>
      </c>
      <c r="J79" s="1">
        <f t="shared" si="35"/>
        <v>-13248.8</v>
      </c>
      <c r="K79" s="1">
        <f t="shared" si="35"/>
        <v>389.800000000003</v>
      </c>
    </row>
    <row r="80" spans="1:11">
      <c r="A80" t="s">
        <v>72</v>
      </c>
      <c r="B80" s="1">
        <f t="shared" ref="B80:K80" si="36">B$43-B38</f>
        <v>-296695.200000003</v>
      </c>
      <c r="C80" s="1">
        <f t="shared" si="36"/>
        <v>-70153.5</v>
      </c>
      <c r="D80" s="1">
        <f t="shared" si="36"/>
        <v>5715.7</v>
      </c>
      <c r="E80" s="1">
        <f t="shared" si="36"/>
        <v>-66232.1</v>
      </c>
      <c r="F80" s="1">
        <f t="shared" si="36"/>
        <v>537853.3</v>
      </c>
      <c r="G80" s="1">
        <f t="shared" si="36"/>
        <v>-31218.4</v>
      </c>
      <c r="H80" s="1">
        <f t="shared" si="36"/>
        <v>2383.8</v>
      </c>
      <c r="I80" s="1">
        <f t="shared" si="36"/>
        <v>6023</v>
      </c>
      <c r="J80" s="1">
        <f t="shared" si="36"/>
        <v>23004.2</v>
      </c>
      <c r="K80" s="1">
        <f t="shared" si="36"/>
        <v>-3493.2</v>
      </c>
    </row>
    <row r="81" spans="1:11">
      <c r="A81" t="s">
        <v>73</v>
      </c>
      <c r="B81" s="1">
        <f t="shared" ref="B81:K81" si="37">B$43-B39</f>
        <v>143232.799999997</v>
      </c>
      <c r="C81" s="1">
        <f t="shared" si="37"/>
        <v>3727.5</v>
      </c>
      <c r="D81" s="1">
        <f t="shared" si="37"/>
        <v>6997.7</v>
      </c>
      <c r="E81" s="1">
        <f t="shared" si="37"/>
        <v>-33620.1</v>
      </c>
      <c r="F81" s="1">
        <f t="shared" si="37"/>
        <v>593785.3</v>
      </c>
      <c r="G81" s="1">
        <f t="shared" si="37"/>
        <v>-44815.4</v>
      </c>
      <c r="H81" s="1">
        <f t="shared" si="37"/>
        <v>3217.8</v>
      </c>
      <c r="I81" s="1">
        <f t="shared" si="37"/>
        <v>-3858</v>
      </c>
      <c r="J81" s="1">
        <f t="shared" si="37"/>
        <v>31159.2</v>
      </c>
      <c r="K81" s="1">
        <f t="shared" si="37"/>
        <v>2786.8</v>
      </c>
    </row>
    <row r="82" spans="1:11">
      <c r="A82" t="s">
        <v>74</v>
      </c>
      <c r="B82" s="1">
        <f t="shared" ref="B82:K82" si="38">B$43-B40</f>
        <v>587234.799999997</v>
      </c>
      <c r="C82" s="1">
        <f t="shared" si="38"/>
        <v>-87241.5</v>
      </c>
      <c r="D82" s="1">
        <f t="shared" si="38"/>
        <v>2396.7</v>
      </c>
      <c r="E82" s="1">
        <f t="shared" si="38"/>
        <v>28763.9</v>
      </c>
      <c r="F82" s="1">
        <f t="shared" si="38"/>
        <v>1355050.3</v>
      </c>
      <c r="G82" s="1">
        <f t="shared" si="38"/>
        <v>-35879.4</v>
      </c>
      <c r="H82" s="1">
        <f t="shared" si="38"/>
        <v>-833.200000000001</v>
      </c>
      <c r="I82" s="1">
        <f t="shared" si="38"/>
        <v>-306</v>
      </c>
      <c r="J82" s="1">
        <f t="shared" si="38"/>
        <v>-37985.8</v>
      </c>
      <c r="K82" s="1">
        <f t="shared" si="38"/>
        <v>3604.8</v>
      </c>
    </row>
    <row r="83" spans="1:11">
      <c r="A83" t="s">
        <v>75</v>
      </c>
      <c r="B83" s="1">
        <f t="shared" ref="B83:K83" si="39">B$43-B41</f>
        <v>-834071.200000003</v>
      </c>
      <c r="C83" s="1">
        <f t="shared" si="39"/>
        <v>-134916.5</v>
      </c>
      <c r="D83" s="1">
        <f t="shared" si="39"/>
        <v>3215.7</v>
      </c>
      <c r="E83" s="1">
        <f t="shared" si="39"/>
        <v>-20833.1</v>
      </c>
      <c r="F83" s="1">
        <f t="shared" si="39"/>
        <v>1080082.3</v>
      </c>
      <c r="G83" s="1">
        <f t="shared" si="39"/>
        <v>-42364.4</v>
      </c>
      <c r="H83" s="1">
        <f t="shared" si="39"/>
        <v>2772.8</v>
      </c>
      <c r="I83" s="1">
        <f t="shared" si="39"/>
        <v>-6436</v>
      </c>
      <c r="J83" s="1">
        <f t="shared" si="39"/>
        <v>9986.2</v>
      </c>
      <c r="K83" s="1">
        <f t="shared" si="39"/>
        <v>7851.8</v>
      </c>
    </row>
    <row r="84" spans="1:11">
      <c r="A84" t="s">
        <v>76</v>
      </c>
      <c r="B84" s="1">
        <f t="shared" ref="B84:K84" si="40">B$43-B42</f>
        <v>-380684.200000003</v>
      </c>
      <c r="C84" s="1">
        <f t="shared" si="40"/>
        <v>-82897.5</v>
      </c>
      <c r="D84" s="1">
        <f t="shared" si="40"/>
        <v>3139.7</v>
      </c>
      <c r="E84" s="1">
        <f t="shared" si="40"/>
        <v>-39701.1</v>
      </c>
      <c r="F84" s="1">
        <f t="shared" si="40"/>
        <v>984039.3</v>
      </c>
      <c r="G84" s="1">
        <f t="shared" si="40"/>
        <v>-55051.4</v>
      </c>
      <c r="H84" s="1">
        <f t="shared" si="40"/>
        <v>1413.8</v>
      </c>
      <c r="I84" s="1">
        <f t="shared" si="40"/>
        <v>3597</v>
      </c>
      <c r="J84" s="1">
        <f t="shared" si="40"/>
        <v>15807.2</v>
      </c>
      <c r="K84" s="1">
        <f t="shared" si="40"/>
        <v>7593.8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B1" sqref="B1:K1"/>
    </sheetView>
  </sheetViews>
  <sheetFormatPr defaultColWidth="9" defaultRowHeight="13.85"/>
  <cols>
    <col min="1" max="1" width="30.6637168141593" customWidth="1"/>
    <col min="2" max="2" width="14.4424778761062" customWidth="1"/>
    <col min="3" max="3" width="11" customWidth="1"/>
    <col min="5" max="6" width="11.3362831858407" customWidth="1"/>
  </cols>
  <sheetData>
    <row r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78</v>
      </c>
      <c r="B2" s="6">
        <v>42270686</v>
      </c>
      <c r="C2" s="6">
        <v>2100298</v>
      </c>
      <c r="D2" s="6">
        <v>18665</v>
      </c>
      <c r="E2" s="6">
        <v>455595</v>
      </c>
      <c r="F2" s="6">
        <v>2804981</v>
      </c>
      <c r="G2" s="6">
        <v>474290</v>
      </c>
      <c r="H2" s="6">
        <v>10769</v>
      </c>
      <c r="I2" s="6">
        <v>212960</v>
      </c>
      <c r="J2" s="6">
        <v>142680</v>
      </c>
      <c r="K2" s="6">
        <v>67081</v>
      </c>
    </row>
    <row r="3" spans="1:11">
      <c r="A3" t="s">
        <v>79</v>
      </c>
      <c r="B3" s="6">
        <v>43710001</v>
      </c>
      <c r="C3" s="6">
        <v>2162112</v>
      </c>
      <c r="D3" s="6">
        <v>17902</v>
      </c>
      <c r="E3" s="6">
        <v>463470</v>
      </c>
      <c r="F3" s="6">
        <v>2873316</v>
      </c>
      <c r="G3" s="6">
        <v>453880</v>
      </c>
      <c r="H3" s="6">
        <v>7882</v>
      </c>
      <c r="I3" s="6">
        <v>225593</v>
      </c>
      <c r="J3" s="6">
        <v>109050</v>
      </c>
      <c r="K3" s="6">
        <v>62678</v>
      </c>
    </row>
    <row r="4" spans="1:11">
      <c r="A4" t="s">
        <v>80</v>
      </c>
      <c r="B4" s="6">
        <v>42733914</v>
      </c>
      <c r="C4" s="6">
        <v>2130677</v>
      </c>
      <c r="D4" s="6">
        <v>17147</v>
      </c>
      <c r="E4" s="6">
        <v>456324</v>
      </c>
      <c r="F4" s="6">
        <v>3096287</v>
      </c>
      <c r="G4" s="6">
        <v>475479</v>
      </c>
      <c r="H4" s="6">
        <v>9240</v>
      </c>
      <c r="I4" s="6">
        <v>220355</v>
      </c>
      <c r="J4" s="6">
        <v>108188</v>
      </c>
      <c r="K4" s="6">
        <v>62312</v>
      </c>
    </row>
    <row r="5" spans="1:11">
      <c r="A5" t="s">
        <v>81</v>
      </c>
      <c r="B5" s="6">
        <v>39270216</v>
      </c>
      <c r="C5" s="6">
        <v>1973503</v>
      </c>
      <c r="D5" s="6">
        <v>19953</v>
      </c>
      <c r="E5" s="6">
        <v>401670</v>
      </c>
      <c r="F5" s="6">
        <v>2476687</v>
      </c>
      <c r="G5" s="6">
        <v>478706</v>
      </c>
      <c r="H5" s="6">
        <v>12517</v>
      </c>
      <c r="I5" s="6">
        <v>198723</v>
      </c>
      <c r="J5" s="6">
        <v>160903</v>
      </c>
      <c r="K5" s="6">
        <v>57342</v>
      </c>
    </row>
    <row r="6" spans="1:11">
      <c r="A6" t="s">
        <v>82</v>
      </c>
      <c r="B6" s="6">
        <v>38286163</v>
      </c>
      <c r="C6" s="6">
        <v>1989496</v>
      </c>
      <c r="D6" s="6">
        <v>19242</v>
      </c>
      <c r="E6" s="6">
        <v>432322</v>
      </c>
      <c r="F6" s="6">
        <v>2503784</v>
      </c>
      <c r="G6" s="6">
        <v>458798</v>
      </c>
      <c r="H6" s="6">
        <v>8798</v>
      </c>
      <c r="I6" s="6">
        <v>201918</v>
      </c>
      <c r="J6" s="6">
        <v>125793</v>
      </c>
      <c r="K6" s="6">
        <v>60099</v>
      </c>
    </row>
    <row r="7" spans="1:11">
      <c r="A7" t="s">
        <v>83</v>
      </c>
      <c r="B7" s="6">
        <v>39525417</v>
      </c>
      <c r="C7" s="6">
        <v>2007424</v>
      </c>
      <c r="D7" s="6">
        <v>20122</v>
      </c>
      <c r="E7" s="6">
        <v>430268</v>
      </c>
      <c r="F7" s="6">
        <v>2652474</v>
      </c>
      <c r="G7" s="6">
        <v>461976</v>
      </c>
      <c r="H7" s="6">
        <v>9242</v>
      </c>
      <c r="I7" s="6">
        <v>217107</v>
      </c>
      <c r="J7" s="6">
        <v>120204</v>
      </c>
      <c r="K7" s="6">
        <v>57263</v>
      </c>
    </row>
    <row r="8" spans="1:11">
      <c r="A8" t="s">
        <v>84</v>
      </c>
      <c r="B8" s="6">
        <v>33129671</v>
      </c>
      <c r="C8" s="6">
        <v>5705359</v>
      </c>
      <c r="D8" s="6">
        <v>26420</v>
      </c>
      <c r="E8" s="6">
        <v>1647619</v>
      </c>
      <c r="F8" s="6">
        <v>4878795</v>
      </c>
      <c r="G8" s="6">
        <v>555903</v>
      </c>
      <c r="H8" s="6">
        <v>12266</v>
      </c>
      <c r="I8" s="6">
        <v>173760</v>
      </c>
      <c r="J8" s="6">
        <v>185192</v>
      </c>
      <c r="K8" s="6">
        <v>93681</v>
      </c>
    </row>
    <row r="9" spans="1:11">
      <c r="A9" t="s">
        <v>85</v>
      </c>
      <c r="B9" s="6">
        <v>32911680</v>
      </c>
      <c r="C9" s="6">
        <v>5927593</v>
      </c>
      <c r="D9" s="6">
        <v>19377</v>
      </c>
      <c r="E9" s="6">
        <v>1832168</v>
      </c>
      <c r="F9" s="6">
        <v>5114005</v>
      </c>
      <c r="G9" s="6">
        <v>606305</v>
      </c>
      <c r="H9" s="6">
        <v>11186</v>
      </c>
      <c r="I9" s="6">
        <v>163491</v>
      </c>
      <c r="J9" s="6">
        <v>157600</v>
      </c>
      <c r="K9" s="6">
        <v>99681</v>
      </c>
    </row>
    <row r="10" spans="1:11">
      <c r="A10" t="s">
        <v>86</v>
      </c>
      <c r="B10" s="6">
        <v>32753027</v>
      </c>
      <c r="C10" s="6">
        <v>5490246</v>
      </c>
      <c r="D10" s="6">
        <v>22175</v>
      </c>
      <c r="E10" s="6">
        <v>1765547</v>
      </c>
      <c r="F10" s="6">
        <v>5138453</v>
      </c>
      <c r="G10" s="6">
        <v>508953</v>
      </c>
      <c r="H10" s="6">
        <v>12128</v>
      </c>
      <c r="I10" s="6">
        <v>175272</v>
      </c>
      <c r="J10" s="6">
        <v>155232</v>
      </c>
      <c r="K10" s="6">
        <v>89841</v>
      </c>
    </row>
    <row r="11" spans="1:11">
      <c r="A11" t="s">
        <v>87</v>
      </c>
      <c r="B11" s="6">
        <v>44728503</v>
      </c>
      <c r="C11" s="6">
        <v>2142961</v>
      </c>
      <c r="D11" s="6">
        <v>19379</v>
      </c>
      <c r="E11" s="6">
        <v>460405</v>
      </c>
      <c r="F11" s="6">
        <v>2863101</v>
      </c>
      <c r="G11" s="6">
        <v>541696</v>
      </c>
      <c r="H11" s="6">
        <v>13323</v>
      </c>
      <c r="I11" s="6">
        <v>207574</v>
      </c>
      <c r="J11" s="6">
        <v>180330</v>
      </c>
      <c r="K11" s="6">
        <v>59823</v>
      </c>
    </row>
    <row r="12" spans="1:11">
      <c r="A12" t="s">
        <v>88</v>
      </c>
      <c r="B12" s="6">
        <v>45409105</v>
      </c>
      <c r="C12" s="6">
        <v>2146282</v>
      </c>
      <c r="D12" s="6">
        <v>17733</v>
      </c>
      <c r="E12" s="6">
        <v>511473</v>
      </c>
      <c r="F12" s="6">
        <v>3048387</v>
      </c>
      <c r="G12" s="6">
        <v>540294</v>
      </c>
      <c r="H12" s="6">
        <v>11572</v>
      </c>
      <c r="I12" s="6">
        <v>225886</v>
      </c>
      <c r="J12" s="6">
        <v>134331</v>
      </c>
      <c r="K12" s="6">
        <v>58802</v>
      </c>
    </row>
    <row r="13" spans="1:11">
      <c r="A13" t="s">
        <v>89</v>
      </c>
      <c r="B13" s="6">
        <v>45218629</v>
      </c>
      <c r="C13" s="6">
        <v>2178000</v>
      </c>
      <c r="D13" s="6">
        <v>19293</v>
      </c>
      <c r="E13" s="6">
        <v>501120</v>
      </c>
      <c r="F13" s="6">
        <v>2821955</v>
      </c>
      <c r="G13" s="6">
        <v>538871</v>
      </c>
      <c r="H13" s="6">
        <v>9630</v>
      </c>
      <c r="I13" s="6">
        <v>220381</v>
      </c>
      <c r="J13" s="6">
        <v>128988</v>
      </c>
      <c r="K13" s="6">
        <v>62944</v>
      </c>
    </row>
    <row r="14" spans="1:11">
      <c r="A14" t="s">
        <v>90</v>
      </c>
      <c r="B14" s="6">
        <v>43064986</v>
      </c>
      <c r="C14" s="6">
        <v>2985757</v>
      </c>
      <c r="D14" s="6">
        <v>19861</v>
      </c>
      <c r="E14" s="6">
        <v>526884</v>
      </c>
      <c r="F14" s="6">
        <v>2962596</v>
      </c>
      <c r="G14" s="6">
        <v>482013</v>
      </c>
      <c r="H14" s="6">
        <v>15765</v>
      </c>
      <c r="I14" s="6">
        <v>211442</v>
      </c>
      <c r="J14" s="6">
        <v>208459</v>
      </c>
      <c r="K14" s="6">
        <v>66527</v>
      </c>
    </row>
    <row r="15" spans="1:11">
      <c r="A15" t="s">
        <v>91</v>
      </c>
      <c r="B15" s="6">
        <v>43327934</v>
      </c>
      <c r="C15" s="6">
        <v>3028908</v>
      </c>
      <c r="D15" s="6">
        <v>19746</v>
      </c>
      <c r="E15" s="6">
        <v>572994</v>
      </c>
      <c r="F15" s="6">
        <v>3099559</v>
      </c>
      <c r="G15" s="6">
        <v>491960</v>
      </c>
      <c r="H15" s="6">
        <v>12848</v>
      </c>
      <c r="I15" s="6">
        <v>197163</v>
      </c>
      <c r="J15" s="6">
        <v>148341</v>
      </c>
      <c r="K15" s="6">
        <v>61824</v>
      </c>
    </row>
    <row r="16" spans="1:11">
      <c r="A16" t="s">
        <v>92</v>
      </c>
      <c r="B16" s="6">
        <v>43549120</v>
      </c>
      <c r="C16" s="6">
        <v>3026413</v>
      </c>
      <c r="D16" s="6">
        <v>17961</v>
      </c>
      <c r="E16" s="6">
        <v>591288</v>
      </c>
      <c r="F16" s="6">
        <v>3245084</v>
      </c>
      <c r="G16" s="6">
        <v>509559</v>
      </c>
      <c r="H16" s="6">
        <v>10327</v>
      </c>
      <c r="I16" s="6">
        <v>210470</v>
      </c>
      <c r="J16" s="6">
        <v>144267</v>
      </c>
      <c r="K16" s="6">
        <v>65024</v>
      </c>
    </row>
    <row r="17" spans="1:11">
      <c r="A17" t="s">
        <v>93</v>
      </c>
      <c r="B17" s="6">
        <v>38856967</v>
      </c>
      <c r="C17" s="6">
        <v>1911870</v>
      </c>
      <c r="D17" s="6">
        <v>19058</v>
      </c>
      <c r="E17" s="6">
        <v>491409</v>
      </c>
      <c r="F17" s="6">
        <v>3282842</v>
      </c>
      <c r="G17" s="6">
        <v>284736</v>
      </c>
      <c r="H17" s="6">
        <v>9047</v>
      </c>
      <c r="I17" s="6">
        <v>204373</v>
      </c>
      <c r="J17" s="6">
        <v>126404</v>
      </c>
      <c r="K17" s="6">
        <v>57089</v>
      </c>
    </row>
    <row r="18" spans="1:11">
      <c r="A18" t="s">
        <v>94</v>
      </c>
      <c r="B18" s="6">
        <v>39120879</v>
      </c>
      <c r="C18" s="6">
        <v>1955476</v>
      </c>
      <c r="D18" s="6">
        <v>17272</v>
      </c>
      <c r="E18" s="6">
        <v>505097</v>
      </c>
      <c r="F18" s="6">
        <v>3292852</v>
      </c>
      <c r="G18" s="6">
        <v>276126</v>
      </c>
      <c r="H18" s="6">
        <v>7495</v>
      </c>
      <c r="I18" s="6">
        <v>205275</v>
      </c>
      <c r="J18" s="6">
        <v>97837</v>
      </c>
      <c r="K18" s="6">
        <v>52577</v>
      </c>
    </row>
    <row r="19" spans="1:11">
      <c r="A19" t="s">
        <v>95</v>
      </c>
      <c r="B19" s="6">
        <v>39134243</v>
      </c>
      <c r="C19" s="6">
        <v>1976637</v>
      </c>
      <c r="D19" s="6">
        <v>17442</v>
      </c>
      <c r="E19" s="6">
        <v>523376</v>
      </c>
      <c r="F19" s="6">
        <v>3518370</v>
      </c>
      <c r="G19" s="6">
        <v>305703</v>
      </c>
      <c r="H19" s="6">
        <v>9078</v>
      </c>
      <c r="I19" s="6">
        <v>212668</v>
      </c>
      <c r="J19" s="6">
        <v>90822</v>
      </c>
      <c r="K19" s="6">
        <v>54124</v>
      </c>
    </row>
    <row r="20" spans="1:11">
      <c r="A20" t="s">
        <v>96</v>
      </c>
      <c r="B20" s="6">
        <v>38810679</v>
      </c>
      <c r="C20" s="6">
        <v>2025040</v>
      </c>
      <c r="D20" s="6">
        <v>20045</v>
      </c>
      <c r="E20" s="6">
        <v>578062</v>
      </c>
      <c r="F20" s="6">
        <v>3500509</v>
      </c>
      <c r="G20" s="6">
        <v>286189</v>
      </c>
      <c r="H20" s="6">
        <v>10436</v>
      </c>
      <c r="I20" s="6">
        <v>202249</v>
      </c>
      <c r="J20" s="6">
        <v>129255</v>
      </c>
      <c r="K20" s="6">
        <v>63701</v>
      </c>
    </row>
    <row r="21" spans="1:11">
      <c r="A21" t="s">
        <v>97</v>
      </c>
      <c r="B21" s="6">
        <v>40147499</v>
      </c>
      <c r="C21" s="6">
        <v>2097826</v>
      </c>
      <c r="D21" s="6">
        <v>17051</v>
      </c>
      <c r="E21" s="6">
        <v>586689</v>
      </c>
      <c r="F21" s="6">
        <v>3769541</v>
      </c>
      <c r="G21" s="6">
        <v>329059</v>
      </c>
      <c r="H21" s="6">
        <v>7413</v>
      </c>
      <c r="I21" s="6">
        <v>221064</v>
      </c>
      <c r="J21" s="6">
        <v>92720</v>
      </c>
      <c r="K21" s="6">
        <v>63145</v>
      </c>
    </row>
    <row r="22" spans="1:11">
      <c r="A22" t="s">
        <v>98</v>
      </c>
      <c r="B22" s="6">
        <v>40107702</v>
      </c>
      <c r="C22" s="6">
        <v>2072215</v>
      </c>
      <c r="D22" s="6">
        <v>18995</v>
      </c>
      <c r="E22" s="6">
        <v>600575</v>
      </c>
      <c r="F22" s="6">
        <v>3885951</v>
      </c>
      <c r="G22" s="6">
        <v>300271</v>
      </c>
      <c r="H22" s="6">
        <v>10657</v>
      </c>
      <c r="I22" s="6">
        <v>209990</v>
      </c>
      <c r="J22" s="6">
        <v>97419</v>
      </c>
      <c r="K22" s="6">
        <v>66240</v>
      </c>
    </row>
    <row r="23" spans="1:11">
      <c r="A23" t="s">
        <v>99</v>
      </c>
      <c r="B23" s="6">
        <v>41509029</v>
      </c>
      <c r="C23" s="6">
        <v>2022351</v>
      </c>
      <c r="D23" s="6">
        <v>21700</v>
      </c>
      <c r="E23" s="6">
        <v>587115</v>
      </c>
      <c r="F23" s="6">
        <v>3584391</v>
      </c>
      <c r="G23" s="6">
        <v>270230</v>
      </c>
      <c r="H23" s="6">
        <v>9381</v>
      </c>
      <c r="I23" s="6">
        <v>208309</v>
      </c>
      <c r="J23" s="6">
        <v>126830</v>
      </c>
      <c r="K23" s="6">
        <v>67974</v>
      </c>
    </row>
    <row r="24" spans="1:11">
      <c r="A24" t="s">
        <v>100</v>
      </c>
      <c r="B24" s="6">
        <v>42131899</v>
      </c>
      <c r="C24" s="6">
        <v>2084024</v>
      </c>
      <c r="D24" s="6">
        <v>19176</v>
      </c>
      <c r="E24" s="6">
        <v>599805</v>
      </c>
      <c r="F24" s="6">
        <v>3764791</v>
      </c>
      <c r="G24" s="6">
        <v>291361</v>
      </c>
      <c r="H24" s="6">
        <v>8465</v>
      </c>
      <c r="I24" s="6">
        <v>210830</v>
      </c>
      <c r="J24" s="6">
        <v>89041</v>
      </c>
      <c r="K24" s="6">
        <v>64426</v>
      </c>
    </row>
    <row r="25" spans="1:11">
      <c r="A25" t="s">
        <v>101</v>
      </c>
      <c r="B25" s="6">
        <v>42469669</v>
      </c>
      <c r="C25" s="6">
        <v>2103867</v>
      </c>
      <c r="D25" s="6">
        <v>19051</v>
      </c>
      <c r="E25" s="6">
        <v>622322</v>
      </c>
      <c r="F25" s="6">
        <v>3731641</v>
      </c>
      <c r="G25" s="6">
        <v>299540</v>
      </c>
      <c r="H25" s="6">
        <v>8548</v>
      </c>
      <c r="I25" s="6">
        <v>210977</v>
      </c>
      <c r="J25" s="6">
        <v>87388</v>
      </c>
      <c r="K25" s="6">
        <v>61221</v>
      </c>
    </row>
    <row r="26" spans="1:11">
      <c r="A26" t="s">
        <v>102</v>
      </c>
      <c r="B26" s="6">
        <v>38487125</v>
      </c>
      <c r="C26" s="6">
        <v>1984321</v>
      </c>
      <c r="D26" s="6">
        <v>19760</v>
      </c>
      <c r="E26" s="6">
        <v>530023</v>
      </c>
      <c r="F26" s="6">
        <v>3152518</v>
      </c>
      <c r="G26" s="6">
        <v>368901</v>
      </c>
      <c r="H26" s="6">
        <v>9378</v>
      </c>
      <c r="I26" s="6">
        <v>194465</v>
      </c>
      <c r="J26" s="6">
        <v>121901</v>
      </c>
      <c r="K26" s="6">
        <v>76168</v>
      </c>
    </row>
    <row r="27" spans="1:11">
      <c r="A27" t="s">
        <v>103</v>
      </c>
      <c r="B27" s="6">
        <v>40112023</v>
      </c>
      <c r="C27" s="6">
        <v>2019342</v>
      </c>
      <c r="D27" s="6">
        <v>18037</v>
      </c>
      <c r="E27" s="6">
        <v>578790</v>
      </c>
      <c r="F27" s="6">
        <v>3446796</v>
      </c>
      <c r="G27" s="6">
        <v>371810</v>
      </c>
      <c r="H27" s="6">
        <v>7244</v>
      </c>
      <c r="I27" s="6">
        <v>193187</v>
      </c>
      <c r="J27" s="6">
        <v>93372</v>
      </c>
      <c r="K27" s="6">
        <v>70955</v>
      </c>
    </row>
    <row r="28" spans="1:11">
      <c r="A28" t="s">
        <v>104</v>
      </c>
      <c r="B28" s="6">
        <v>39815343</v>
      </c>
      <c r="C28" s="6">
        <v>1980303</v>
      </c>
      <c r="D28" s="6">
        <v>17178</v>
      </c>
      <c r="E28" s="6">
        <v>566108</v>
      </c>
      <c r="F28" s="6">
        <v>3400649</v>
      </c>
      <c r="G28" s="6">
        <v>384174</v>
      </c>
      <c r="H28" s="6">
        <v>7107</v>
      </c>
      <c r="I28" s="6">
        <v>205209</v>
      </c>
      <c r="J28" s="6">
        <v>93076</v>
      </c>
      <c r="K28" s="6">
        <v>74011</v>
      </c>
    </row>
    <row r="29" spans="1:11">
      <c r="A29" t="s">
        <v>105</v>
      </c>
      <c r="B29" s="6">
        <v>49129325</v>
      </c>
      <c r="C29" s="6">
        <v>2238535</v>
      </c>
      <c r="D29" s="6">
        <v>20834</v>
      </c>
      <c r="E29" s="6">
        <v>692023</v>
      </c>
      <c r="F29" s="6">
        <v>4973370</v>
      </c>
      <c r="G29" s="6">
        <v>308739</v>
      </c>
      <c r="H29" s="6">
        <v>10466</v>
      </c>
      <c r="I29" s="6">
        <v>185676</v>
      </c>
      <c r="J29" s="6">
        <v>111064</v>
      </c>
      <c r="K29" s="6">
        <v>63632</v>
      </c>
    </row>
    <row r="30" spans="1:11">
      <c r="A30" t="s">
        <v>106</v>
      </c>
      <c r="B30" s="6">
        <v>49257388</v>
      </c>
      <c r="C30" s="6">
        <v>2256322</v>
      </c>
      <c r="D30" s="6">
        <v>15761</v>
      </c>
      <c r="E30" s="6">
        <v>771750</v>
      </c>
      <c r="F30" s="6">
        <v>5325716</v>
      </c>
      <c r="G30" s="6">
        <v>311201</v>
      </c>
      <c r="H30" s="6">
        <v>8216</v>
      </c>
      <c r="I30" s="6">
        <v>198849</v>
      </c>
      <c r="J30" s="6">
        <v>85140</v>
      </c>
      <c r="K30" s="6">
        <v>66121</v>
      </c>
    </row>
    <row r="31" spans="1:11">
      <c r="A31" t="s">
        <v>107</v>
      </c>
      <c r="B31" s="6">
        <v>48088659</v>
      </c>
      <c r="C31" s="6">
        <v>2286473</v>
      </c>
      <c r="D31" s="6">
        <v>17310</v>
      </c>
      <c r="E31" s="6">
        <v>768322</v>
      </c>
      <c r="F31" s="6">
        <v>5116284</v>
      </c>
      <c r="G31" s="6">
        <v>321337</v>
      </c>
      <c r="H31" s="6">
        <v>6802</v>
      </c>
      <c r="I31" s="6">
        <v>206318</v>
      </c>
      <c r="J31" s="6">
        <v>77626</v>
      </c>
      <c r="K31" s="6">
        <v>62051</v>
      </c>
    </row>
    <row r="32" spans="1:11">
      <c r="A32" t="s">
        <v>108</v>
      </c>
      <c r="B32" s="6">
        <v>43321926</v>
      </c>
      <c r="C32" s="6">
        <v>2127430</v>
      </c>
      <c r="D32" s="6">
        <v>23566</v>
      </c>
      <c r="E32" s="6">
        <v>608333</v>
      </c>
      <c r="F32" s="6">
        <v>4089525</v>
      </c>
      <c r="G32" s="6">
        <v>309960</v>
      </c>
      <c r="H32" s="6">
        <v>11156</v>
      </c>
      <c r="I32" s="6">
        <v>208271</v>
      </c>
      <c r="J32" s="6">
        <v>124365</v>
      </c>
      <c r="K32" s="6">
        <v>74693</v>
      </c>
    </row>
    <row r="33" spans="1:11">
      <c r="A33" t="s">
        <v>109</v>
      </c>
      <c r="B33" s="6">
        <v>44325155</v>
      </c>
      <c r="C33" s="6">
        <v>2132412</v>
      </c>
      <c r="D33" s="6">
        <v>18504</v>
      </c>
      <c r="E33" s="6">
        <v>680756</v>
      </c>
      <c r="F33" s="6">
        <v>3998557</v>
      </c>
      <c r="G33" s="6">
        <v>314134</v>
      </c>
      <c r="H33" s="6">
        <v>7660</v>
      </c>
      <c r="I33" s="6">
        <v>206807</v>
      </c>
      <c r="J33" s="6">
        <v>90195</v>
      </c>
      <c r="K33" s="6">
        <v>68996</v>
      </c>
    </row>
    <row r="34" spans="1:11">
      <c r="A34" t="s">
        <v>110</v>
      </c>
      <c r="B34" s="6">
        <v>43856916</v>
      </c>
      <c r="C34" s="6">
        <v>2140387</v>
      </c>
      <c r="D34" s="6">
        <v>17655</v>
      </c>
      <c r="E34" s="6">
        <v>657405</v>
      </c>
      <c r="F34" s="6">
        <v>4011598</v>
      </c>
      <c r="G34" s="6">
        <v>323016</v>
      </c>
      <c r="H34" s="6">
        <v>6882</v>
      </c>
      <c r="I34" s="6">
        <v>201857</v>
      </c>
      <c r="J34" s="6">
        <v>87806</v>
      </c>
      <c r="K34" s="6">
        <v>61983</v>
      </c>
    </row>
    <row r="35" spans="1:11">
      <c r="A35" t="s">
        <v>111</v>
      </c>
      <c r="B35" s="6">
        <v>43104351</v>
      </c>
      <c r="C35" s="6">
        <v>2083184</v>
      </c>
      <c r="D35" s="6">
        <v>19442</v>
      </c>
      <c r="E35" s="6">
        <v>579686</v>
      </c>
      <c r="F35" s="6">
        <v>3866563</v>
      </c>
      <c r="G35" s="6">
        <v>309922</v>
      </c>
      <c r="H35" s="6">
        <v>10214</v>
      </c>
      <c r="I35" s="6">
        <v>196924</v>
      </c>
      <c r="J35" s="6">
        <v>116997</v>
      </c>
      <c r="K35" s="6">
        <v>49200</v>
      </c>
    </row>
    <row r="36" spans="1:11">
      <c r="A36" t="s">
        <v>112</v>
      </c>
      <c r="B36" s="6">
        <v>45652394</v>
      </c>
      <c r="C36" s="6">
        <v>2341683</v>
      </c>
      <c r="D36" s="6">
        <v>17203</v>
      </c>
      <c r="E36" s="6">
        <v>628673</v>
      </c>
      <c r="F36" s="6">
        <v>4168137</v>
      </c>
      <c r="G36" s="6">
        <v>325322</v>
      </c>
      <c r="H36" s="6">
        <v>9188</v>
      </c>
      <c r="I36" s="6">
        <v>204522</v>
      </c>
      <c r="J36" s="6">
        <v>89191</v>
      </c>
      <c r="K36" s="6">
        <v>57663</v>
      </c>
    </row>
    <row r="37" spans="1:11">
      <c r="A37" t="s">
        <v>113</v>
      </c>
      <c r="B37" s="6">
        <v>45611413</v>
      </c>
      <c r="C37" s="6">
        <v>2271365</v>
      </c>
      <c r="D37" s="6">
        <v>18324</v>
      </c>
      <c r="E37" s="6">
        <v>635141</v>
      </c>
      <c r="F37" s="6">
        <v>4184020</v>
      </c>
      <c r="G37" s="6">
        <v>314137</v>
      </c>
      <c r="H37" s="6">
        <v>8855</v>
      </c>
      <c r="I37" s="6">
        <v>207806</v>
      </c>
      <c r="J37" s="6">
        <v>90947</v>
      </c>
      <c r="K37" s="6">
        <v>54652</v>
      </c>
    </row>
    <row r="38" spans="1:11">
      <c r="A38" t="s">
        <v>114</v>
      </c>
      <c r="B38" s="6">
        <v>46609459</v>
      </c>
      <c r="C38" s="6">
        <v>2240765</v>
      </c>
      <c r="D38" s="6">
        <v>19898</v>
      </c>
      <c r="E38" s="6">
        <v>621679</v>
      </c>
      <c r="F38" s="6">
        <v>4183940</v>
      </c>
      <c r="G38" s="6">
        <v>358486</v>
      </c>
      <c r="H38" s="6">
        <v>10490</v>
      </c>
      <c r="I38" s="6">
        <v>200439</v>
      </c>
      <c r="J38" s="6">
        <v>117653</v>
      </c>
      <c r="K38" s="6">
        <v>69161</v>
      </c>
    </row>
    <row r="39" spans="1:11">
      <c r="A39" t="s">
        <v>115</v>
      </c>
      <c r="B39" s="6">
        <v>46047637</v>
      </c>
      <c r="C39" s="6">
        <v>2368385</v>
      </c>
      <c r="D39" s="6">
        <v>17254</v>
      </c>
      <c r="E39" s="6">
        <v>677661</v>
      </c>
      <c r="F39" s="6">
        <v>4531404</v>
      </c>
      <c r="G39" s="6">
        <v>382199</v>
      </c>
      <c r="H39" s="6">
        <v>7993</v>
      </c>
      <c r="I39" s="6">
        <v>208029</v>
      </c>
      <c r="J39" s="6">
        <v>88177</v>
      </c>
      <c r="K39" s="6">
        <v>65415</v>
      </c>
    </row>
    <row r="40" spans="1:11">
      <c r="A40" t="s">
        <v>116</v>
      </c>
      <c r="B40" s="6">
        <v>46217467</v>
      </c>
      <c r="C40" s="6">
        <v>2333831</v>
      </c>
      <c r="D40" s="6">
        <v>17077</v>
      </c>
      <c r="E40" s="6">
        <v>675863</v>
      </c>
      <c r="F40" s="6">
        <v>4489971</v>
      </c>
      <c r="G40" s="6">
        <v>392077</v>
      </c>
      <c r="H40" s="6">
        <v>8217</v>
      </c>
      <c r="I40" s="6">
        <v>204468</v>
      </c>
      <c r="J40" s="6">
        <v>89269</v>
      </c>
      <c r="K40" s="6">
        <v>68268</v>
      </c>
    </row>
    <row r="41" spans="1:11">
      <c r="A41" t="s">
        <v>117</v>
      </c>
      <c r="B41" s="6">
        <v>50058609</v>
      </c>
      <c r="C41" s="6">
        <v>2458841</v>
      </c>
      <c r="D41" s="6">
        <v>20324</v>
      </c>
      <c r="E41" s="6">
        <v>793709</v>
      </c>
      <c r="F41" s="6">
        <v>5539458</v>
      </c>
      <c r="G41" s="6">
        <v>386187</v>
      </c>
      <c r="H41" s="6">
        <v>10881</v>
      </c>
      <c r="I41" s="6">
        <v>177831</v>
      </c>
      <c r="J41" s="6">
        <v>105620</v>
      </c>
      <c r="K41" s="6">
        <v>82717</v>
      </c>
    </row>
    <row r="42" spans="1:11">
      <c r="A42" t="s">
        <v>118</v>
      </c>
      <c r="B42" s="6">
        <v>51146474</v>
      </c>
      <c r="C42" s="6">
        <v>2500263</v>
      </c>
      <c r="D42" s="6">
        <v>18472</v>
      </c>
      <c r="E42" s="6">
        <v>838101</v>
      </c>
      <c r="F42" s="6">
        <v>5878712</v>
      </c>
      <c r="G42" s="6">
        <v>369530</v>
      </c>
      <c r="H42" s="6">
        <v>10769</v>
      </c>
      <c r="I42" s="6">
        <v>178701</v>
      </c>
      <c r="J42" s="6">
        <v>81970</v>
      </c>
      <c r="K42" s="6">
        <v>78114</v>
      </c>
    </row>
    <row r="43" spans="1:11">
      <c r="A43" t="s">
        <v>119</v>
      </c>
      <c r="B43" s="6">
        <v>51958243</v>
      </c>
      <c r="C43" s="6">
        <v>2445938</v>
      </c>
      <c r="D43" s="6">
        <v>17701</v>
      </c>
      <c r="E43" s="6">
        <v>816494</v>
      </c>
      <c r="F43" s="6">
        <v>5719219</v>
      </c>
      <c r="G43" s="6">
        <v>376513</v>
      </c>
      <c r="H43" s="6">
        <v>8079</v>
      </c>
      <c r="I43" s="6">
        <v>184132</v>
      </c>
      <c r="J43" s="6">
        <v>76792</v>
      </c>
      <c r="K43" s="6">
        <v>79931</v>
      </c>
    </row>
    <row r="44" spans="1:11">
      <c r="A44" t="s">
        <v>120</v>
      </c>
      <c r="B44" s="6">
        <v>43794905</v>
      </c>
      <c r="C44" s="6">
        <v>2188328</v>
      </c>
      <c r="D44" s="6">
        <v>17057</v>
      </c>
      <c r="E44" s="6">
        <v>585381</v>
      </c>
      <c r="F44" s="6">
        <v>3830045</v>
      </c>
      <c r="G44" s="6">
        <v>376653</v>
      </c>
      <c r="H44" s="6">
        <v>9049</v>
      </c>
      <c r="I44" s="6">
        <v>207409</v>
      </c>
      <c r="J44" s="6">
        <v>119478</v>
      </c>
      <c r="K44" s="6">
        <v>84134</v>
      </c>
    </row>
    <row r="45" spans="1:11">
      <c r="A45" t="s">
        <v>121</v>
      </c>
      <c r="B45" s="6">
        <v>45399038</v>
      </c>
      <c r="C45" s="6">
        <v>2210623</v>
      </c>
      <c r="D45" s="6">
        <v>19288</v>
      </c>
      <c r="E45" s="6">
        <v>605371</v>
      </c>
      <c r="F45" s="6">
        <v>3958893</v>
      </c>
      <c r="G45" s="6">
        <v>399271</v>
      </c>
      <c r="H45" s="6">
        <v>8938</v>
      </c>
      <c r="I45" s="6">
        <v>216816</v>
      </c>
      <c r="J45" s="6">
        <v>96757</v>
      </c>
      <c r="K45" s="6">
        <v>83236</v>
      </c>
    </row>
    <row r="46" spans="1:11">
      <c r="A46" t="s">
        <v>122</v>
      </c>
      <c r="B46" s="6">
        <v>45392777</v>
      </c>
      <c r="C46" s="6">
        <v>2247572</v>
      </c>
      <c r="D46" s="6">
        <v>17585</v>
      </c>
      <c r="E46" s="6">
        <v>644869</v>
      </c>
      <c r="F46" s="6">
        <v>3958431</v>
      </c>
      <c r="G46" s="6">
        <v>392946</v>
      </c>
      <c r="H46" s="6">
        <v>7633</v>
      </c>
      <c r="I46" s="6">
        <v>205242</v>
      </c>
      <c r="J46" s="6">
        <v>98355</v>
      </c>
      <c r="K46" s="6">
        <v>80031</v>
      </c>
    </row>
    <row r="47" spans="1:11">
      <c r="A47" t="s">
        <v>123</v>
      </c>
      <c r="B47" s="6">
        <v>42310060</v>
      </c>
      <c r="C47" s="6">
        <v>2419364</v>
      </c>
      <c r="D47" s="6">
        <v>22121</v>
      </c>
      <c r="E47" s="6">
        <v>711851</v>
      </c>
      <c r="F47" s="6">
        <v>3611560</v>
      </c>
      <c r="G47" s="6">
        <v>772841</v>
      </c>
      <c r="H47" s="6">
        <v>11379</v>
      </c>
      <c r="I47" s="6">
        <v>208881</v>
      </c>
      <c r="J47" s="6">
        <v>136421</v>
      </c>
      <c r="K47" s="6">
        <v>151056</v>
      </c>
    </row>
    <row r="48" spans="1:11">
      <c r="A48" t="s">
        <v>124</v>
      </c>
      <c r="B48" s="6">
        <v>42427957</v>
      </c>
      <c r="C48" s="6">
        <v>2357558</v>
      </c>
      <c r="D48" s="6">
        <v>18608</v>
      </c>
      <c r="E48" s="6">
        <v>754275</v>
      </c>
      <c r="F48" s="6">
        <v>3739196</v>
      </c>
      <c r="G48" s="6">
        <v>805204</v>
      </c>
      <c r="H48" s="6">
        <v>8829</v>
      </c>
      <c r="I48" s="6">
        <v>198659</v>
      </c>
      <c r="J48" s="6">
        <v>113089</v>
      </c>
      <c r="K48" s="6">
        <v>141968</v>
      </c>
    </row>
    <row r="49" spans="1:11">
      <c r="A49" t="s">
        <v>125</v>
      </c>
      <c r="B49" s="6">
        <v>43605047</v>
      </c>
      <c r="C49" s="6">
        <v>2446340</v>
      </c>
      <c r="D49" s="6">
        <v>19138</v>
      </c>
      <c r="E49" s="6">
        <v>762838</v>
      </c>
      <c r="F49" s="6">
        <v>3884850</v>
      </c>
      <c r="G49" s="6">
        <v>796721</v>
      </c>
      <c r="H49" s="6">
        <v>9602</v>
      </c>
      <c r="I49" s="6">
        <v>199970</v>
      </c>
      <c r="J49" s="6">
        <v>107608</v>
      </c>
      <c r="K49" s="6">
        <v>146770</v>
      </c>
    </row>
    <row r="50" spans="1:11">
      <c r="A50" t="s">
        <v>126</v>
      </c>
      <c r="B50" s="6">
        <v>42088722</v>
      </c>
      <c r="C50" s="6">
        <v>2076703</v>
      </c>
      <c r="D50" s="6">
        <v>22700</v>
      </c>
      <c r="E50" s="6">
        <v>489923</v>
      </c>
      <c r="F50" s="6">
        <v>3301300</v>
      </c>
      <c r="G50" s="6">
        <v>299524</v>
      </c>
      <c r="H50" s="6">
        <v>11323</v>
      </c>
      <c r="I50" s="6">
        <v>212121</v>
      </c>
      <c r="J50" s="6">
        <v>141248</v>
      </c>
      <c r="K50" s="6">
        <v>63489</v>
      </c>
    </row>
    <row r="51" spans="1:11">
      <c r="A51" t="s">
        <v>127</v>
      </c>
      <c r="B51" s="6">
        <v>41518855</v>
      </c>
      <c r="C51" s="6">
        <v>2101577</v>
      </c>
      <c r="D51" s="6">
        <v>18878</v>
      </c>
      <c r="E51" s="6">
        <v>521611</v>
      </c>
      <c r="F51" s="6">
        <v>3119915</v>
      </c>
      <c r="G51" s="6">
        <v>309114</v>
      </c>
      <c r="H51" s="6">
        <v>9826</v>
      </c>
      <c r="I51" s="6">
        <v>219728</v>
      </c>
      <c r="J51" s="6">
        <v>105471</v>
      </c>
      <c r="K51" s="6">
        <v>64275</v>
      </c>
    </row>
    <row r="52" spans="1:11">
      <c r="A52" t="s">
        <v>128</v>
      </c>
      <c r="B52" s="6">
        <v>42216127</v>
      </c>
      <c r="C52" s="6">
        <v>2185759</v>
      </c>
      <c r="D52" s="6">
        <v>20894</v>
      </c>
      <c r="E52" s="6">
        <v>540351</v>
      </c>
      <c r="F52" s="6">
        <v>3160215</v>
      </c>
      <c r="G52" s="6">
        <v>334432</v>
      </c>
      <c r="H52" s="6">
        <v>8936</v>
      </c>
      <c r="I52" s="6">
        <v>218263</v>
      </c>
      <c r="J52" s="6">
        <v>103076</v>
      </c>
      <c r="K52" s="6">
        <v>64542</v>
      </c>
    </row>
    <row r="53" spans="1:11">
      <c r="A53" t="s">
        <v>129</v>
      </c>
      <c r="B53" s="6">
        <v>43799172.6666667</v>
      </c>
      <c r="C53" s="6">
        <v>2258572.66666667</v>
      </c>
      <c r="D53" s="6">
        <v>20675</v>
      </c>
      <c r="E53" s="6">
        <v>535041</v>
      </c>
      <c r="F53" s="6">
        <v>3323637.5</v>
      </c>
      <c r="G53" s="6">
        <v>442535.666666667</v>
      </c>
      <c r="H53" s="6">
        <v>12960.8333333333</v>
      </c>
      <c r="I53" s="6">
        <v>207244.166666667</v>
      </c>
      <c r="J53" s="6">
        <v>156785.333333333</v>
      </c>
      <c r="K53" s="6">
        <v>66486.1666666667</v>
      </c>
    </row>
    <row r="54" spans="1:11">
      <c r="A54" t="s">
        <v>78</v>
      </c>
      <c r="B54" s="1">
        <f>B$53-B2</f>
        <v>1528486.6666667</v>
      </c>
      <c r="C54" s="1">
        <f t="shared" ref="C54:K54" si="0">C$53-C2</f>
        <v>158274.666666667</v>
      </c>
      <c r="D54" s="1">
        <f t="shared" si="0"/>
        <v>2010</v>
      </c>
      <c r="E54" s="1">
        <f t="shared" si="0"/>
        <v>79446</v>
      </c>
      <c r="F54" s="1">
        <f t="shared" si="0"/>
        <v>518656.5</v>
      </c>
      <c r="G54" s="1">
        <f t="shared" si="0"/>
        <v>-31754.3333333333</v>
      </c>
      <c r="H54" s="1">
        <f t="shared" si="0"/>
        <v>2191.83333333333</v>
      </c>
      <c r="I54" s="1">
        <f t="shared" si="0"/>
        <v>-5715.83333333334</v>
      </c>
      <c r="J54" s="1">
        <f t="shared" si="0"/>
        <v>14105.3333333333</v>
      </c>
      <c r="K54" s="1">
        <f t="shared" si="0"/>
        <v>-594.833333333328</v>
      </c>
    </row>
    <row r="55" spans="1:11">
      <c r="A55" t="s">
        <v>79</v>
      </c>
      <c r="B55" s="1">
        <f t="shared" ref="B55:K55" si="1">B$53-B3</f>
        <v>89171.6666666642</v>
      </c>
      <c r="C55" s="1">
        <f t="shared" si="1"/>
        <v>96460.6666666665</v>
      </c>
      <c r="D55" s="1">
        <f t="shared" si="1"/>
        <v>2773</v>
      </c>
      <c r="E55" s="1">
        <f t="shared" si="1"/>
        <v>71571</v>
      </c>
      <c r="F55" s="1">
        <f t="shared" si="1"/>
        <v>450321.5</v>
      </c>
      <c r="G55" s="1">
        <f t="shared" si="1"/>
        <v>-11344.3333333333</v>
      </c>
      <c r="H55" s="1">
        <f t="shared" si="1"/>
        <v>5078.83333333333</v>
      </c>
      <c r="I55" s="1">
        <f t="shared" si="1"/>
        <v>-18348.8333333333</v>
      </c>
      <c r="J55" s="1">
        <f t="shared" si="1"/>
        <v>47735.3333333333</v>
      </c>
      <c r="K55" s="1">
        <f t="shared" si="1"/>
        <v>3808.16666666667</v>
      </c>
    </row>
    <row r="56" spans="1:11">
      <c r="A56" t="s">
        <v>80</v>
      </c>
      <c r="B56" s="1">
        <f t="shared" ref="B56:K56" si="2">B$53-B4</f>
        <v>1065258.66666666</v>
      </c>
      <c r="C56" s="1">
        <f t="shared" si="2"/>
        <v>127895.666666667</v>
      </c>
      <c r="D56" s="1">
        <f t="shared" si="2"/>
        <v>3528</v>
      </c>
      <c r="E56" s="1">
        <f t="shared" si="2"/>
        <v>78717</v>
      </c>
      <c r="F56" s="1">
        <f t="shared" si="2"/>
        <v>227350.5</v>
      </c>
      <c r="G56" s="1">
        <f t="shared" si="2"/>
        <v>-32943.3333333333</v>
      </c>
      <c r="H56" s="1">
        <f t="shared" si="2"/>
        <v>3720.83333333333</v>
      </c>
      <c r="I56" s="1">
        <f t="shared" si="2"/>
        <v>-13110.8333333333</v>
      </c>
      <c r="J56" s="1">
        <f t="shared" si="2"/>
        <v>48597.3333333333</v>
      </c>
      <c r="K56" s="1">
        <f t="shared" si="2"/>
        <v>4174.16666666667</v>
      </c>
    </row>
    <row r="57" spans="1:11">
      <c r="A57" t="s">
        <v>81</v>
      </c>
      <c r="B57" s="1">
        <f t="shared" ref="B57:K57" si="3">B$53-B5</f>
        <v>4528956.66666666</v>
      </c>
      <c r="C57" s="1">
        <f t="shared" si="3"/>
        <v>285069.666666667</v>
      </c>
      <c r="D57" s="1">
        <f t="shared" si="3"/>
        <v>722</v>
      </c>
      <c r="E57" s="1">
        <f t="shared" si="3"/>
        <v>133371</v>
      </c>
      <c r="F57" s="1">
        <f t="shared" si="3"/>
        <v>846950.5</v>
      </c>
      <c r="G57" s="1">
        <f t="shared" si="3"/>
        <v>-36170.3333333333</v>
      </c>
      <c r="H57" s="1">
        <f t="shared" si="3"/>
        <v>443.833333333334</v>
      </c>
      <c r="I57" s="1">
        <f t="shared" si="3"/>
        <v>8521.16666666666</v>
      </c>
      <c r="J57" s="1">
        <f t="shared" si="3"/>
        <v>-4117.66666666666</v>
      </c>
      <c r="K57" s="1">
        <f t="shared" si="3"/>
        <v>9144.16666666667</v>
      </c>
    </row>
    <row r="58" spans="1:11">
      <c r="A58" t="s">
        <v>82</v>
      </c>
      <c r="B58" s="1">
        <f t="shared" ref="B58:K58" si="4">B$53-B6</f>
        <v>5513009.66666666</v>
      </c>
      <c r="C58" s="1">
        <f t="shared" si="4"/>
        <v>269076.666666667</v>
      </c>
      <c r="D58" s="1">
        <f t="shared" si="4"/>
        <v>1433</v>
      </c>
      <c r="E58" s="1">
        <f t="shared" si="4"/>
        <v>102719</v>
      </c>
      <c r="F58" s="1">
        <f t="shared" si="4"/>
        <v>819853.5</v>
      </c>
      <c r="G58" s="1">
        <f t="shared" si="4"/>
        <v>-16262.3333333333</v>
      </c>
      <c r="H58" s="1">
        <f t="shared" si="4"/>
        <v>4162.83333333333</v>
      </c>
      <c r="I58" s="1">
        <f t="shared" si="4"/>
        <v>5326.16666666666</v>
      </c>
      <c r="J58" s="1">
        <f t="shared" si="4"/>
        <v>30992.3333333333</v>
      </c>
      <c r="K58" s="1">
        <f t="shared" si="4"/>
        <v>6387.16666666667</v>
      </c>
    </row>
    <row r="59" spans="1:11">
      <c r="A59" t="s">
        <v>83</v>
      </c>
      <c r="B59" s="1">
        <f t="shared" ref="B59:K59" si="5">B$53-B7</f>
        <v>4273755.66666666</v>
      </c>
      <c r="C59" s="1">
        <f t="shared" si="5"/>
        <v>251148.666666667</v>
      </c>
      <c r="D59" s="1">
        <f t="shared" si="5"/>
        <v>553</v>
      </c>
      <c r="E59" s="1">
        <f t="shared" si="5"/>
        <v>104773</v>
      </c>
      <c r="F59" s="1">
        <f t="shared" si="5"/>
        <v>671163.5</v>
      </c>
      <c r="G59" s="1">
        <f t="shared" si="5"/>
        <v>-19440.3333333333</v>
      </c>
      <c r="H59" s="1">
        <f t="shared" si="5"/>
        <v>3718.83333333333</v>
      </c>
      <c r="I59" s="1">
        <f t="shared" si="5"/>
        <v>-9862.83333333334</v>
      </c>
      <c r="J59" s="1">
        <f t="shared" si="5"/>
        <v>36581.3333333333</v>
      </c>
      <c r="K59" s="1">
        <f t="shared" si="5"/>
        <v>9223.16666666667</v>
      </c>
    </row>
    <row r="60" spans="1:11">
      <c r="A60" t="s">
        <v>87</v>
      </c>
      <c r="B60" s="1">
        <f t="shared" ref="B60:K60" si="6">B$53-B11</f>
        <v>-929330.333333336</v>
      </c>
      <c r="C60" s="1">
        <f t="shared" si="6"/>
        <v>115611.666666667</v>
      </c>
      <c r="D60" s="1">
        <f t="shared" si="6"/>
        <v>1296</v>
      </c>
      <c r="E60" s="1">
        <f t="shared" si="6"/>
        <v>74636</v>
      </c>
      <c r="F60" s="1">
        <f t="shared" si="6"/>
        <v>460536.5</v>
      </c>
      <c r="G60" s="1">
        <f t="shared" si="6"/>
        <v>-99160.3333333333</v>
      </c>
      <c r="H60" s="1">
        <f t="shared" si="6"/>
        <v>-362.166666666666</v>
      </c>
      <c r="I60" s="1">
        <f t="shared" si="6"/>
        <v>-329.833333333343</v>
      </c>
      <c r="J60" s="1">
        <f t="shared" si="6"/>
        <v>-23544.6666666667</v>
      </c>
      <c r="K60" s="1">
        <f t="shared" si="6"/>
        <v>6663.16666666667</v>
      </c>
    </row>
    <row r="61" spans="1:11">
      <c r="A61" t="s">
        <v>88</v>
      </c>
      <c r="B61" s="1">
        <f t="shared" ref="B61:K61" si="7">B$53-B12</f>
        <v>-1609932.33333334</v>
      </c>
      <c r="C61" s="1">
        <f t="shared" si="7"/>
        <v>112290.666666667</v>
      </c>
      <c r="D61" s="1">
        <f t="shared" si="7"/>
        <v>2942</v>
      </c>
      <c r="E61" s="1">
        <f t="shared" si="7"/>
        <v>23568</v>
      </c>
      <c r="F61" s="1">
        <f t="shared" si="7"/>
        <v>275250.5</v>
      </c>
      <c r="G61" s="1">
        <f t="shared" si="7"/>
        <v>-97758.3333333333</v>
      </c>
      <c r="H61" s="1">
        <f t="shared" si="7"/>
        <v>1388.83333333333</v>
      </c>
      <c r="I61" s="1">
        <f t="shared" si="7"/>
        <v>-18641.8333333333</v>
      </c>
      <c r="J61" s="1">
        <f t="shared" si="7"/>
        <v>22454.3333333333</v>
      </c>
      <c r="K61" s="1">
        <f t="shared" si="7"/>
        <v>7684.16666666667</v>
      </c>
    </row>
    <row r="62" spans="1:11">
      <c r="A62" t="s">
        <v>89</v>
      </c>
      <c r="B62" s="1">
        <f t="shared" ref="B62:K62" si="8">B$53-B13</f>
        <v>-1419456.33333334</v>
      </c>
      <c r="C62" s="1">
        <f t="shared" si="8"/>
        <v>80572.6666666665</v>
      </c>
      <c r="D62" s="1">
        <f t="shared" si="8"/>
        <v>1382</v>
      </c>
      <c r="E62" s="1">
        <f t="shared" si="8"/>
        <v>33921</v>
      </c>
      <c r="F62" s="1">
        <f t="shared" si="8"/>
        <v>501682.5</v>
      </c>
      <c r="G62" s="1">
        <f t="shared" si="8"/>
        <v>-96335.3333333333</v>
      </c>
      <c r="H62" s="1">
        <f t="shared" si="8"/>
        <v>3330.83333333333</v>
      </c>
      <c r="I62" s="1">
        <f t="shared" si="8"/>
        <v>-13136.8333333333</v>
      </c>
      <c r="J62" s="1">
        <f t="shared" si="8"/>
        <v>27797.3333333333</v>
      </c>
      <c r="K62" s="1">
        <f t="shared" si="8"/>
        <v>3542.16666666667</v>
      </c>
    </row>
    <row r="63" spans="1:11">
      <c r="A63" t="s">
        <v>90</v>
      </c>
      <c r="B63" s="1">
        <f t="shared" ref="B63:K63" si="9">B$53-B14</f>
        <v>734186.666666664</v>
      </c>
      <c r="C63" s="1">
        <f t="shared" si="9"/>
        <v>-727184.333333333</v>
      </c>
      <c r="D63" s="1">
        <f t="shared" si="9"/>
        <v>814</v>
      </c>
      <c r="E63" s="1">
        <f t="shared" si="9"/>
        <v>8157</v>
      </c>
      <c r="F63" s="1">
        <f t="shared" si="9"/>
        <v>361041.5</v>
      </c>
      <c r="G63" s="1">
        <f t="shared" si="9"/>
        <v>-39477.3333333333</v>
      </c>
      <c r="H63" s="1">
        <f t="shared" si="9"/>
        <v>-2804.16666666667</v>
      </c>
      <c r="I63" s="1">
        <f t="shared" si="9"/>
        <v>-4197.83333333334</v>
      </c>
      <c r="J63" s="1">
        <f t="shared" si="9"/>
        <v>-51673.6666666667</v>
      </c>
      <c r="K63" s="1">
        <f t="shared" si="9"/>
        <v>-40.8333333333285</v>
      </c>
    </row>
    <row r="64" spans="1:11">
      <c r="A64" t="s">
        <v>91</v>
      </c>
      <c r="B64" s="1">
        <f t="shared" ref="B64:K64" si="10">B$53-B15</f>
        <v>471238.666666664</v>
      </c>
      <c r="C64" s="1">
        <f t="shared" si="10"/>
        <v>-770335.333333333</v>
      </c>
      <c r="D64" s="1">
        <f t="shared" si="10"/>
        <v>929</v>
      </c>
      <c r="E64" s="1">
        <f t="shared" si="10"/>
        <v>-37953</v>
      </c>
      <c r="F64" s="1">
        <f t="shared" si="10"/>
        <v>224078.5</v>
      </c>
      <c r="G64" s="1">
        <f t="shared" si="10"/>
        <v>-49424.3333333333</v>
      </c>
      <c r="H64" s="1">
        <f t="shared" si="10"/>
        <v>112.833333333334</v>
      </c>
      <c r="I64" s="1">
        <f t="shared" si="10"/>
        <v>10081.1666666667</v>
      </c>
      <c r="J64" s="1">
        <f t="shared" si="10"/>
        <v>8444.33333333334</v>
      </c>
      <c r="K64" s="1">
        <f t="shared" si="10"/>
        <v>4662.16666666667</v>
      </c>
    </row>
    <row r="65" spans="1:11">
      <c r="A65" t="s">
        <v>92</v>
      </c>
      <c r="B65" s="1">
        <f t="shared" ref="B65:K65" si="11">B$53-B16</f>
        <v>250052.666666664</v>
      </c>
      <c r="C65" s="1">
        <f t="shared" si="11"/>
        <v>-767840.333333333</v>
      </c>
      <c r="D65" s="1">
        <f t="shared" si="11"/>
        <v>2714</v>
      </c>
      <c r="E65" s="1">
        <f t="shared" si="11"/>
        <v>-56247</v>
      </c>
      <c r="F65" s="1">
        <f t="shared" si="11"/>
        <v>78553.5</v>
      </c>
      <c r="G65" s="1">
        <f t="shared" si="11"/>
        <v>-67023.3333333333</v>
      </c>
      <c r="H65" s="1">
        <f t="shared" si="11"/>
        <v>2633.83333333333</v>
      </c>
      <c r="I65" s="1">
        <f t="shared" si="11"/>
        <v>-3225.83333333334</v>
      </c>
      <c r="J65" s="1">
        <f t="shared" si="11"/>
        <v>12518.3333333333</v>
      </c>
      <c r="K65" s="1">
        <f t="shared" si="11"/>
        <v>1462.16666666667</v>
      </c>
    </row>
    <row r="66" spans="1:11">
      <c r="A66" t="s">
        <v>93</v>
      </c>
      <c r="B66" s="1">
        <f t="shared" ref="B66:K66" si="12">B$53-B17</f>
        <v>4942205.66666666</v>
      </c>
      <c r="C66" s="1">
        <f t="shared" si="12"/>
        <v>346702.666666667</v>
      </c>
      <c r="D66" s="1">
        <f t="shared" si="12"/>
        <v>1617</v>
      </c>
      <c r="E66" s="1">
        <f t="shared" si="12"/>
        <v>43632</v>
      </c>
      <c r="F66" s="1">
        <f t="shared" si="12"/>
        <v>40795.5</v>
      </c>
      <c r="G66" s="1">
        <f t="shared" si="12"/>
        <v>157799.666666667</v>
      </c>
      <c r="H66" s="1">
        <f t="shared" si="12"/>
        <v>3913.83333333333</v>
      </c>
      <c r="I66" s="1">
        <f t="shared" si="12"/>
        <v>2871.16666666666</v>
      </c>
      <c r="J66" s="1">
        <f t="shared" si="12"/>
        <v>30381.3333333333</v>
      </c>
      <c r="K66" s="1">
        <f t="shared" si="12"/>
        <v>9397.16666666667</v>
      </c>
    </row>
    <row r="67" spans="1:11">
      <c r="A67" t="s">
        <v>94</v>
      </c>
      <c r="B67" s="1">
        <f t="shared" ref="B67:K67" si="13">B$53-B18</f>
        <v>4678293.66666666</v>
      </c>
      <c r="C67" s="1">
        <f t="shared" si="13"/>
        <v>303096.666666667</v>
      </c>
      <c r="D67" s="1">
        <f t="shared" si="13"/>
        <v>3403</v>
      </c>
      <c r="E67" s="1">
        <f t="shared" si="13"/>
        <v>29944</v>
      </c>
      <c r="F67" s="1">
        <f t="shared" si="13"/>
        <v>30785.5</v>
      </c>
      <c r="G67" s="1">
        <f t="shared" si="13"/>
        <v>166409.666666667</v>
      </c>
      <c r="H67" s="1">
        <f t="shared" si="13"/>
        <v>5465.83333333333</v>
      </c>
      <c r="I67" s="1">
        <f t="shared" si="13"/>
        <v>1969.16666666666</v>
      </c>
      <c r="J67" s="1">
        <f t="shared" si="13"/>
        <v>58948.3333333333</v>
      </c>
      <c r="K67" s="1">
        <f t="shared" si="13"/>
        <v>13909.1666666667</v>
      </c>
    </row>
    <row r="68" spans="1:11">
      <c r="A68" t="s">
        <v>95</v>
      </c>
      <c r="B68" s="1">
        <f t="shared" ref="B68:K68" si="14">B$53-B19</f>
        <v>4664929.66666666</v>
      </c>
      <c r="C68" s="1">
        <f t="shared" si="14"/>
        <v>281935.666666667</v>
      </c>
      <c r="D68" s="1">
        <f t="shared" si="14"/>
        <v>3233</v>
      </c>
      <c r="E68" s="1">
        <f t="shared" si="14"/>
        <v>11665</v>
      </c>
      <c r="F68" s="1">
        <f t="shared" si="14"/>
        <v>-194732.5</v>
      </c>
      <c r="G68" s="1">
        <f t="shared" si="14"/>
        <v>136832.666666667</v>
      </c>
      <c r="H68" s="1">
        <f t="shared" si="14"/>
        <v>3882.83333333333</v>
      </c>
      <c r="I68" s="1">
        <f t="shared" si="14"/>
        <v>-5423.83333333334</v>
      </c>
      <c r="J68" s="1">
        <f t="shared" si="14"/>
        <v>65963.3333333333</v>
      </c>
      <c r="K68" s="1">
        <f t="shared" si="14"/>
        <v>12362.1666666667</v>
      </c>
    </row>
    <row r="69" spans="1:11">
      <c r="A69" t="s">
        <v>96</v>
      </c>
      <c r="B69" s="1">
        <f t="shared" ref="B69:K69" si="15">B$53-B20</f>
        <v>4988493.66666666</v>
      </c>
      <c r="C69" s="1">
        <f t="shared" si="15"/>
        <v>233532.666666667</v>
      </c>
      <c r="D69" s="1">
        <f t="shared" si="15"/>
        <v>630</v>
      </c>
      <c r="E69" s="1">
        <f t="shared" si="15"/>
        <v>-43021</v>
      </c>
      <c r="F69" s="1">
        <f t="shared" si="15"/>
        <v>-176871.5</v>
      </c>
      <c r="G69" s="1">
        <f t="shared" si="15"/>
        <v>156346.666666667</v>
      </c>
      <c r="H69" s="1">
        <f t="shared" si="15"/>
        <v>2524.83333333333</v>
      </c>
      <c r="I69" s="1">
        <f t="shared" si="15"/>
        <v>4995.16666666666</v>
      </c>
      <c r="J69" s="1">
        <f t="shared" si="15"/>
        <v>27530.3333333333</v>
      </c>
      <c r="K69" s="1">
        <f t="shared" si="15"/>
        <v>2785.16666666667</v>
      </c>
    </row>
    <row r="70" spans="1:11">
      <c r="A70" t="s">
        <v>97</v>
      </c>
      <c r="B70" s="1">
        <f t="shared" ref="B70:K70" si="16">B$53-B21</f>
        <v>3651673.66666666</v>
      </c>
      <c r="C70" s="1">
        <f t="shared" si="16"/>
        <v>160746.666666667</v>
      </c>
      <c r="D70" s="1">
        <f t="shared" si="16"/>
        <v>3624</v>
      </c>
      <c r="E70" s="1">
        <f t="shared" si="16"/>
        <v>-51648</v>
      </c>
      <c r="F70" s="1">
        <f t="shared" si="16"/>
        <v>-445903.5</v>
      </c>
      <c r="G70" s="1">
        <f t="shared" si="16"/>
        <v>113476.666666667</v>
      </c>
      <c r="H70" s="1">
        <f t="shared" si="16"/>
        <v>5547.83333333333</v>
      </c>
      <c r="I70" s="1">
        <f t="shared" si="16"/>
        <v>-13819.8333333333</v>
      </c>
      <c r="J70" s="1">
        <f t="shared" si="16"/>
        <v>64065.3333333333</v>
      </c>
      <c r="K70" s="1">
        <f t="shared" si="16"/>
        <v>3341.16666666667</v>
      </c>
    </row>
    <row r="71" spans="1:11">
      <c r="A71" t="s">
        <v>98</v>
      </c>
      <c r="B71" s="1">
        <f t="shared" ref="B71:K71" si="17">B$53-B22</f>
        <v>3691470.66666666</v>
      </c>
      <c r="C71" s="1">
        <f t="shared" si="17"/>
        <v>186357.666666667</v>
      </c>
      <c r="D71" s="1">
        <f t="shared" si="17"/>
        <v>1680</v>
      </c>
      <c r="E71" s="1">
        <f t="shared" si="17"/>
        <v>-65534</v>
      </c>
      <c r="F71" s="1">
        <f t="shared" si="17"/>
        <v>-562313.5</v>
      </c>
      <c r="G71" s="1">
        <f t="shared" si="17"/>
        <v>142264.666666667</v>
      </c>
      <c r="H71" s="1">
        <f t="shared" si="17"/>
        <v>2303.83333333333</v>
      </c>
      <c r="I71" s="1">
        <f t="shared" si="17"/>
        <v>-2745.83333333334</v>
      </c>
      <c r="J71" s="1">
        <f t="shared" si="17"/>
        <v>59366.3333333333</v>
      </c>
      <c r="K71" s="1">
        <f t="shared" si="17"/>
        <v>246.166666666672</v>
      </c>
    </row>
    <row r="72" spans="1:11">
      <c r="A72" t="s">
        <v>99</v>
      </c>
      <c r="B72" s="1">
        <f t="shared" ref="B72:K72" si="18">B$53-B23</f>
        <v>2290143.66666666</v>
      </c>
      <c r="C72" s="1">
        <f t="shared" si="18"/>
        <v>236221.666666667</v>
      </c>
      <c r="D72" s="1">
        <f t="shared" si="18"/>
        <v>-1025</v>
      </c>
      <c r="E72" s="1">
        <f t="shared" si="18"/>
        <v>-52074</v>
      </c>
      <c r="F72" s="1">
        <f t="shared" si="18"/>
        <v>-260753.5</v>
      </c>
      <c r="G72" s="1">
        <f t="shared" si="18"/>
        <v>172305.666666667</v>
      </c>
      <c r="H72" s="1">
        <f t="shared" si="18"/>
        <v>3579.83333333333</v>
      </c>
      <c r="I72" s="1">
        <f t="shared" si="18"/>
        <v>-1064.83333333334</v>
      </c>
      <c r="J72" s="1">
        <f t="shared" si="18"/>
        <v>29955.3333333333</v>
      </c>
      <c r="K72" s="1">
        <f t="shared" si="18"/>
        <v>-1487.83333333333</v>
      </c>
    </row>
    <row r="73" spans="1:11">
      <c r="A73" t="s">
        <v>100</v>
      </c>
      <c r="B73" s="1">
        <f t="shared" ref="B73:K73" si="19">B$53-B24</f>
        <v>1667273.66666666</v>
      </c>
      <c r="C73" s="1">
        <f t="shared" si="19"/>
        <v>174548.666666667</v>
      </c>
      <c r="D73" s="1">
        <f t="shared" si="19"/>
        <v>1499</v>
      </c>
      <c r="E73" s="1">
        <f t="shared" si="19"/>
        <v>-64764</v>
      </c>
      <c r="F73" s="1">
        <f t="shared" si="19"/>
        <v>-441153.5</v>
      </c>
      <c r="G73" s="1">
        <f t="shared" si="19"/>
        <v>151174.666666667</v>
      </c>
      <c r="H73" s="1">
        <f t="shared" si="19"/>
        <v>4495.83333333333</v>
      </c>
      <c r="I73" s="1">
        <f t="shared" si="19"/>
        <v>-3585.83333333334</v>
      </c>
      <c r="J73" s="1">
        <f t="shared" si="19"/>
        <v>67744.3333333333</v>
      </c>
      <c r="K73" s="1">
        <f t="shared" si="19"/>
        <v>2060.16666666667</v>
      </c>
    </row>
    <row r="74" spans="1:11">
      <c r="A74" t="s">
        <v>101</v>
      </c>
      <c r="B74" s="1">
        <f t="shared" ref="B74:K74" si="20">B$53-B25</f>
        <v>1329503.66666666</v>
      </c>
      <c r="C74" s="1">
        <f t="shared" si="20"/>
        <v>154705.666666667</v>
      </c>
      <c r="D74" s="1">
        <f t="shared" si="20"/>
        <v>1624</v>
      </c>
      <c r="E74" s="1">
        <f t="shared" si="20"/>
        <v>-87281</v>
      </c>
      <c r="F74" s="1">
        <f t="shared" si="20"/>
        <v>-408003.5</v>
      </c>
      <c r="G74" s="1">
        <f t="shared" si="20"/>
        <v>142995.666666667</v>
      </c>
      <c r="H74" s="1">
        <f t="shared" si="20"/>
        <v>4412.83333333333</v>
      </c>
      <c r="I74" s="1">
        <f t="shared" si="20"/>
        <v>-3732.83333333334</v>
      </c>
      <c r="J74" s="1">
        <f t="shared" si="20"/>
        <v>69397.3333333333</v>
      </c>
      <c r="K74" s="1">
        <f t="shared" si="20"/>
        <v>5265.16666666667</v>
      </c>
    </row>
    <row r="75" spans="1:11">
      <c r="A75" t="s">
        <v>102</v>
      </c>
      <c r="B75" s="1">
        <f t="shared" ref="B75:K75" si="21">B$53-B26</f>
        <v>5312047.66666666</v>
      </c>
      <c r="C75" s="1">
        <f t="shared" si="21"/>
        <v>274251.666666667</v>
      </c>
      <c r="D75" s="1">
        <f t="shared" si="21"/>
        <v>915</v>
      </c>
      <c r="E75" s="1">
        <f t="shared" si="21"/>
        <v>5018</v>
      </c>
      <c r="F75" s="1">
        <f t="shared" si="21"/>
        <v>171119.5</v>
      </c>
      <c r="G75" s="1">
        <f t="shared" si="21"/>
        <v>73634.6666666667</v>
      </c>
      <c r="H75" s="1">
        <f t="shared" si="21"/>
        <v>3582.83333333333</v>
      </c>
      <c r="I75" s="1">
        <f t="shared" si="21"/>
        <v>12779.1666666667</v>
      </c>
      <c r="J75" s="1">
        <f t="shared" si="21"/>
        <v>34884.3333333333</v>
      </c>
      <c r="K75" s="1">
        <f t="shared" si="21"/>
        <v>-9681.83333333333</v>
      </c>
    </row>
    <row r="76" spans="1:11">
      <c r="A76" t="s">
        <v>103</v>
      </c>
      <c r="B76" s="1">
        <f t="shared" ref="B76:K76" si="22">B$53-B27</f>
        <v>3687149.66666666</v>
      </c>
      <c r="C76" s="1">
        <f t="shared" si="22"/>
        <v>239230.666666667</v>
      </c>
      <c r="D76" s="1">
        <f t="shared" si="22"/>
        <v>2638</v>
      </c>
      <c r="E76" s="1">
        <f t="shared" si="22"/>
        <v>-43749</v>
      </c>
      <c r="F76" s="1">
        <f t="shared" si="22"/>
        <v>-123158.5</v>
      </c>
      <c r="G76" s="1">
        <f t="shared" si="22"/>
        <v>70725.6666666667</v>
      </c>
      <c r="H76" s="1">
        <f t="shared" si="22"/>
        <v>5716.83333333333</v>
      </c>
      <c r="I76" s="1">
        <f t="shared" si="22"/>
        <v>14057.1666666667</v>
      </c>
      <c r="J76" s="1">
        <f t="shared" si="22"/>
        <v>63413.3333333333</v>
      </c>
      <c r="K76" s="1">
        <f t="shared" si="22"/>
        <v>-4468.83333333333</v>
      </c>
    </row>
    <row r="77" spans="1:11">
      <c r="A77" t="s">
        <v>104</v>
      </c>
      <c r="B77" s="1">
        <f t="shared" ref="B77:K77" si="23">B$53-B28</f>
        <v>3983829.66666666</v>
      </c>
      <c r="C77" s="1">
        <f t="shared" si="23"/>
        <v>278269.666666667</v>
      </c>
      <c r="D77" s="1">
        <f t="shared" si="23"/>
        <v>3497</v>
      </c>
      <c r="E77" s="1">
        <f t="shared" si="23"/>
        <v>-31067</v>
      </c>
      <c r="F77" s="1">
        <f t="shared" si="23"/>
        <v>-77011.5</v>
      </c>
      <c r="G77" s="1">
        <f t="shared" si="23"/>
        <v>58361.6666666667</v>
      </c>
      <c r="H77" s="1">
        <f t="shared" si="23"/>
        <v>5853.83333333333</v>
      </c>
      <c r="I77" s="1">
        <f t="shared" si="23"/>
        <v>2035.16666666666</v>
      </c>
      <c r="J77" s="1">
        <f t="shared" si="23"/>
        <v>63709.3333333333</v>
      </c>
      <c r="K77" s="1">
        <f t="shared" si="23"/>
        <v>-7524.83333333333</v>
      </c>
    </row>
    <row r="78" spans="1:11">
      <c r="A78" t="s">
        <v>105</v>
      </c>
      <c r="B78" s="1">
        <f t="shared" ref="B78:K78" si="24">B$53-B29</f>
        <v>-5330152.33333334</v>
      </c>
      <c r="C78" s="1">
        <f t="shared" si="24"/>
        <v>20037.6666666665</v>
      </c>
      <c r="D78" s="1">
        <f t="shared" si="24"/>
        <v>-159</v>
      </c>
      <c r="E78" s="1">
        <f t="shared" si="24"/>
        <v>-156982</v>
      </c>
      <c r="F78" s="1">
        <f t="shared" si="24"/>
        <v>-1649732.5</v>
      </c>
      <c r="G78" s="1">
        <f t="shared" si="24"/>
        <v>133796.666666667</v>
      </c>
      <c r="H78" s="1">
        <f t="shared" si="24"/>
        <v>2494.83333333333</v>
      </c>
      <c r="I78" s="1">
        <f t="shared" si="24"/>
        <v>21568.1666666667</v>
      </c>
      <c r="J78" s="1">
        <f t="shared" si="24"/>
        <v>45721.3333333333</v>
      </c>
      <c r="K78" s="1">
        <f t="shared" si="24"/>
        <v>2854.16666666667</v>
      </c>
    </row>
    <row r="79" spans="1:11">
      <c r="A79" t="s">
        <v>106</v>
      </c>
      <c r="B79" s="1">
        <f t="shared" ref="B79:K79" si="25">B$53-B30</f>
        <v>-5458215.33333334</v>
      </c>
      <c r="C79" s="1">
        <f t="shared" si="25"/>
        <v>2250.66666666651</v>
      </c>
      <c r="D79" s="1">
        <f t="shared" si="25"/>
        <v>4914</v>
      </c>
      <c r="E79" s="1">
        <f t="shared" si="25"/>
        <v>-236709</v>
      </c>
      <c r="F79" s="1">
        <f t="shared" si="25"/>
        <v>-2002078.5</v>
      </c>
      <c r="G79" s="1">
        <f t="shared" si="25"/>
        <v>131334.666666667</v>
      </c>
      <c r="H79" s="1">
        <f t="shared" si="25"/>
        <v>4744.83333333333</v>
      </c>
      <c r="I79" s="1">
        <f t="shared" si="25"/>
        <v>8395.16666666666</v>
      </c>
      <c r="J79" s="1">
        <f t="shared" si="25"/>
        <v>71645.3333333333</v>
      </c>
      <c r="K79" s="1">
        <f t="shared" si="25"/>
        <v>365.166666666672</v>
      </c>
    </row>
    <row r="80" spans="1:11">
      <c r="A80" t="s">
        <v>107</v>
      </c>
      <c r="B80" s="1">
        <f t="shared" ref="B80:K80" si="26">B$53-B31</f>
        <v>-4289486.33333334</v>
      </c>
      <c r="C80" s="1">
        <f t="shared" si="26"/>
        <v>-27900.3333333335</v>
      </c>
      <c r="D80" s="1">
        <f t="shared" si="26"/>
        <v>3365</v>
      </c>
      <c r="E80" s="1">
        <f t="shared" si="26"/>
        <v>-233281</v>
      </c>
      <c r="F80" s="1">
        <f t="shared" si="26"/>
        <v>-1792646.5</v>
      </c>
      <c r="G80" s="1">
        <f t="shared" si="26"/>
        <v>121198.666666667</v>
      </c>
      <c r="H80" s="1">
        <f t="shared" si="26"/>
        <v>6158.83333333333</v>
      </c>
      <c r="I80" s="1">
        <f t="shared" si="26"/>
        <v>926.166666666657</v>
      </c>
      <c r="J80" s="1">
        <f t="shared" si="26"/>
        <v>79159.3333333333</v>
      </c>
      <c r="K80" s="1">
        <f t="shared" si="26"/>
        <v>4435.16666666667</v>
      </c>
    </row>
    <row r="81" spans="1:11">
      <c r="A81" t="s">
        <v>108</v>
      </c>
      <c r="B81" s="1">
        <f t="shared" ref="B81:K81" si="27">B$53-B32</f>
        <v>477246.666666664</v>
      </c>
      <c r="C81" s="1">
        <f t="shared" si="27"/>
        <v>131142.666666667</v>
      </c>
      <c r="D81" s="1">
        <f t="shared" si="27"/>
        <v>-2891</v>
      </c>
      <c r="E81" s="1">
        <f t="shared" si="27"/>
        <v>-73292</v>
      </c>
      <c r="F81" s="1">
        <f t="shared" si="27"/>
        <v>-765887.5</v>
      </c>
      <c r="G81" s="1">
        <f t="shared" si="27"/>
        <v>132575.666666667</v>
      </c>
      <c r="H81" s="1">
        <f t="shared" si="27"/>
        <v>1804.83333333333</v>
      </c>
      <c r="I81" s="1">
        <f t="shared" si="27"/>
        <v>-1026.83333333334</v>
      </c>
      <c r="J81" s="1">
        <f t="shared" si="27"/>
        <v>32420.3333333333</v>
      </c>
      <c r="K81" s="1">
        <f t="shared" si="27"/>
        <v>-8206.83333333333</v>
      </c>
    </row>
    <row r="82" spans="1:11">
      <c r="A82" t="s">
        <v>109</v>
      </c>
      <c r="B82" s="1">
        <f t="shared" ref="B82:K82" si="28">B$53-B33</f>
        <v>-525982.333333336</v>
      </c>
      <c r="C82" s="1">
        <f t="shared" si="28"/>
        <v>126160.666666667</v>
      </c>
      <c r="D82" s="1">
        <f t="shared" si="28"/>
        <v>2171</v>
      </c>
      <c r="E82" s="1">
        <f t="shared" si="28"/>
        <v>-145715</v>
      </c>
      <c r="F82" s="1">
        <f t="shared" si="28"/>
        <v>-674919.5</v>
      </c>
      <c r="G82" s="1">
        <f t="shared" si="28"/>
        <v>128401.666666667</v>
      </c>
      <c r="H82" s="1">
        <f t="shared" si="28"/>
        <v>5300.83333333333</v>
      </c>
      <c r="I82" s="1">
        <f t="shared" si="28"/>
        <v>437.166666666657</v>
      </c>
      <c r="J82" s="1">
        <f t="shared" si="28"/>
        <v>66590.3333333333</v>
      </c>
      <c r="K82" s="1">
        <f t="shared" si="28"/>
        <v>-2509.83333333333</v>
      </c>
    </row>
    <row r="83" spans="1:11">
      <c r="A83" t="s">
        <v>110</v>
      </c>
      <c r="B83" s="1">
        <f t="shared" ref="B83:K83" si="29">B$53-B34</f>
        <v>-57743.3333333358</v>
      </c>
      <c r="C83" s="1">
        <f t="shared" si="29"/>
        <v>118185.666666667</v>
      </c>
      <c r="D83" s="1">
        <f t="shared" si="29"/>
        <v>3020</v>
      </c>
      <c r="E83" s="1">
        <f t="shared" si="29"/>
        <v>-122364</v>
      </c>
      <c r="F83" s="1">
        <f t="shared" si="29"/>
        <v>-687960.5</v>
      </c>
      <c r="G83" s="1">
        <f t="shared" si="29"/>
        <v>119519.666666667</v>
      </c>
      <c r="H83" s="1">
        <f t="shared" si="29"/>
        <v>6078.83333333333</v>
      </c>
      <c r="I83" s="1">
        <f t="shared" si="29"/>
        <v>5387.16666666666</v>
      </c>
      <c r="J83" s="1">
        <f t="shared" si="29"/>
        <v>68979.3333333333</v>
      </c>
      <c r="K83" s="1">
        <f t="shared" si="29"/>
        <v>4503.16666666667</v>
      </c>
    </row>
    <row r="84" spans="1:11">
      <c r="A84" t="s">
        <v>111</v>
      </c>
      <c r="B84" s="1">
        <f t="shared" ref="B84:K84" si="30">B$53-B35</f>
        <v>694821.666666664</v>
      </c>
      <c r="C84" s="1">
        <f t="shared" si="30"/>
        <v>175388.666666667</v>
      </c>
      <c r="D84" s="1">
        <f t="shared" si="30"/>
        <v>1233</v>
      </c>
      <c r="E84" s="1">
        <f t="shared" si="30"/>
        <v>-44645</v>
      </c>
      <c r="F84" s="1">
        <f t="shared" si="30"/>
        <v>-542925.5</v>
      </c>
      <c r="G84" s="1">
        <f t="shared" si="30"/>
        <v>132613.666666667</v>
      </c>
      <c r="H84" s="1">
        <f t="shared" si="30"/>
        <v>2746.83333333333</v>
      </c>
      <c r="I84" s="1">
        <f t="shared" si="30"/>
        <v>10320.1666666667</v>
      </c>
      <c r="J84" s="1">
        <f t="shared" si="30"/>
        <v>39788.3333333333</v>
      </c>
      <c r="K84" s="1">
        <f t="shared" si="30"/>
        <v>17286.1666666667</v>
      </c>
    </row>
    <row r="85" spans="1:11">
      <c r="A85" t="s">
        <v>112</v>
      </c>
      <c r="B85" s="1">
        <f t="shared" ref="B85:K85" si="31">B$53-B36</f>
        <v>-1853221.33333334</v>
      </c>
      <c r="C85" s="1">
        <f t="shared" si="31"/>
        <v>-83110.3333333335</v>
      </c>
      <c r="D85" s="1">
        <f t="shared" si="31"/>
        <v>3472</v>
      </c>
      <c r="E85" s="1">
        <f t="shared" si="31"/>
        <v>-93632</v>
      </c>
      <c r="F85" s="1">
        <f t="shared" si="31"/>
        <v>-844499.5</v>
      </c>
      <c r="G85" s="1">
        <f t="shared" si="31"/>
        <v>117213.666666667</v>
      </c>
      <c r="H85" s="1">
        <f t="shared" si="31"/>
        <v>3772.83333333333</v>
      </c>
      <c r="I85" s="1">
        <f t="shared" si="31"/>
        <v>2722.16666666666</v>
      </c>
      <c r="J85" s="1">
        <f t="shared" si="31"/>
        <v>67594.3333333333</v>
      </c>
      <c r="K85" s="1">
        <f t="shared" si="31"/>
        <v>8823.16666666667</v>
      </c>
    </row>
    <row r="86" spans="1:11">
      <c r="A86" t="s">
        <v>113</v>
      </c>
      <c r="B86" s="1">
        <f t="shared" ref="B86:K86" si="32">B$53-B37</f>
        <v>-1812240.33333334</v>
      </c>
      <c r="C86" s="1">
        <f t="shared" si="32"/>
        <v>-12792.3333333335</v>
      </c>
      <c r="D86" s="1">
        <f t="shared" si="32"/>
        <v>2351</v>
      </c>
      <c r="E86" s="1">
        <f t="shared" si="32"/>
        <v>-100100</v>
      </c>
      <c r="F86" s="1">
        <f t="shared" si="32"/>
        <v>-860382.5</v>
      </c>
      <c r="G86" s="1">
        <f t="shared" si="32"/>
        <v>128398.666666667</v>
      </c>
      <c r="H86" s="1">
        <f t="shared" si="32"/>
        <v>4105.83333333333</v>
      </c>
      <c r="I86" s="1">
        <f t="shared" si="32"/>
        <v>-561.833333333343</v>
      </c>
      <c r="J86" s="1">
        <f t="shared" si="32"/>
        <v>65838.3333333333</v>
      </c>
      <c r="K86" s="1">
        <f t="shared" si="32"/>
        <v>11834.1666666667</v>
      </c>
    </row>
    <row r="87" spans="1:11">
      <c r="A87" t="s">
        <v>114</v>
      </c>
      <c r="B87" s="1">
        <f t="shared" ref="B87:K87" si="33">B$53-B38</f>
        <v>-2810286.33333334</v>
      </c>
      <c r="C87" s="1">
        <f t="shared" si="33"/>
        <v>17807.6666666665</v>
      </c>
      <c r="D87" s="1">
        <f t="shared" si="33"/>
        <v>777</v>
      </c>
      <c r="E87" s="1">
        <f t="shared" si="33"/>
        <v>-86638</v>
      </c>
      <c r="F87" s="1">
        <f t="shared" si="33"/>
        <v>-860302.5</v>
      </c>
      <c r="G87" s="1">
        <f t="shared" si="33"/>
        <v>84049.6666666667</v>
      </c>
      <c r="H87" s="1">
        <f t="shared" si="33"/>
        <v>2470.83333333333</v>
      </c>
      <c r="I87" s="1">
        <f t="shared" si="33"/>
        <v>6805.16666666666</v>
      </c>
      <c r="J87" s="1">
        <f t="shared" si="33"/>
        <v>39132.3333333333</v>
      </c>
      <c r="K87" s="1">
        <f t="shared" si="33"/>
        <v>-2674.83333333333</v>
      </c>
    </row>
    <row r="88" spans="1:11">
      <c r="A88" t="s">
        <v>115</v>
      </c>
      <c r="B88" s="1">
        <f t="shared" ref="B88:K88" si="34">B$53-B39</f>
        <v>-2248464.33333334</v>
      </c>
      <c r="C88" s="1">
        <f t="shared" si="34"/>
        <v>-109812.333333333</v>
      </c>
      <c r="D88" s="1">
        <f t="shared" si="34"/>
        <v>3421</v>
      </c>
      <c r="E88" s="1">
        <f t="shared" si="34"/>
        <v>-142620</v>
      </c>
      <c r="F88" s="1">
        <f t="shared" si="34"/>
        <v>-1207766.5</v>
      </c>
      <c r="G88" s="1">
        <f t="shared" si="34"/>
        <v>60336.6666666667</v>
      </c>
      <c r="H88" s="1">
        <f t="shared" si="34"/>
        <v>4967.83333333333</v>
      </c>
      <c r="I88" s="1">
        <f t="shared" si="34"/>
        <v>-784.833333333343</v>
      </c>
      <c r="J88" s="1">
        <f t="shared" si="34"/>
        <v>68608.3333333333</v>
      </c>
      <c r="K88" s="1">
        <f t="shared" si="34"/>
        <v>1071.16666666667</v>
      </c>
    </row>
    <row r="89" spans="1:11">
      <c r="A89" t="s">
        <v>116</v>
      </c>
      <c r="B89" s="1">
        <f t="shared" ref="B89:K89" si="35">B$53-B40</f>
        <v>-2418294.33333334</v>
      </c>
      <c r="C89" s="1">
        <f t="shared" si="35"/>
        <v>-75258.3333333335</v>
      </c>
      <c r="D89" s="1">
        <f t="shared" si="35"/>
        <v>3598</v>
      </c>
      <c r="E89" s="1">
        <f t="shared" si="35"/>
        <v>-140822</v>
      </c>
      <c r="F89" s="1">
        <f t="shared" si="35"/>
        <v>-1166333.5</v>
      </c>
      <c r="G89" s="1">
        <f t="shared" si="35"/>
        <v>50458.6666666667</v>
      </c>
      <c r="H89" s="1">
        <f t="shared" si="35"/>
        <v>4743.83333333333</v>
      </c>
      <c r="I89" s="1">
        <f t="shared" si="35"/>
        <v>2776.16666666666</v>
      </c>
      <c r="J89" s="1">
        <f t="shared" si="35"/>
        <v>67516.3333333333</v>
      </c>
      <c r="K89" s="1">
        <f t="shared" si="35"/>
        <v>-1781.83333333333</v>
      </c>
    </row>
    <row r="90" spans="1:11">
      <c r="A90" t="s">
        <v>117</v>
      </c>
      <c r="B90" s="1">
        <f t="shared" ref="B90:K90" si="36">B$53-B41</f>
        <v>-6259436.33333334</v>
      </c>
      <c r="C90" s="1">
        <f t="shared" si="36"/>
        <v>-200268.333333333</v>
      </c>
      <c r="D90" s="1">
        <f t="shared" si="36"/>
        <v>351</v>
      </c>
      <c r="E90" s="1">
        <f t="shared" si="36"/>
        <v>-258668</v>
      </c>
      <c r="F90" s="1">
        <f t="shared" si="36"/>
        <v>-2215820.5</v>
      </c>
      <c r="G90" s="1">
        <f t="shared" si="36"/>
        <v>56348.6666666667</v>
      </c>
      <c r="H90" s="1">
        <f t="shared" si="36"/>
        <v>2079.83333333333</v>
      </c>
      <c r="I90" s="1">
        <f t="shared" si="36"/>
        <v>29413.1666666667</v>
      </c>
      <c r="J90" s="1">
        <f t="shared" si="36"/>
        <v>51165.3333333333</v>
      </c>
      <c r="K90" s="1">
        <f t="shared" si="36"/>
        <v>-16230.8333333333</v>
      </c>
    </row>
    <row r="91" spans="1:11">
      <c r="A91" t="s">
        <v>118</v>
      </c>
      <c r="B91" s="1">
        <f t="shared" ref="B91:K91" si="37">B$53-B42</f>
        <v>-7347301.33333334</v>
      </c>
      <c r="C91" s="1">
        <f t="shared" si="37"/>
        <v>-241690.333333333</v>
      </c>
      <c r="D91" s="1">
        <f t="shared" si="37"/>
        <v>2203</v>
      </c>
      <c r="E91" s="1">
        <f t="shared" si="37"/>
        <v>-303060</v>
      </c>
      <c r="F91" s="1">
        <f t="shared" si="37"/>
        <v>-2555074.5</v>
      </c>
      <c r="G91" s="1">
        <f t="shared" si="37"/>
        <v>73005.6666666667</v>
      </c>
      <c r="H91" s="1">
        <f t="shared" si="37"/>
        <v>2191.83333333333</v>
      </c>
      <c r="I91" s="1">
        <f t="shared" si="37"/>
        <v>28543.1666666667</v>
      </c>
      <c r="J91" s="1">
        <f t="shared" si="37"/>
        <v>74815.3333333333</v>
      </c>
      <c r="K91" s="1">
        <f t="shared" si="37"/>
        <v>-11627.8333333333</v>
      </c>
    </row>
    <row r="92" spans="1:11">
      <c r="A92" t="s">
        <v>119</v>
      </c>
      <c r="B92" s="1">
        <f t="shared" ref="B92:K92" si="38">B$53-B43</f>
        <v>-8159070.33333334</v>
      </c>
      <c r="C92" s="1">
        <f t="shared" si="38"/>
        <v>-187365.333333333</v>
      </c>
      <c r="D92" s="1">
        <f t="shared" si="38"/>
        <v>2974</v>
      </c>
      <c r="E92" s="1">
        <f t="shared" si="38"/>
        <v>-281453</v>
      </c>
      <c r="F92" s="1">
        <f t="shared" si="38"/>
        <v>-2395581.5</v>
      </c>
      <c r="G92" s="1">
        <f t="shared" si="38"/>
        <v>66022.6666666667</v>
      </c>
      <c r="H92" s="1">
        <f t="shared" si="38"/>
        <v>4881.83333333333</v>
      </c>
      <c r="I92" s="1">
        <f t="shared" si="38"/>
        <v>23112.1666666667</v>
      </c>
      <c r="J92" s="1">
        <f t="shared" si="38"/>
        <v>79993.3333333333</v>
      </c>
      <c r="K92" s="1">
        <f t="shared" si="38"/>
        <v>-13444.8333333333</v>
      </c>
    </row>
    <row r="93" spans="1:11">
      <c r="A93" t="s">
        <v>120</v>
      </c>
      <c r="B93" s="1">
        <f t="shared" ref="B93:K93" si="39">B$53-B44</f>
        <v>4267.66666666418</v>
      </c>
      <c r="C93" s="1">
        <f t="shared" si="39"/>
        <v>70244.6666666665</v>
      </c>
      <c r="D93" s="1">
        <f t="shared" si="39"/>
        <v>3618</v>
      </c>
      <c r="E93" s="1">
        <f t="shared" si="39"/>
        <v>-50340</v>
      </c>
      <c r="F93" s="1">
        <f t="shared" si="39"/>
        <v>-506407.5</v>
      </c>
      <c r="G93" s="1">
        <f t="shared" si="39"/>
        <v>65882.6666666667</v>
      </c>
      <c r="H93" s="1">
        <f t="shared" si="39"/>
        <v>3911.83333333333</v>
      </c>
      <c r="I93" s="1">
        <f t="shared" si="39"/>
        <v>-164.833333333343</v>
      </c>
      <c r="J93" s="1">
        <f t="shared" si="39"/>
        <v>37307.3333333333</v>
      </c>
      <c r="K93" s="1">
        <f t="shared" si="39"/>
        <v>-17647.8333333333</v>
      </c>
    </row>
    <row r="94" spans="1:11">
      <c r="A94" t="s">
        <v>121</v>
      </c>
      <c r="B94" s="1">
        <f t="shared" ref="B94:K94" si="40">B$53-B45</f>
        <v>-1599865.33333334</v>
      </c>
      <c r="C94" s="1">
        <f t="shared" si="40"/>
        <v>47949.6666666665</v>
      </c>
      <c r="D94" s="1">
        <f t="shared" si="40"/>
        <v>1387</v>
      </c>
      <c r="E94" s="1">
        <f t="shared" si="40"/>
        <v>-70330</v>
      </c>
      <c r="F94" s="1">
        <f t="shared" si="40"/>
        <v>-635255.5</v>
      </c>
      <c r="G94" s="1">
        <f t="shared" si="40"/>
        <v>43264.6666666667</v>
      </c>
      <c r="H94" s="1">
        <f t="shared" si="40"/>
        <v>4022.83333333333</v>
      </c>
      <c r="I94" s="1">
        <f t="shared" si="40"/>
        <v>-9571.83333333334</v>
      </c>
      <c r="J94" s="1">
        <f t="shared" si="40"/>
        <v>60028.3333333333</v>
      </c>
      <c r="K94" s="1">
        <f t="shared" si="40"/>
        <v>-16749.8333333333</v>
      </c>
    </row>
    <row r="95" spans="1:11">
      <c r="A95" t="s">
        <v>122</v>
      </c>
      <c r="B95" s="1">
        <f t="shared" ref="B95:K95" si="41">B$53-B46</f>
        <v>-1593604.33333334</v>
      </c>
      <c r="C95" s="1">
        <f t="shared" si="41"/>
        <v>11000.6666666665</v>
      </c>
      <c r="D95" s="1">
        <f t="shared" si="41"/>
        <v>3090</v>
      </c>
      <c r="E95" s="1">
        <f t="shared" si="41"/>
        <v>-109828</v>
      </c>
      <c r="F95" s="1">
        <f t="shared" si="41"/>
        <v>-634793.5</v>
      </c>
      <c r="G95" s="1">
        <f t="shared" si="41"/>
        <v>49589.6666666667</v>
      </c>
      <c r="H95" s="1">
        <f t="shared" si="41"/>
        <v>5327.83333333333</v>
      </c>
      <c r="I95" s="1">
        <f t="shared" si="41"/>
        <v>2002.16666666666</v>
      </c>
      <c r="J95" s="1">
        <f t="shared" si="41"/>
        <v>58430.3333333333</v>
      </c>
      <c r="K95" s="1">
        <f t="shared" si="41"/>
        <v>-13544.8333333333</v>
      </c>
    </row>
    <row r="96" spans="1:11">
      <c r="A96" t="s">
        <v>123</v>
      </c>
      <c r="B96" s="1">
        <f t="shared" ref="B96:K96" si="42">B$53-B47</f>
        <v>1489112.66666666</v>
      </c>
      <c r="C96" s="1">
        <f t="shared" si="42"/>
        <v>-160791.333333333</v>
      </c>
      <c r="D96" s="1">
        <f t="shared" si="42"/>
        <v>-1446</v>
      </c>
      <c r="E96" s="1">
        <f t="shared" si="42"/>
        <v>-176810</v>
      </c>
      <c r="F96" s="1">
        <f t="shared" si="42"/>
        <v>-287922.5</v>
      </c>
      <c r="G96" s="1">
        <f t="shared" si="42"/>
        <v>-330305.333333333</v>
      </c>
      <c r="H96" s="1">
        <f t="shared" si="42"/>
        <v>1581.83333333333</v>
      </c>
      <c r="I96" s="1">
        <f t="shared" si="42"/>
        <v>-1636.83333333334</v>
      </c>
      <c r="J96" s="1">
        <f t="shared" si="42"/>
        <v>20364.3333333333</v>
      </c>
      <c r="K96" s="1">
        <f t="shared" si="42"/>
        <v>-84569.8333333333</v>
      </c>
    </row>
    <row r="97" spans="1:11">
      <c r="A97" t="s">
        <v>124</v>
      </c>
      <c r="B97" s="1">
        <f t="shared" ref="B97:K97" si="43">B$53-B48</f>
        <v>1371215.66666666</v>
      </c>
      <c r="C97" s="1">
        <f t="shared" si="43"/>
        <v>-98985.3333333335</v>
      </c>
      <c r="D97" s="1">
        <f t="shared" si="43"/>
        <v>2067</v>
      </c>
      <c r="E97" s="1">
        <f t="shared" si="43"/>
        <v>-219234</v>
      </c>
      <c r="F97" s="1">
        <f t="shared" si="43"/>
        <v>-415558.5</v>
      </c>
      <c r="G97" s="1">
        <f t="shared" si="43"/>
        <v>-362668.333333333</v>
      </c>
      <c r="H97" s="1">
        <f t="shared" si="43"/>
        <v>4131.83333333333</v>
      </c>
      <c r="I97" s="1">
        <f t="shared" si="43"/>
        <v>8585.16666666666</v>
      </c>
      <c r="J97" s="1">
        <f t="shared" si="43"/>
        <v>43696.3333333333</v>
      </c>
      <c r="K97" s="1">
        <f t="shared" si="43"/>
        <v>-75481.8333333333</v>
      </c>
    </row>
    <row r="98" spans="1:11">
      <c r="A98" t="s">
        <v>125</v>
      </c>
      <c r="B98" s="1">
        <f t="shared" ref="B98:K98" si="44">B$53-B49</f>
        <v>194125.666666664</v>
      </c>
      <c r="C98" s="1">
        <f t="shared" si="44"/>
        <v>-187767.333333333</v>
      </c>
      <c r="D98" s="1">
        <f t="shared" si="44"/>
        <v>1537</v>
      </c>
      <c r="E98" s="1">
        <f t="shared" si="44"/>
        <v>-227797</v>
      </c>
      <c r="F98" s="1">
        <f t="shared" si="44"/>
        <v>-561212.5</v>
      </c>
      <c r="G98" s="1">
        <f t="shared" si="44"/>
        <v>-354185.333333333</v>
      </c>
      <c r="H98" s="1">
        <f t="shared" si="44"/>
        <v>3358.83333333333</v>
      </c>
      <c r="I98" s="1">
        <f t="shared" si="44"/>
        <v>7274.16666666666</v>
      </c>
      <c r="J98" s="1">
        <f t="shared" si="44"/>
        <v>49177.3333333333</v>
      </c>
      <c r="K98" s="1">
        <f t="shared" si="44"/>
        <v>-80283.8333333333</v>
      </c>
    </row>
    <row r="99" spans="1:11">
      <c r="A99" t="s">
        <v>126</v>
      </c>
      <c r="B99" s="1">
        <f t="shared" ref="B99:K99" si="45">B$53-B50</f>
        <v>1710450.66666666</v>
      </c>
      <c r="C99" s="1">
        <f t="shared" si="45"/>
        <v>181869.666666667</v>
      </c>
      <c r="D99" s="1">
        <f t="shared" si="45"/>
        <v>-2025</v>
      </c>
      <c r="E99" s="1">
        <f t="shared" si="45"/>
        <v>45118</v>
      </c>
      <c r="F99" s="1">
        <f t="shared" si="45"/>
        <v>22337.5</v>
      </c>
      <c r="G99" s="1">
        <f t="shared" si="45"/>
        <v>143011.666666667</v>
      </c>
      <c r="H99" s="1">
        <f t="shared" si="45"/>
        <v>1637.83333333333</v>
      </c>
      <c r="I99" s="1">
        <f t="shared" si="45"/>
        <v>-4876.83333333334</v>
      </c>
      <c r="J99" s="1">
        <f t="shared" si="45"/>
        <v>15537.3333333333</v>
      </c>
      <c r="K99" s="1">
        <f t="shared" si="45"/>
        <v>2997.16666666667</v>
      </c>
    </row>
    <row r="100" spans="1:11">
      <c r="A100" t="s">
        <v>127</v>
      </c>
      <c r="B100" s="1">
        <f t="shared" ref="B100:K100" si="46">B$53-B51</f>
        <v>2280317.66666666</v>
      </c>
      <c r="C100" s="1">
        <f t="shared" si="46"/>
        <v>156995.666666667</v>
      </c>
      <c r="D100" s="1">
        <f t="shared" si="46"/>
        <v>1797</v>
      </c>
      <c r="E100" s="1">
        <f t="shared" si="46"/>
        <v>13430</v>
      </c>
      <c r="F100" s="1">
        <f t="shared" si="46"/>
        <v>203722.5</v>
      </c>
      <c r="G100" s="1">
        <f t="shared" si="46"/>
        <v>133421.666666667</v>
      </c>
      <c r="H100" s="1">
        <f t="shared" si="46"/>
        <v>3134.83333333333</v>
      </c>
      <c r="I100" s="1">
        <f t="shared" si="46"/>
        <v>-12483.8333333333</v>
      </c>
      <c r="J100" s="1">
        <f t="shared" si="46"/>
        <v>51314.3333333333</v>
      </c>
      <c r="K100" s="1">
        <f t="shared" si="46"/>
        <v>2211.16666666667</v>
      </c>
    </row>
    <row r="101" spans="1:11">
      <c r="A101" t="s">
        <v>128</v>
      </c>
      <c r="B101" s="1">
        <f t="shared" ref="B101:K101" si="47">B$53-B52</f>
        <v>1583045.66666666</v>
      </c>
      <c r="C101" s="1">
        <f t="shared" si="47"/>
        <v>72813.6666666665</v>
      </c>
      <c r="D101" s="1">
        <f t="shared" si="47"/>
        <v>-219</v>
      </c>
      <c r="E101" s="1">
        <f t="shared" si="47"/>
        <v>-5310</v>
      </c>
      <c r="F101" s="1">
        <f t="shared" si="47"/>
        <v>163422.5</v>
      </c>
      <c r="G101" s="1">
        <f t="shared" si="47"/>
        <v>108103.666666667</v>
      </c>
      <c r="H101" s="1">
        <f t="shared" si="47"/>
        <v>4024.83333333333</v>
      </c>
      <c r="I101" s="1">
        <f t="shared" si="47"/>
        <v>-11018.8333333333</v>
      </c>
      <c r="J101" s="1">
        <f t="shared" si="47"/>
        <v>53709.3333333333</v>
      </c>
      <c r="K101" s="1">
        <f t="shared" si="47"/>
        <v>1944.16666666667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5"/>
  <sheetViews>
    <sheetView topLeftCell="A49" workbookViewId="0">
      <selection activeCell="B1" sqref="B1:K1"/>
    </sheetView>
  </sheetViews>
  <sheetFormatPr defaultColWidth="9" defaultRowHeight="13.85"/>
  <cols>
    <col min="1" max="1" width="33" customWidth="1"/>
    <col min="2" max="2" width="16.1061946902655" customWidth="1"/>
    <col min="6" max="6" width="16.6637168141593" customWidth="1"/>
  </cols>
  <sheetData>
    <row r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 t="s">
        <v>130</v>
      </c>
      <c r="B2" s="6">
        <v>44093358</v>
      </c>
      <c r="C2" s="6">
        <v>2158074</v>
      </c>
      <c r="D2" s="6">
        <v>20758</v>
      </c>
      <c r="E2" s="6">
        <v>716787</v>
      </c>
      <c r="F2" s="6">
        <v>4535090</v>
      </c>
      <c r="G2" s="6">
        <v>345291</v>
      </c>
      <c r="H2" s="6">
        <v>8851</v>
      </c>
      <c r="I2" s="6">
        <v>169873</v>
      </c>
      <c r="J2" s="6">
        <v>99595</v>
      </c>
      <c r="K2" s="6">
        <v>53888</v>
      </c>
    </row>
    <row r="3" spans="1:11">
      <c r="A3" t="s">
        <v>131</v>
      </c>
      <c r="B3" s="6">
        <v>46138805</v>
      </c>
      <c r="C3" s="6">
        <v>2251935</v>
      </c>
      <c r="D3" s="6">
        <v>19969</v>
      </c>
      <c r="E3" s="6">
        <v>745374</v>
      </c>
      <c r="F3" s="6">
        <v>4808734</v>
      </c>
      <c r="G3" s="6">
        <v>348733</v>
      </c>
      <c r="H3" s="6">
        <v>7855</v>
      </c>
      <c r="I3" s="6">
        <v>175634</v>
      </c>
      <c r="J3" s="6">
        <v>75654</v>
      </c>
      <c r="K3" s="6">
        <v>51593</v>
      </c>
    </row>
    <row r="4" spans="1:11">
      <c r="A4" t="s">
        <v>132</v>
      </c>
      <c r="B4" s="6">
        <v>45514627</v>
      </c>
      <c r="C4" s="6">
        <v>2111904</v>
      </c>
      <c r="D4" s="6">
        <v>20010</v>
      </c>
      <c r="E4" s="6">
        <v>752336</v>
      </c>
      <c r="F4" s="6">
        <v>4855238</v>
      </c>
      <c r="G4" s="6">
        <v>367749</v>
      </c>
      <c r="H4" s="6">
        <v>7326</v>
      </c>
      <c r="I4" s="6">
        <v>185776</v>
      </c>
      <c r="J4" s="6">
        <v>79347</v>
      </c>
      <c r="K4" s="6">
        <v>52118</v>
      </c>
    </row>
    <row r="5" spans="1:11">
      <c r="A5" t="s">
        <v>133</v>
      </c>
      <c r="B5" s="6">
        <v>46917004</v>
      </c>
      <c r="C5" s="6">
        <v>2594439</v>
      </c>
      <c r="D5" s="6">
        <v>21454</v>
      </c>
      <c r="E5" s="6">
        <v>830018</v>
      </c>
      <c r="F5" s="6">
        <v>4929377</v>
      </c>
      <c r="G5" s="6">
        <v>2507843</v>
      </c>
      <c r="H5" s="6">
        <v>8773</v>
      </c>
      <c r="I5" s="6">
        <v>163196</v>
      </c>
      <c r="J5" s="6">
        <v>96703</v>
      </c>
      <c r="K5" s="6">
        <v>115511</v>
      </c>
    </row>
    <row r="6" spans="1:11">
      <c r="A6" t="s">
        <v>134</v>
      </c>
      <c r="B6" s="6">
        <v>47406110</v>
      </c>
      <c r="C6" s="6">
        <v>2616257</v>
      </c>
      <c r="D6" s="6">
        <v>19732</v>
      </c>
      <c r="E6" s="6">
        <v>887284</v>
      </c>
      <c r="F6" s="6">
        <v>5278383</v>
      </c>
      <c r="G6" s="6">
        <v>2527564</v>
      </c>
      <c r="H6" s="6">
        <v>9242</v>
      </c>
      <c r="I6" s="6">
        <v>179428</v>
      </c>
      <c r="J6" s="6">
        <v>78510</v>
      </c>
      <c r="K6" s="6">
        <v>110138</v>
      </c>
    </row>
    <row r="7" spans="1:11">
      <c r="A7" t="s">
        <v>135</v>
      </c>
      <c r="B7" s="6">
        <v>47864255</v>
      </c>
      <c r="C7" s="6">
        <v>2607372</v>
      </c>
      <c r="D7" s="6">
        <v>20423</v>
      </c>
      <c r="E7" s="6">
        <v>895470</v>
      </c>
      <c r="F7" s="6">
        <v>5303584</v>
      </c>
      <c r="G7" s="6">
        <v>2599369</v>
      </c>
      <c r="H7" s="6">
        <v>7440</v>
      </c>
      <c r="I7" s="6">
        <v>171491</v>
      </c>
      <c r="J7" s="6">
        <v>77711</v>
      </c>
      <c r="K7" s="6">
        <v>114972</v>
      </c>
    </row>
    <row r="8" spans="1:11">
      <c r="A8" t="s">
        <v>136</v>
      </c>
      <c r="B8" s="6">
        <v>48699811</v>
      </c>
      <c r="C8" s="6">
        <v>2285389</v>
      </c>
      <c r="D8" s="6">
        <v>20033</v>
      </c>
      <c r="E8" s="6">
        <v>829818</v>
      </c>
      <c r="F8" s="6">
        <v>5271251</v>
      </c>
      <c r="G8" s="6">
        <v>411822</v>
      </c>
      <c r="H8" s="6">
        <v>9744</v>
      </c>
      <c r="I8" s="6">
        <v>167687</v>
      </c>
      <c r="J8" s="6">
        <v>97770</v>
      </c>
      <c r="K8" s="6">
        <v>52542</v>
      </c>
    </row>
    <row r="9" spans="1:11">
      <c r="A9" t="s">
        <v>137</v>
      </c>
      <c r="B9" s="6">
        <v>48953562</v>
      </c>
      <c r="C9" s="6">
        <v>2358859</v>
      </c>
      <c r="D9" s="6">
        <v>20534</v>
      </c>
      <c r="E9" s="6">
        <v>841626</v>
      </c>
      <c r="F9" s="6">
        <v>5664527</v>
      </c>
      <c r="G9" s="6">
        <v>404378</v>
      </c>
      <c r="H9" s="6">
        <v>6745</v>
      </c>
      <c r="I9" s="6">
        <v>173880</v>
      </c>
      <c r="J9" s="6">
        <v>68663</v>
      </c>
      <c r="K9" s="6">
        <v>57085</v>
      </c>
    </row>
    <row r="10" spans="1:11">
      <c r="A10" t="s">
        <v>138</v>
      </c>
      <c r="B10" s="6">
        <v>49194286</v>
      </c>
      <c r="C10" s="6">
        <v>2359629</v>
      </c>
      <c r="D10" s="6">
        <v>22228</v>
      </c>
      <c r="E10" s="6">
        <v>876829</v>
      </c>
      <c r="F10" s="6">
        <v>5775264</v>
      </c>
      <c r="G10" s="6">
        <v>418553</v>
      </c>
      <c r="H10" s="6">
        <v>6161</v>
      </c>
      <c r="I10" s="6">
        <v>180515</v>
      </c>
      <c r="J10" s="6">
        <v>72719</v>
      </c>
      <c r="K10" s="6">
        <v>56049</v>
      </c>
    </row>
    <row r="11" spans="1:11">
      <c r="A11" t="s">
        <v>139</v>
      </c>
      <c r="B11" s="6">
        <v>55436062</v>
      </c>
      <c r="C11" s="6">
        <v>2501575</v>
      </c>
      <c r="D11" s="6">
        <v>21422</v>
      </c>
      <c r="E11" s="6">
        <v>999455</v>
      </c>
      <c r="F11" s="6">
        <v>6552694</v>
      </c>
      <c r="G11" s="6">
        <v>552686</v>
      </c>
      <c r="H11" s="6">
        <v>8798</v>
      </c>
      <c r="I11" s="6">
        <v>177079</v>
      </c>
      <c r="J11" s="6">
        <v>95619</v>
      </c>
      <c r="K11" s="6">
        <v>57865</v>
      </c>
    </row>
    <row r="12" spans="1:11">
      <c r="A12" t="s">
        <v>140</v>
      </c>
      <c r="B12" s="6">
        <v>55363124</v>
      </c>
      <c r="C12" s="6">
        <v>2528923</v>
      </c>
      <c r="D12" s="6">
        <v>20837</v>
      </c>
      <c r="E12" s="6">
        <v>1108057</v>
      </c>
      <c r="F12" s="6">
        <v>7094413</v>
      </c>
      <c r="G12" s="6">
        <v>566522</v>
      </c>
      <c r="H12" s="6">
        <v>8634</v>
      </c>
      <c r="I12" s="6">
        <v>156294</v>
      </c>
      <c r="J12" s="6">
        <v>69492</v>
      </c>
      <c r="K12" s="6">
        <v>55510</v>
      </c>
    </row>
    <row r="13" spans="1:11">
      <c r="A13" t="s">
        <v>141</v>
      </c>
      <c r="B13" s="6">
        <v>55508304</v>
      </c>
      <c r="C13" s="6">
        <v>2556447</v>
      </c>
      <c r="D13" s="6">
        <v>23366</v>
      </c>
      <c r="E13" s="6">
        <v>1062096</v>
      </c>
      <c r="F13" s="6">
        <v>7138147</v>
      </c>
      <c r="G13" s="6">
        <v>558112</v>
      </c>
      <c r="H13" s="6">
        <v>8576</v>
      </c>
      <c r="I13" s="6">
        <v>154479</v>
      </c>
      <c r="J13" s="6">
        <v>66713</v>
      </c>
      <c r="K13" s="6">
        <v>52530</v>
      </c>
    </row>
    <row r="14" spans="1:11">
      <c r="A14" t="s">
        <v>142</v>
      </c>
      <c r="B14" s="6">
        <v>56015526</v>
      </c>
      <c r="C14" s="6">
        <v>2594363</v>
      </c>
      <c r="D14" s="6">
        <v>22014</v>
      </c>
      <c r="E14" s="6">
        <v>953883</v>
      </c>
      <c r="F14" s="6">
        <v>6033310</v>
      </c>
      <c r="G14" s="6">
        <v>489506</v>
      </c>
      <c r="H14" s="6">
        <v>9878</v>
      </c>
      <c r="I14" s="6">
        <v>157550</v>
      </c>
      <c r="J14" s="6">
        <v>113533</v>
      </c>
      <c r="K14" s="6">
        <v>61380</v>
      </c>
    </row>
    <row r="15" spans="1:11">
      <c r="A15" t="s">
        <v>143</v>
      </c>
      <c r="B15" s="6">
        <v>55259654</v>
      </c>
      <c r="C15" s="6">
        <v>2630709</v>
      </c>
      <c r="D15" s="6">
        <v>21533</v>
      </c>
      <c r="E15" s="6">
        <v>1001646</v>
      </c>
      <c r="F15" s="6">
        <v>6570314</v>
      </c>
      <c r="G15" s="6">
        <v>519394</v>
      </c>
      <c r="H15" s="6">
        <v>7908</v>
      </c>
      <c r="I15" s="6">
        <v>151122</v>
      </c>
      <c r="J15" s="6">
        <v>82048</v>
      </c>
      <c r="K15" s="6">
        <v>58964</v>
      </c>
    </row>
    <row r="16" spans="1:11">
      <c r="A16" t="s">
        <v>144</v>
      </c>
      <c r="B16" s="6">
        <v>54959752</v>
      </c>
      <c r="C16" s="6">
        <v>2601266</v>
      </c>
      <c r="D16" s="6">
        <v>21590</v>
      </c>
      <c r="E16" s="6">
        <v>1023907</v>
      </c>
      <c r="F16" s="6">
        <v>6643565</v>
      </c>
      <c r="G16" s="6">
        <v>491633</v>
      </c>
      <c r="H16" s="6">
        <v>7493</v>
      </c>
      <c r="I16" s="6">
        <v>158075</v>
      </c>
      <c r="J16" s="6">
        <v>71355</v>
      </c>
      <c r="K16" s="6">
        <v>58946</v>
      </c>
    </row>
    <row r="17" spans="1:11">
      <c r="A17" t="s">
        <v>145</v>
      </c>
      <c r="B17" s="6">
        <v>35681165</v>
      </c>
      <c r="C17" s="6">
        <v>1828908</v>
      </c>
      <c r="D17" s="6">
        <v>15831</v>
      </c>
      <c r="E17" s="6">
        <v>434222</v>
      </c>
      <c r="F17" s="6">
        <v>2724832</v>
      </c>
      <c r="G17" s="6">
        <v>191442</v>
      </c>
      <c r="H17" s="6">
        <v>9993</v>
      </c>
      <c r="I17" s="6">
        <v>218130</v>
      </c>
      <c r="J17" s="6">
        <v>114944</v>
      </c>
      <c r="K17" s="6">
        <v>45874</v>
      </c>
    </row>
    <row r="18" spans="1:11">
      <c r="A18" t="s">
        <v>146</v>
      </c>
      <c r="B18" s="6">
        <v>36267815</v>
      </c>
      <c r="C18" s="6">
        <v>1829209</v>
      </c>
      <c r="D18" s="6">
        <v>14664</v>
      </c>
      <c r="E18" s="6">
        <v>447285</v>
      </c>
      <c r="F18" s="6">
        <v>2923487</v>
      </c>
      <c r="G18" s="6">
        <v>195874</v>
      </c>
      <c r="H18" s="6">
        <v>6769</v>
      </c>
      <c r="I18" s="6">
        <v>202133</v>
      </c>
      <c r="J18" s="6">
        <v>87415</v>
      </c>
      <c r="K18" s="6">
        <v>42180</v>
      </c>
    </row>
    <row r="19" spans="1:11">
      <c r="A19" t="s">
        <v>147</v>
      </c>
      <c r="B19" s="6">
        <v>36128068</v>
      </c>
      <c r="C19" s="6">
        <v>1867576</v>
      </c>
      <c r="D19" s="6">
        <v>13356</v>
      </c>
      <c r="E19" s="6">
        <v>443154</v>
      </c>
      <c r="F19" s="6">
        <v>2954174</v>
      </c>
      <c r="G19" s="6">
        <v>190510</v>
      </c>
      <c r="H19" s="6">
        <v>7857</v>
      </c>
      <c r="I19" s="6">
        <v>210079</v>
      </c>
      <c r="J19" s="6">
        <v>86924</v>
      </c>
      <c r="K19" s="6">
        <v>43244</v>
      </c>
    </row>
    <row r="20" spans="1:11">
      <c r="A20" t="s">
        <v>148</v>
      </c>
      <c r="B20" s="6">
        <v>39401678</v>
      </c>
      <c r="C20" s="6">
        <v>1971551</v>
      </c>
      <c r="D20" s="6">
        <v>17468</v>
      </c>
      <c r="E20" s="6">
        <v>500546</v>
      </c>
      <c r="F20" s="6">
        <v>3185131</v>
      </c>
      <c r="G20" s="6">
        <v>218650</v>
      </c>
      <c r="H20" s="6">
        <v>9078</v>
      </c>
      <c r="I20" s="6">
        <v>197198</v>
      </c>
      <c r="J20" s="6">
        <v>110786</v>
      </c>
      <c r="K20" s="6">
        <v>50557</v>
      </c>
    </row>
    <row r="21" spans="1:11">
      <c r="A21" t="s">
        <v>149</v>
      </c>
      <c r="B21" s="6">
        <v>40254673</v>
      </c>
      <c r="C21" s="6">
        <v>2045226</v>
      </c>
      <c r="D21" s="6">
        <v>15793</v>
      </c>
      <c r="E21" s="6">
        <v>529093</v>
      </c>
      <c r="F21" s="6">
        <v>3453514</v>
      </c>
      <c r="G21" s="6">
        <v>236564</v>
      </c>
      <c r="H21" s="6">
        <v>7661</v>
      </c>
      <c r="I21" s="6">
        <v>199106</v>
      </c>
      <c r="J21" s="6">
        <v>79983</v>
      </c>
      <c r="K21" s="6">
        <v>49687</v>
      </c>
    </row>
    <row r="22" spans="1:11">
      <c r="A22" t="s">
        <v>150</v>
      </c>
      <c r="B22" s="6">
        <v>39811568</v>
      </c>
      <c r="C22" s="6">
        <v>1942018</v>
      </c>
      <c r="D22" s="6">
        <v>16457</v>
      </c>
      <c r="E22" s="6">
        <v>566893</v>
      </c>
      <c r="F22" s="6">
        <v>3463917</v>
      </c>
      <c r="G22" s="6">
        <v>240133</v>
      </c>
      <c r="H22" s="6">
        <v>6829</v>
      </c>
      <c r="I22" s="6">
        <v>200142</v>
      </c>
      <c r="J22" s="6">
        <v>80289</v>
      </c>
      <c r="K22" s="6">
        <v>48767</v>
      </c>
    </row>
    <row r="23" spans="1:11">
      <c r="A23" t="s">
        <v>151</v>
      </c>
      <c r="B23" s="6">
        <v>37745986</v>
      </c>
      <c r="C23" s="6">
        <v>1881072</v>
      </c>
      <c r="D23" s="6">
        <v>18186</v>
      </c>
      <c r="E23" s="6">
        <v>520855</v>
      </c>
      <c r="F23" s="6">
        <v>3283158</v>
      </c>
      <c r="G23" s="6">
        <v>228368</v>
      </c>
      <c r="H23" s="6">
        <v>9740</v>
      </c>
      <c r="I23" s="6">
        <v>194394</v>
      </c>
      <c r="J23" s="6">
        <v>103916</v>
      </c>
      <c r="K23" s="6">
        <v>57797</v>
      </c>
    </row>
    <row r="24" spans="1:11">
      <c r="A24" t="s">
        <v>152</v>
      </c>
      <c r="B24" s="6">
        <v>38583159</v>
      </c>
      <c r="C24" s="6">
        <v>1883038</v>
      </c>
      <c r="D24" s="6">
        <v>17066</v>
      </c>
      <c r="E24" s="6">
        <v>585492</v>
      </c>
      <c r="F24" s="6">
        <v>3555521</v>
      </c>
      <c r="G24" s="6">
        <v>226735</v>
      </c>
      <c r="H24" s="6">
        <v>5164</v>
      </c>
      <c r="I24" s="6">
        <v>192844</v>
      </c>
      <c r="J24" s="6">
        <v>83706</v>
      </c>
      <c r="K24" s="6">
        <v>55241</v>
      </c>
    </row>
    <row r="25" spans="1:11">
      <c r="A25" t="s">
        <v>153</v>
      </c>
      <c r="B25" s="6">
        <v>38136119</v>
      </c>
      <c r="C25" s="6">
        <v>1915588</v>
      </c>
      <c r="D25" s="6">
        <v>16388</v>
      </c>
      <c r="E25" s="6">
        <v>600200</v>
      </c>
      <c r="F25" s="6">
        <v>3594726</v>
      </c>
      <c r="G25" s="6">
        <v>243434</v>
      </c>
      <c r="H25" s="6">
        <v>7081</v>
      </c>
      <c r="I25" s="6">
        <v>183647</v>
      </c>
      <c r="J25" s="6">
        <v>84145</v>
      </c>
      <c r="K25" s="6">
        <v>57492</v>
      </c>
    </row>
    <row r="26" spans="1:11">
      <c r="A26" t="s">
        <v>154</v>
      </c>
      <c r="B26" s="6">
        <v>46323573</v>
      </c>
      <c r="C26" s="6">
        <v>2191533</v>
      </c>
      <c r="D26" s="6">
        <v>18412</v>
      </c>
      <c r="E26" s="6">
        <v>922429</v>
      </c>
      <c r="F26" s="6">
        <v>5073418</v>
      </c>
      <c r="G26" s="6">
        <v>272184</v>
      </c>
      <c r="H26" s="6">
        <v>8853</v>
      </c>
      <c r="I26" s="6">
        <v>188431</v>
      </c>
      <c r="J26" s="6">
        <v>94003</v>
      </c>
      <c r="K26" s="6">
        <v>56235</v>
      </c>
    </row>
    <row r="27" spans="1:11">
      <c r="A27" t="s">
        <v>155</v>
      </c>
      <c r="B27" s="6">
        <v>46975189</v>
      </c>
      <c r="C27" s="6">
        <v>2161216</v>
      </c>
      <c r="D27" s="6">
        <v>18174</v>
      </c>
      <c r="E27" s="6">
        <v>968680</v>
      </c>
      <c r="F27" s="6">
        <v>5445587</v>
      </c>
      <c r="G27" s="6">
        <v>259194</v>
      </c>
      <c r="H27" s="6">
        <v>6023</v>
      </c>
      <c r="I27" s="6">
        <v>202824</v>
      </c>
      <c r="J27" s="6">
        <v>72469</v>
      </c>
      <c r="K27" s="6">
        <v>53669</v>
      </c>
    </row>
    <row r="28" spans="1:11">
      <c r="A28" t="s">
        <v>156</v>
      </c>
      <c r="B28" s="6">
        <v>46163449</v>
      </c>
      <c r="C28" s="6">
        <v>2254379</v>
      </c>
      <c r="D28" s="6">
        <v>19722</v>
      </c>
      <c r="E28" s="6">
        <v>996431</v>
      </c>
      <c r="F28" s="6">
        <v>5549675</v>
      </c>
      <c r="G28" s="6">
        <v>286675</v>
      </c>
      <c r="H28" s="6">
        <v>8408</v>
      </c>
      <c r="I28" s="6">
        <v>179394</v>
      </c>
      <c r="J28" s="6">
        <v>71524</v>
      </c>
      <c r="K28" s="6">
        <v>52308</v>
      </c>
    </row>
    <row r="29" spans="1:11">
      <c r="A29" t="s">
        <v>157</v>
      </c>
      <c r="B29" s="6">
        <v>43745204</v>
      </c>
      <c r="C29" s="6">
        <v>2210281</v>
      </c>
      <c r="D29" s="6">
        <v>20064</v>
      </c>
      <c r="E29" s="6">
        <v>780723</v>
      </c>
      <c r="F29" s="6">
        <v>4829197</v>
      </c>
      <c r="G29" s="6">
        <v>402033</v>
      </c>
      <c r="H29" s="6">
        <v>7246</v>
      </c>
      <c r="I29" s="6">
        <v>185389</v>
      </c>
      <c r="J29" s="6">
        <v>94517</v>
      </c>
      <c r="K29" s="6">
        <v>87674</v>
      </c>
    </row>
    <row r="30" spans="1:11">
      <c r="A30" t="s">
        <v>158</v>
      </c>
      <c r="B30" s="6">
        <v>45211330</v>
      </c>
      <c r="C30" s="6">
        <v>2183547</v>
      </c>
      <c r="D30" s="6">
        <v>17484</v>
      </c>
      <c r="E30" s="6">
        <v>841103</v>
      </c>
      <c r="F30" s="6">
        <v>5094163</v>
      </c>
      <c r="G30" s="6">
        <v>426251</v>
      </c>
      <c r="H30" s="6">
        <v>7438</v>
      </c>
      <c r="I30" s="6">
        <v>196743</v>
      </c>
      <c r="J30" s="6">
        <v>74263</v>
      </c>
      <c r="K30" s="6">
        <v>90509</v>
      </c>
    </row>
    <row r="31" spans="1:11">
      <c r="A31" t="s">
        <v>159</v>
      </c>
      <c r="B31" s="6">
        <v>44015792</v>
      </c>
      <c r="C31" s="6">
        <v>2210783</v>
      </c>
      <c r="D31" s="6">
        <v>21138</v>
      </c>
      <c r="E31" s="6">
        <v>824575</v>
      </c>
      <c r="F31" s="6">
        <v>5151799</v>
      </c>
      <c r="G31" s="6">
        <v>415828</v>
      </c>
      <c r="H31" s="6">
        <v>7996</v>
      </c>
      <c r="I31" s="6">
        <v>198541</v>
      </c>
      <c r="J31" s="6">
        <v>74975</v>
      </c>
      <c r="K31" s="6">
        <v>88202</v>
      </c>
    </row>
    <row r="32" spans="1:11">
      <c r="A32" t="s">
        <v>160</v>
      </c>
      <c r="B32" s="6">
        <v>50912001</v>
      </c>
      <c r="C32" s="6">
        <v>2299153</v>
      </c>
      <c r="D32" s="6">
        <v>22459</v>
      </c>
      <c r="E32" s="6">
        <v>848629</v>
      </c>
      <c r="F32" s="6">
        <v>6070307</v>
      </c>
      <c r="G32" s="6">
        <v>271916</v>
      </c>
      <c r="H32" s="6">
        <v>9440</v>
      </c>
      <c r="I32" s="6">
        <v>188885</v>
      </c>
      <c r="J32" s="6">
        <v>89443</v>
      </c>
      <c r="K32" s="6">
        <v>49441</v>
      </c>
    </row>
    <row r="33" spans="1:11">
      <c r="A33" t="s">
        <v>161</v>
      </c>
      <c r="B33" s="6">
        <v>49847477</v>
      </c>
      <c r="C33" s="6">
        <v>2307076</v>
      </c>
      <c r="D33" s="6">
        <v>19620</v>
      </c>
      <c r="E33" s="6">
        <v>901454</v>
      </c>
      <c r="F33" s="6">
        <v>6323681</v>
      </c>
      <c r="G33" s="6">
        <v>285206</v>
      </c>
      <c r="H33" s="6">
        <v>5135</v>
      </c>
      <c r="I33" s="6">
        <v>196141</v>
      </c>
      <c r="J33" s="6">
        <v>64820</v>
      </c>
      <c r="K33" s="6">
        <v>49731</v>
      </c>
    </row>
    <row r="34" spans="1:11">
      <c r="A34" t="s">
        <v>162</v>
      </c>
      <c r="B34" s="6">
        <v>50489366</v>
      </c>
      <c r="C34" s="6">
        <v>2300031</v>
      </c>
      <c r="D34" s="6">
        <v>18719</v>
      </c>
      <c r="E34" s="6">
        <v>941861</v>
      </c>
      <c r="F34" s="6">
        <v>6538275</v>
      </c>
      <c r="G34" s="6">
        <v>292087</v>
      </c>
      <c r="H34" s="6">
        <v>8076</v>
      </c>
      <c r="I34" s="6">
        <v>182453</v>
      </c>
      <c r="J34" s="6">
        <v>61962</v>
      </c>
      <c r="K34" s="6">
        <v>46130</v>
      </c>
    </row>
    <row r="35" spans="1:11">
      <c r="A35" t="s">
        <v>163</v>
      </c>
      <c r="B35" s="6">
        <v>50945368</v>
      </c>
      <c r="C35" s="6">
        <v>2464317</v>
      </c>
      <c r="D35" s="6">
        <v>22256</v>
      </c>
      <c r="E35" s="6">
        <v>867605</v>
      </c>
      <c r="F35" s="6">
        <v>5889906</v>
      </c>
      <c r="G35" s="6">
        <v>384614</v>
      </c>
      <c r="H35" s="6">
        <v>9106</v>
      </c>
      <c r="I35" s="6">
        <v>184069</v>
      </c>
      <c r="J35" s="6">
        <v>99210</v>
      </c>
      <c r="K35" s="6">
        <v>50311</v>
      </c>
    </row>
    <row r="36" spans="1:11">
      <c r="A36" t="s">
        <v>164</v>
      </c>
      <c r="B36" s="6">
        <v>51285642</v>
      </c>
      <c r="C36" s="6">
        <v>2412461</v>
      </c>
      <c r="D36" s="6">
        <v>21450</v>
      </c>
      <c r="E36" s="6">
        <v>914774</v>
      </c>
      <c r="F36" s="6">
        <v>6175796</v>
      </c>
      <c r="G36" s="6">
        <v>383987</v>
      </c>
      <c r="H36" s="6">
        <v>6828</v>
      </c>
      <c r="I36" s="6">
        <v>189569</v>
      </c>
      <c r="J36" s="6">
        <v>69985</v>
      </c>
      <c r="K36" s="6">
        <v>48044</v>
      </c>
    </row>
    <row r="37" spans="1:11">
      <c r="A37" t="s">
        <v>165</v>
      </c>
      <c r="B37" s="6">
        <v>51602342</v>
      </c>
      <c r="C37" s="6">
        <v>2459524</v>
      </c>
      <c r="D37" s="6">
        <v>21057</v>
      </c>
      <c r="E37" s="6">
        <v>951692</v>
      </c>
      <c r="F37" s="6">
        <v>6276421</v>
      </c>
      <c r="G37" s="6">
        <v>389689</v>
      </c>
      <c r="H37" s="6">
        <v>7716</v>
      </c>
      <c r="I37" s="6">
        <v>187417</v>
      </c>
      <c r="J37" s="6">
        <v>68908</v>
      </c>
      <c r="K37" s="6">
        <v>54019</v>
      </c>
    </row>
    <row r="38" spans="1:11">
      <c r="A38" t="s">
        <v>77</v>
      </c>
      <c r="B38" s="6">
        <v>47380810.25</v>
      </c>
      <c r="C38" s="6">
        <v>2285135.25</v>
      </c>
      <c r="D38" s="6">
        <v>20213.5</v>
      </c>
      <c r="E38" s="6">
        <v>766129.875</v>
      </c>
      <c r="F38" s="6">
        <v>5166153.5</v>
      </c>
      <c r="G38" s="6">
        <v>323734.5</v>
      </c>
      <c r="H38" s="6">
        <v>9169.5</v>
      </c>
      <c r="I38" s="6">
        <v>186391.875</v>
      </c>
      <c r="J38" s="6">
        <v>104776.25</v>
      </c>
      <c r="K38" s="6">
        <v>48706.75</v>
      </c>
    </row>
    <row r="39" spans="1:11">
      <c r="A39" t="s">
        <v>130</v>
      </c>
      <c r="B39" s="1">
        <f>B2-B$38</f>
        <v>-3287452.25</v>
      </c>
      <c r="C39" s="1">
        <f t="shared" ref="C39:K39" si="0">C2-C$38</f>
        <v>-127061.25</v>
      </c>
      <c r="D39" s="1">
        <f t="shared" si="0"/>
        <v>544.5</v>
      </c>
      <c r="E39" s="1">
        <f t="shared" si="0"/>
        <v>-49342.875</v>
      </c>
      <c r="F39" s="1">
        <f t="shared" si="0"/>
        <v>-631063.5</v>
      </c>
      <c r="G39" s="1">
        <f t="shared" si="0"/>
        <v>21556.5</v>
      </c>
      <c r="H39" s="1">
        <f t="shared" si="0"/>
        <v>-318.5</v>
      </c>
      <c r="I39" s="1">
        <f t="shared" si="0"/>
        <v>-16518.875</v>
      </c>
      <c r="J39" s="1">
        <f t="shared" si="0"/>
        <v>-5181.25</v>
      </c>
      <c r="K39" s="1">
        <f t="shared" si="0"/>
        <v>5181.25</v>
      </c>
    </row>
    <row r="40" spans="1:11">
      <c r="A40" t="s">
        <v>131</v>
      </c>
      <c r="B40" s="1">
        <f t="shared" ref="B40:K40" si="1">B3-B$38</f>
        <v>-1242005.25</v>
      </c>
      <c r="C40" s="1">
        <f t="shared" si="1"/>
        <v>-33200.25</v>
      </c>
      <c r="D40" s="1">
        <f t="shared" si="1"/>
        <v>-244.5</v>
      </c>
      <c r="E40" s="1">
        <f t="shared" si="1"/>
        <v>-20755.875</v>
      </c>
      <c r="F40" s="1">
        <f t="shared" si="1"/>
        <v>-357419.5</v>
      </c>
      <c r="G40" s="1">
        <f t="shared" si="1"/>
        <v>24998.5</v>
      </c>
      <c r="H40" s="1">
        <f t="shared" si="1"/>
        <v>-1314.5</v>
      </c>
      <c r="I40" s="1">
        <f t="shared" si="1"/>
        <v>-10757.875</v>
      </c>
      <c r="J40" s="1">
        <f t="shared" si="1"/>
        <v>-29122.25</v>
      </c>
      <c r="K40" s="1">
        <f t="shared" si="1"/>
        <v>2886.25</v>
      </c>
    </row>
    <row r="41" spans="1:11">
      <c r="A41" t="s">
        <v>132</v>
      </c>
      <c r="B41" s="1">
        <f t="shared" ref="B41:K41" si="2">B4-B$38</f>
        <v>-1866183.25</v>
      </c>
      <c r="C41" s="1">
        <f t="shared" si="2"/>
        <v>-173231.25</v>
      </c>
      <c r="D41" s="1">
        <f t="shared" si="2"/>
        <v>-203.5</v>
      </c>
      <c r="E41" s="1">
        <f t="shared" si="2"/>
        <v>-13793.875</v>
      </c>
      <c r="F41" s="1">
        <f t="shared" si="2"/>
        <v>-310915.5</v>
      </c>
      <c r="G41" s="1">
        <f t="shared" si="2"/>
        <v>44014.5</v>
      </c>
      <c r="H41" s="1">
        <f t="shared" si="2"/>
        <v>-1843.5</v>
      </c>
      <c r="I41" s="1">
        <f t="shared" si="2"/>
        <v>-615.875</v>
      </c>
      <c r="J41" s="1">
        <f t="shared" si="2"/>
        <v>-25429.25</v>
      </c>
      <c r="K41" s="1">
        <f t="shared" si="2"/>
        <v>3411.25</v>
      </c>
    </row>
    <row r="42" spans="1:11">
      <c r="A42" t="s">
        <v>133</v>
      </c>
      <c r="B42" s="1">
        <f t="shared" ref="B42:K42" si="3">B5-B$38</f>
        <v>-463806.25</v>
      </c>
      <c r="C42" s="1">
        <f t="shared" si="3"/>
        <v>309303.75</v>
      </c>
      <c r="D42" s="1">
        <f t="shared" si="3"/>
        <v>1240.5</v>
      </c>
      <c r="E42" s="1">
        <f t="shared" si="3"/>
        <v>63888.125</v>
      </c>
      <c r="F42" s="1">
        <f t="shared" si="3"/>
        <v>-236776.5</v>
      </c>
      <c r="G42" s="1">
        <f t="shared" si="3"/>
        <v>2184108.5</v>
      </c>
      <c r="H42" s="1">
        <f t="shared" si="3"/>
        <v>-396.5</v>
      </c>
      <c r="I42" s="1">
        <f t="shared" si="3"/>
        <v>-23195.875</v>
      </c>
      <c r="J42" s="1">
        <f t="shared" si="3"/>
        <v>-8073.25</v>
      </c>
      <c r="K42" s="1">
        <f t="shared" si="3"/>
        <v>66804.25</v>
      </c>
    </row>
    <row r="43" spans="1:11">
      <c r="A43" t="s">
        <v>134</v>
      </c>
      <c r="B43" s="1">
        <f t="shared" ref="B43:K43" si="4">B6-B$38</f>
        <v>25299.75</v>
      </c>
      <c r="C43" s="1">
        <f t="shared" si="4"/>
        <v>331121.75</v>
      </c>
      <c r="D43" s="1">
        <f t="shared" si="4"/>
        <v>-481.5</v>
      </c>
      <c r="E43" s="1">
        <f t="shared" si="4"/>
        <v>121154.125</v>
      </c>
      <c r="F43" s="1">
        <f t="shared" si="4"/>
        <v>112229.5</v>
      </c>
      <c r="G43" s="1">
        <f t="shared" si="4"/>
        <v>2203829.5</v>
      </c>
      <c r="H43" s="1">
        <f t="shared" si="4"/>
        <v>72.5</v>
      </c>
      <c r="I43" s="1">
        <f t="shared" si="4"/>
        <v>-6963.875</v>
      </c>
      <c r="J43" s="1">
        <f t="shared" si="4"/>
        <v>-26266.25</v>
      </c>
      <c r="K43" s="1">
        <f t="shared" si="4"/>
        <v>61431.25</v>
      </c>
    </row>
    <row r="44" spans="1:11">
      <c r="A44" t="s">
        <v>135</v>
      </c>
      <c r="B44" s="1">
        <f t="shared" ref="B44:K44" si="5">B7-B$38</f>
        <v>483444.75</v>
      </c>
      <c r="C44" s="1">
        <f t="shared" si="5"/>
        <v>322236.75</v>
      </c>
      <c r="D44" s="1">
        <f t="shared" si="5"/>
        <v>209.5</v>
      </c>
      <c r="E44" s="1">
        <f t="shared" si="5"/>
        <v>129340.125</v>
      </c>
      <c r="F44" s="1">
        <f t="shared" si="5"/>
        <v>137430.5</v>
      </c>
      <c r="G44" s="1">
        <f t="shared" si="5"/>
        <v>2275634.5</v>
      </c>
      <c r="H44" s="1">
        <f t="shared" si="5"/>
        <v>-1729.5</v>
      </c>
      <c r="I44" s="1">
        <f t="shared" si="5"/>
        <v>-14900.875</v>
      </c>
      <c r="J44" s="1">
        <f t="shared" si="5"/>
        <v>-27065.25</v>
      </c>
      <c r="K44" s="1">
        <f t="shared" si="5"/>
        <v>66265.25</v>
      </c>
    </row>
    <row r="45" spans="1:11">
      <c r="A45" t="s">
        <v>136</v>
      </c>
      <c r="B45" s="1">
        <f t="shared" ref="B45:K45" si="6">B8-B$38</f>
        <v>1319000.75</v>
      </c>
      <c r="C45" s="1">
        <f t="shared" si="6"/>
        <v>253.75</v>
      </c>
      <c r="D45" s="1">
        <f t="shared" si="6"/>
        <v>-180.5</v>
      </c>
      <c r="E45" s="1">
        <f t="shared" si="6"/>
        <v>63688.125</v>
      </c>
      <c r="F45" s="1">
        <f t="shared" si="6"/>
        <v>105097.5</v>
      </c>
      <c r="G45" s="1">
        <f t="shared" si="6"/>
        <v>88087.5</v>
      </c>
      <c r="H45" s="1">
        <f t="shared" si="6"/>
        <v>574.5</v>
      </c>
      <c r="I45" s="1">
        <f t="shared" si="6"/>
        <v>-18704.875</v>
      </c>
      <c r="J45" s="1">
        <f t="shared" si="6"/>
        <v>-7006.25</v>
      </c>
      <c r="K45" s="1">
        <f t="shared" si="6"/>
        <v>3835.25</v>
      </c>
    </row>
    <row r="46" spans="1:11">
      <c r="A46" t="s">
        <v>137</v>
      </c>
      <c r="B46" s="1">
        <f t="shared" ref="B46:K46" si="7">B9-B$38</f>
        <v>1572751.75</v>
      </c>
      <c r="C46" s="1">
        <f t="shared" si="7"/>
        <v>73723.75</v>
      </c>
      <c r="D46" s="1">
        <f t="shared" si="7"/>
        <v>320.5</v>
      </c>
      <c r="E46" s="1">
        <f t="shared" si="7"/>
        <v>75496.125</v>
      </c>
      <c r="F46" s="1">
        <f t="shared" si="7"/>
        <v>498373.5</v>
      </c>
      <c r="G46" s="1">
        <f t="shared" si="7"/>
        <v>80643.5</v>
      </c>
      <c r="H46" s="1">
        <f t="shared" si="7"/>
        <v>-2424.5</v>
      </c>
      <c r="I46" s="1">
        <f t="shared" si="7"/>
        <v>-12511.875</v>
      </c>
      <c r="J46" s="1">
        <f t="shared" si="7"/>
        <v>-36113.25</v>
      </c>
      <c r="K46" s="1">
        <f t="shared" si="7"/>
        <v>8378.25</v>
      </c>
    </row>
    <row r="47" spans="1:11">
      <c r="A47" t="s">
        <v>138</v>
      </c>
      <c r="B47" s="1">
        <f t="shared" ref="B47:K47" si="8">B10-B$38</f>
        <v>1813475.75</v>
      </c>
      <c r="C47" s="1">
        <f t="shared" si="8"/>
        <v>74493.75</v>
      </c>
      <c r="D47" s="1">
        <f t="shared" si="8"/>
        <v>2014.5</v>
      </c>
      <c r="E47" s="1">
        <f t="shared" si="8"/>
        <v>110699.125</v>
      </c>
      <c r="F47" s="1">
        <f t="shared" si="8"/>
        <v>609110.5</v>
      </c>
      <c r="G47" s="1">
        <f t="shared" si="8"/>
        <v>94818.5</v>
      </c>
      <c r="H47" s="1">
        <f t="shared" si="8"/>
        <v>-3008.5</v>
      </c>
      <c r="I47" s="1">
        <f t="shared" si="8"/>
        <v>-5876.875</v>
      </c>
      <c r="J47" s="1">
        <f t="shared" si="8"/>
        <v>-32057.25</v>
      </c>
      <c r="K47" s="1">
        <f t="shared" si="8"/>
        <v>7342.25</v>
      </c>
    </row>
    <row r="48" spans="1:11">
      <c r="A48" t="s">
        <v>139</v>
      </c>
      <c r="B48" s="1">
        <f t="shared" ref="B48:K48" si="9">B11-B$38</f>
        <v>8055251.75</v>
      </c>
      <c r="C48" s="1">
        <f t="shared" si="9"/>
        <v>216439.75</v>
      </c>
      <c r="D48" s="1">
        <f t="shared" si="9"/>
        <v>1208.5</v>
      </c>
      <c r="E48" s="1">
        <f t="shared" si="9"/>
        <v>233325.125</v>
      </c>
      <c r="F48" s="1">
        <f t="shared" si="9"/>
        <v>1386540.5</v>
      </c>
      <c r="G48" s="1">
        <f t="shared" si="9"/>
        <v>228951.5</v>
      </c>
      <c r="H48" s="1">
        <f t="shared" si="9"/>
        <v>-371.5</v>
      </c>
      <c r="I48" s="1">
        <f t="shared" si="9"/>
        <v>-9312.875</v>
      </c>
      <c r="J48" s="1">
        <f t="shared" si="9"/>
        <v>-9157.25</v>
      </c>
      <c r="K48" s="1">
        <f t="shared" si="9"/>
        <v>9158.25</v>
      </c>
    </row>
    <row r="49" spans="1:11">
      <c r="A49" t="s">
        <v>140</v>
      </c>
      <c r="B49" s="1">
        <f t="shared" ref="B49:K49" si="10">B12-B$38</f>
        <v>7982313.75</v>
      </c>
      <c r="C49" s="1">
        <f t="shared" si="10"/>
        <v>243787.75</v>
      </c>
      <c r="D49" s="1">
        <f t="shared" si="10"/>
        <v>623.5</v>
      </c>
      <c r="E49" s="1">
        <f t="shared" si="10"/>
        <v>341927.125</v>
      </c>
      <c r="F49" s="1">
        <f t="shared" si="10"/>
        <v>1928259.5</v>
      </c>
      <c r="G49" s="1">
        <f t="shared" si="10"/>
        <v>242787.5</v>
      </c>
      <c r="H49" s="1">
        <f t="shared" si="10"/>
        <v>-535.5</v>
      </c>
      <c r="I49" s="1">
        <f t="shared" si="10"/>
        <v>-30097.875</v>
      </c>
      <c r="J49" s="1">
        <f t="shared" si="10"/>
        <v>-35284.25</v>
      </c>
      <c r="K49" s="1">
        <f t="shared" si="10"/>
        <v>6803.25</v>
      </c>
    </row>
    <row r="50" spans="1:11">
      <c r="A50" t="s">
        <v>141</v>
      </c>
      <c r="B50" s="1">
        <f t="shared" ref="B50:K50" si="11">B13-B$38</f>
        <v>8127493.75</v>
      </c>
      <c r="C50" s="1">
        <f t="shared" si="11"/>
        <v>271311.75</v>
      </c>
      <c r="D50" s="1">
        <f t="shared" si="11"/>
        <v>3152.5</v>
      </c>
      <c r="E50" s="1">
        <f t="shared" si="11"/>
        <v>295966.125</v>
      </c>
      <c r="F50" s="1">
        <f t="shared" si="11"/>
        <v>1971993.5</v>
      </c>
      <c r="G50" s="1">
        <f t="shared" si="11"/>
        <v>234377.5</v>
      </c>
      <c r="H50" s="1">
        <f t="shared" si="11"/>
        <v>-593.5</v>
      </c>
      <c r="I50" s="1">
        <f t="shared" si="11"/>
        <v>-31912.875</v>
      </c>
      <c r="J50" s="1">
        <f t="shared" si="11"/>
        <v>-38063.25</v>
      </c>
      <c r="K50" s="1">
        <f t="shared" si="11"/>
        <v>3823.25</v>
      </c>
    </row>
    <row r="51" spans="1:11">
      <c r="A51" t="s">
        <v>142</v>
      </c>
      <c r="B51" s="1">
        <f t="shared" ref="B51:K51" si="12">B14-B$38</f>
        <v>8634715.75</v>
      </c>
      <c r="C51" s="1">
        <f t="shared" si="12"/>
        <v>309227.75</v>
      </c>
      <c r="D51" s="1">
        <f t="shared" si="12"/>
        <v>1800.5</v>
      </c>
      <c r="E51" s="1">
        <f t="shared" si="12"/>
        <v>187753.125</v>
      </c>
      <c r="F51" s="1">
        <f t="shared" si="12"/>
        <v>867156.5</v>
      </c>
      <c r="G51" s="1">
        <f t="shared" si="12"/>
        <v>165771.5</v>
      </c>
      <c r="H51" s="1">
        <f t="shared" si="12"/>
        <v>708.5</v>
      </c>
      <c r="I51" s="1">
        <f t="shared" si="12"/>
        <v>-28841.875</v>
      </c>
      <c r="J51" s="1">
        <f t="shared" si="12"/>
        <v>8756.75</v>
      </c>
      <c r="K51" s="1">
        <f t="shared" si="12"/>
        <v>12673.25</v>
      </c>
    </row>
    <row r="52" spans="1:11">
      <c r="A52" t="s">
        <v>143</v>
      </c>
      <c r="B52" s="1">
        <f t="shared" ref="B52:K52" si="13">B15-B$38</f>
        <v>7878843.75</v>
      </c>
      <c r="C52" s="1">
        <f t="shared" si="13"/>
        <v>345573.75</v>
      </c>
      <c r="D52" s="1">
        <f t="shared" si="13"/>
        <v>1319.5</v>
      </c>
      <c r="E52" s="1">
        <f t="shared" si="13"/>
        <v>235516.125</v>
      </c>
      <c r="F52" s="1">
        <f t="shared" si="13"/>
        <v>1404160.5</v>
      </c>
      <c r="G52" s="1">
        <f t="shared" si="13"/>
        <v>195659.5</v>
      </c>
      <c r="H52" s="1">
        <f t="shared" si="13"/>
        <v>-1261.5</v>
      </c>
      <c r="I52" s="1">
        <f t="shared" si="13"/>
        <v>-35269.875</v>
      </c>
      <c r="J52" s="1">
        <f t="shared" si="13"/>
        <v>-22728.25</v>
      </c>
      <c r="K52" s="1">
        <f t="shared" si="13"/>
        <v>10257.25</v>
      </c>
    </row>
    <row r="53" spans="1:11">
      <c r="A53" t="s">
        <v>144</v>
      </c>
      <c r="B53" s="1">
        <f t="shared" ref="B53:K53" si="14">B16-B$38</f>
        <v>7578941.75</v>
      </c>
      <c r="C53" s="1">
        <f t="shared" si="14"/>
        <v>316130.75</v>
      </c>
      <c r="D53" s="1">
        <f t="shared" si="14"/>
        <v>1376.5</v>
      </c>
      <c r="E53" s="1">
        <f t="shared" si="14"/>
        <v>257777.125</v>
      </c>
      <c r="F53" s="1">
        <f t="shared" si="14"/>
        <v>1477411.5</v>
      </c>
      <c r="G53" s="1">
        <f t="shared" si="14"/>
        <v>167898.5</v>
      </c>
      <c r="H53" s="1">
        <f t="shared" si="14"/>
        <v>-1676.5</v>
      </c>
      <c r="I53" s="1">
        <f t="shared" si="14"/>
        <v>-28316.875</v>
      </c>
      <c r="J53" s="1">
        <f t="shared" si="14"/>
        <v>-33421.25</v>
      </c>
      <c r="K53" s="1">
        <f t="shared" si="14"/>
        <v>10239.25</v>
      </c>
    </row>
    <row r="54" spans="1:11">
      <c r="A54" t="s">
        <v>145</v>
      </c>
      <c r="B54" s="1">
        <f t="shared" ref="B54:K54" si="15">B17-B$38</f>
        <v>-11699645.25</v>
      </c>
      <c r="C54" s="1">
        <f t="shared" si="15"/>
        <v>-456227.25</v>
      </c>
      <c r="D54" s="1">
        <f t="shared" si="15"/>
        <v>-4382.5</v>
      </c>
      <c r="E54" s="1">
        <f t="shared" si="15"/>
        <v>-331907.875</v>
      </c>
      <c r="F54" s="1">
        <f t="shared" si="15"/>
        <v>-2441321.5</v>
      </c>
      <c r="G54" s="1">
        <f t="shared" si="15"/>
        <v>-132292.5</v>
      </c>
      <c r="H54" s="1">
        <f t="shared" si="15"/>
        <v>823.5</v>
      </c>
      <c r="I54" s="1">
        <f t="shared" si="15"/>
        <v>31738.125</v>
      </c>
      <c r="J54" s="1">
        <f t="shared" si="15"/>
        <v>10167.75</v>
      </c>
      <c r="K54" s="1">
        <f t="shared" si="15"/>
        <v>-2832.75</v>
      </c>
    </row>
    <row r="55" spans="1:11">
      <c r="A55" t="s">
        <v>146</v>
      </c>
      <c r="B55" s="1">
        <f t="shared" ref="B55:K55" si="16">B18-B$38</f>
        <v>-11112995.25</v>
      </c>
      <c r="C55" s="1">
        <f t="shared" si="16"/>
        <v>-455926.25</v>
      </c>
      <c r="D55" s="1">
        <f t="shared" si="16"/>
        <v>-5549.5</v>
      </c>
      <c r="E55" s="1">
        <f t="shared" si="16"/>
        <v>-318844.875</v>
      </c>
      <c r="F55" s="1">
        <f t="shared" si="16"/>
        <v>-2242666.5</v>
      </c>
      <c r="G55" s="1">
        <f t="shared" si="16"/>
        <v>-127860.5</v>
      </c>
      <c r="H55" s="1">
        <f t="shared" si="16"/>
        <v>-2400.5</v>
      </c>
      <c r="I55" s="1">
        <f t="shared" si="16"/>
        <v>15741.125</v>
      </c>
      <c r="J55" s="1">
        <f t="shared" si="16"/>
        <v>-17361.25</v>
      </c>
      <c r="K55" s="1">
        <f t="shared" si="16"/>
        <v>-6526.75</v>
      </c>
    </row>
    <row r="56" spans="1:11">
      <c r="A56" t="s">
        <v>147</v>
      </c>
      <c r="B56" s="1">
        <f t="shared" ref="B56:K56" si="17">B19-B$38</f>
        <v>-11252742.25</v>
      </c>
      <c r="C56" s="1">
        <f t="shared" si="17"/>
        <v>-417559.25</v>
      </c>
      <c r="D56" s="1">
        <f t="shared" si="17"/>
        <v>-6857.5</v>
      </c>
      <c r="E56" s="1">
        <f t="shared" si="17"/>
        <v>-322975.875</v>
      </c>
      <c r="F56" s="1">
        <f t="shared" si="17"/>
        <v>-2211979.5</v>
      </c>
      <c r="G56" s="1">
        <f t="shared" si="17"/>
        <v>-133224.5</v>
      </c>
      <c r="H56" s="1">
        <f t="shared" si="17"/>
        <v>-1312.5</v>
      </c>
      <c r="I56" s="1">
        <f t="shared" si="17"/>
        <v>23687.125</v>
      </c>
      <c r="J56" s="1">
        <f t="shared" si="17"/>
        <v>-17852.25</v>
      </c>
      <c r="K56" s="1">
        <f t="shared" si="17"/>
        <v>-5462.75</v>
      </c>
    </row>
    <row r="57" spans="1:11">
      <c r="A57" t="s">
        <v>148</v>
      </c>
      <c r="B57" s="1">
        <f t="shared" ref="B57:K57" si="18">B20-B$38</f>
        <v>-7979132.25</v>
      </c>
      <c r="C57" s="1">
        <f t="shared" si="18"/>
        <v>-313584.25</v>
      </c>
      <c r="D57" s="1">
        <f t="shared" si="18"/>
        <v>-2745.5</v>
      </c>
      <c r="E57" s="1">
        <f t="shared" si="18"/>
        <v>-265583.875</v>
      </c>
      <c r="F57" s="1">
        <f t="shared" si="18"/>
        <v>-1981022.5</v>
      </c>
      <c r="G57" s="1">
        <f t="shared" si="18"/>
        <v>-105084.5</v>
      </c>
      <c r="H57" s="1">
        <f t="shared" si="18"/>
        <v>-91.5</v>
      </c>
      <c r="I57" s="1">
        <f t="shared" si="18"/>
        <v>10806.125</v>
      </c>
      <c r="J57" s="1">
        <f t="shared" si="18"/>
        <v>6009.75</v>
      </c>
      <c r="K57" s="1">
        <f t="shared" si="18"/>
        <v>1850.25</v>
      </c>
    </row>
    <row r="58" spans="1:11">
      <c r="A58" t="s">
        <v>149</v>
      </c>
      <c r="B58" s="1">
        <f t="shared" ref="B58:K58" si="19">B21-B$38</f>
        <v>-7126137.25</v>
      </c>
      <c r="C58" s="1">
        <f t="shared" si="19"/>
        <v>-239909.25</v>
      </c>
      <c r="D58" s="1">
        <f t="shared" si="19"/>
        <v>-4420.5</v>
      </c>
      <c r="E58" s="1">
        <f t="shared" si="19"/>
        <v>-237036.875</v>
      </c>
      <c r="F58" s="1">
        <f t="shared" si="19"/>
        <v>-1712639.5</v>
      </c>
      <c r="G58" s="1">
        <f t="shared" si="19"/>
        <v>-87170.5</v>
      </c>
      <c r="H58" s="1">
        <f t="shared" si="19"/>
        <v>-1508.5</v>
      </c>
      <c r="I58" s="1">
        <f t="shared" si="19"/>
        <v>12714.125</v>
      </c>
      <c r="J58" s="1">
        <f t="shared" si="19"/>
        <v>-24793.25</v>
      </c>
      <c r="K58" s="1">
        <f t="shared" si="19"/>
        <v>980.25</v>
      </c>
    </row>
    <row r="59" spans="1:11">
      <c r="A59" t="s">
        <v>150</v>
      </c>
      <c r="B59" s="1">
        <f t="shared" ref="B59:K59" si="20">B22-B$38</f>
        <v>-7569242.25</v>
      </c>
      <c r="C59" s="1">
        <f t="shared" si="20"/>
        <v>-343117.25</v>
      </c>
      <c r="D59" s="1">
        <f t="shared" si="20"/>
        <v>-3756.5</v>
      </c>
      <c r="E59" s="1">
        <f t="shared" si="20"/>
        <v>-199236.875</v>
      </c>
      <c r="F59" s="1">
        <f t="shared" si="20"/>
        <v>-1702236.5</v>
      </c>
      <c r="G59" s="1">
        <f t="shared" si="20"/>
        <v>-83601.5</v>
      </c>
      <c r="H59" s="1">
        <f t="shared" si="20"/>
        <v>-2340.5</v>
      </c>
      <c r="I59" s="1">
        <f t="shared" si="20"/>
        <v>13750.125</v>
      </c>
      <c r="J59" s="1">
        <f t="shared" si="20"/>
        <v>-24487.25</v>
      </c>
      <c r="K59" s="1">
        <f t="shared" si="20"/>
        <v>60.25</v>
      </c>
    </row>
    <row r="60" spans="1:11">
      <c r="A60" t="s">
        <v>151</v>
      </c>
      <c r="B60" s="1">
        <f t="shared" ref="B60:K60" si="21">B23-B$38</f>
        <v>-9634824.25</v>
      </c>
      <c r="C60" s="1">
        <f t="shared" si="21"/>
        <v>-404063.25</v>
      </c>
      <c r="D60" s="1">
        <f t="shared" si="21"/>
        <v>-2027.5</v>
      </c>
      <c r="E60" s="1">
        <f t="shared" si="21"/>
        <v>-245274.875</v>
      </c>
      <c r="F60" s="1">
        <f t="shared" si="21"/>
        <v>-1882995.5</v>
      </c>
      <c r="G60" s="1">
        <f t="shared" si="21"/>
        <v>-95366.5</v>
      </c>
      <c r="H60" s="1">
        <f t="shared" si="21"/>
        <v>570.5</v>
      </c>
      <c r="I60" s="1">
        <f t="shared" si="21"/>
        <v>8002.125</v>
      </c>
      <c r="J60" s="1">
        <f t="shared" si="21"/>
        <v>-860.25</v>
      </c>
      <c r="K60" s="1">
        <f t="shared" si="21"/>
        <v>9090.25</v>
      </c>
    </row>
    <row r="61" spans="1:11">
      <c r="A61" t="s">
        <v>152</v>
      </c>
      <c r="B61" s="1">
        <f t="shared" ref="B61:K61" si="22">B24-B$38</f>
        <v>-8797651.25</v>
      </c>
      <c r="C61" s="1">
        <f t="shared" si="22"/>
        <v>-402097.25</v>
      </c>
      <c r="D61" s="1">
        <f t="shared" si="22"/>
        <v>-3147.5</v>
      </c>
      <c r="E61" s="1">
        <f t="shared" si="22"/>
        <v>-180637.875</v>
      </c>
      <c r="F61" s="1">
        <f t="shared" si="22"/>
        <v>-1610632.5</v>
      </c>
      <c r="G61" s="1">
        <f t="shared" si="22"/>
        <v>-96999.5</v>
      </c>
      <c r="H61" s="1">
        <f t="shared" si="22"/>
        <v>-4005.5</v>
      </c>
      <c r="I61" s="1">
        <f t="shared" si="22"/>
        <v>6452.125</v>
      </c>
      <c r="J61" s="1">
        <f t="shared" si="22"/>
        <v>-21070.25</v>
      </c>
      <c r="K61" s="1">
        <f t="shared" si="22"/>
        <v>6534.25</v>
      </c>
    </row>
    <row r="62" spans="1:11">
      <c r="A62" t="s">
        <v>153</v>
      </c>
      <c r="B62" s="1">
        <f t="shared" ref="B62:K62" si="23">B25-B$38</f>
        <v>-9244691.25</v>
      </c>
      <c r="C62" s="1">
        <f t="shared" si="23"/>
        <v>-369547.25</v>
      </c>
      <c r="D62" s="1">
        <f t="shared" si="23"/>
        <v>-3825.5</v>
      </c>
      <c r="E62" s="1">
        <f t="shared" si="23"/>
        <v>-165929.875</v>
      </c>
      <c r="F62" s="1">
        <f t="shared" si="23"/>
        <v>-1571427.5</v>
      </c>
      <c r="G62" s="1">
        <f t="shared" si="23"/>
        <v>-80300.5</v>
      </c>
      <c r="H62" s="1">
        <f t="shared" si="23"/>
        <v>-2088.5</v>
      </c>
      <c r="I62" s="1">
        <f t="shared" si="23"/>
        <v>-2744.875</v>
      </c>
      <c r="J62" s="1">
        <f t="shared" si="23"/>
        <v>-20631.25</v>
      </c>
      <c r="K62" s="1">
        <f t="shared" si="23"/>
        <v>8785.25</v>
      </c>
    </row>
    <row r="63" spans="1:11">
      <c r="A63" t="s">
        <v>154</v>
      </c>
      <c r="B63" s="1">
        <f t="shared" ref="B63:K63" si="24">B26-B$38</f>
        <v>-1057237.25</v>
      </c>
      <c r="C63" s="1">
        <f t="shared" si="24"/>
        <v>-93602.25</v>
      </c>
      <c r="D63" s="1">
        <f t="shared" si="24"/>
        <v>-1801.5</v>
      </c>
      <c r="E63" s="1">
        <f t="shared" si="24"/>
        <v>156299.125</v>
      </c>
      <c r="F63" s="1">
        <f t="shared" si="24"/>
        <v>-92735.5</v>
      </c>
      <c r="G63" s="1">
        <f t="shared" si="24"/>
        <v>-51550.5</v>
      </c>
      <c r="H63" s="1">
        <f t="shared" si="24"/>
        <v>-316.5</v>
      </c>
      <c r="I63" s="1">
        <f t="shared" si="24"/>
        <v>2039.125</v>
      </c>
      <c r="J63" s="1">
        <f t="shared" si="24"/>
        <v>-10773.25</v>
      </c>
      <c r="K63" s="1">
        <f t="shared" si="24"/>
        <v>7528.25</v>
      </c>
    </row>
    <row r="64" spans="1:11">
      <c r="A64" t="s">
        <v>155</v>
      </c>
      <c r="B64" s="1">
        <f t="shared" ref="B64:K64" si="25">B27-B$38</f>
        <v>-405621.25</v>
      </c>
      <c r="C64" s="1">
        <f t="shared" si="25"/>
        <v>-123919.25</v>
      </c>
      <c r="D64" s="1">
        <f t="shared" si="25"/>
        <v>-2039.5</v>
      </c>
      <c r="E64" s="1">
        <f t="shared" si="25"/>
        <v>202550.125</v>
      </c>
      <c r="F64" s="1">
        <f t="shared" si="25"/>
        <v>279433.5</v>
      </c>
      <c r="G64" s="1">
        <f t="shared" si="25"/>
        <v>-64540.5</v>
      </c>
      <c r="H64" s="1">
        <f t="shared" si="25"/>
        <v>-3146.5</v>
      </c>
      <c r="I64" s="1">
        <f t="shared" si="25"/>
        <v>16432.125</v>
      </c>
      <c r="J64" s="1">
        <f t="shared" si="25"/>
        <v>-32307.25</v>
      </c>
      <c r="K64" s="1">
        <f t="shared" si="25"/>
        <v>4962.25</v>
      </c>
    </row>
    <row r="65" spans="1:11">
      <c r="A65" t="s">
        <v>156</v>
      </c>
      <c r="B65" s="1">
        <f t="shared" ref="B65:K65" si="26">B28-B$38</f>
        <v>-1217361.25</v>
      </c>
      <c r="C65" s="1">
        <f t="shared" si="26"/>
        <v>-30756.25</v>
      </c>
      <c r="D65" s="1">
        <f t="shared" si="26"/>
        <v>-491.5</v>
      </c>
      <c r="E65" s="1">
        <f t="shared" si="26"/>
        <v>230301.125</v>
      </c>
      <c r="F65" s="1">
        <f t="shared" si="26"/>
        <v>383521.5</v>
      </c>
      <c r="G65" s="1">
        <f t="shared" si="26"/>
        <v>-37059.5</v>
      </c>
      <c r="H65" s="1">
        <f t="shared" si="26"/>
        <v>-761.5</v>
      </c>
      <c r="I65" s="1">
        <f t="shared" si="26"/>
        <v>-6997.875</v>
      </c>
      <c r="J65" s="1">
        <f t="shared" si="26"/>
        <v>-33252.25</v>
      </c>
      <c r="K65" s="1">
        <f t="shared" si="26"/>
        <v>3601.25</v>
      </c>
    </row>
    <row r="66" spans="1:11">
      <c r="A66" t="s">
        <v>157</v>
      </c>
      <c r="B66" s="1">
        <f t="shared" ref="B66:K66" si="27">B29-B$38</f>
        <v>-3635606.25</v>
      </c>
      <c r="C66" s="1">
        <f t="shared" si="27"/>
        <v>-74854.25</v>
      </c>
      <c r="D66" s="1">
        <f t="shared" si="27"/>
        <v>-149.5</v>
      </c>
      <c r="E66" s="1">
        <f t="shared" si="27"/>
        <v>14593.125</v>
      </c>
      <c r="F66" s="1">
        <f t="shared" si="27"/>
        <v>-336956.5</v>
      </c>
      <c r="G66" s="1">
        <f t="shared" si="27"/>
        <v>78298.5</v>
      </c>
      <c r="H66" s="1">
        <f t="shared" si="27"/>
        <v>-1923.5</v>
      </c>
      <c r="I66" s="1">
        <f t="shared" si="27"/>
        <v>-1002.875</v>
      </c>
      <c r="J66" s="1">
        <f t="shared" si="27"/>
        <v>-10259.25</v>
      </c>
      <c r="K66" s="1">
        <f t="shared" si="27"/>
        <v>38967.25</v>
      </c>
    </row>
    <row r="67" spans="1:11">
      <c r="A67" t="s">
        <v>158</v>
      </c>
      <c r="B67" s="1">
        <f t="shared" ref="B67:K67" si="28">B30-B$38</f>
        <v>-2169480.25</v>
      </c>
      <c r="C67" s="1">
        <f t="shared" si="28"/>
        <v>-101588.25</v>
      </c>
      <c r="D67" s="1">
        <f t="shared" si="28"/>
        <v>-2729.5</v>
      </c>
      <c r="E67" s="1">
        <f t="shared" si="28"/>
        <v>74973.125</v>
      </c>
      <c r="F67" s="1">
        <f t="shared" si="28"/>
        <v>-71990.5</v>
      </c>
      <c r="G67" s="1">
        <f t="shared" si="28"/>
        <v>102516.5</v>
      </c>
      <c r="H67" s="1">
        <f t="shared" si="28"/>
        <v>-1731.5</v>
      </c>
      <c r="I67" s="1">
        <f t="shared" si="28"/>
        <v>10351.125</v>
      </c>
      <c r="J67" s="1">
        <f t="shared" si="28"/>
        <v>-30513.25</v>
      </c>
      <c r="K67" s="1">
        <f t="shared" si="28"/>
        <v>41802.25</v>
      </c>
    </row>
    <row r="68" spans="1:11">
      <c r="A68" t="s">
        <v>159</v>
      </c>
      <c r="B68" s="1">
        <f t="shared" ref="B68:K68" si="29">B31-B$38</f>
        <v>-3365018.25</v>
      </c>
      <c r="C68" s="1">
        <f t="shared" si="29"/>
        <v>-74352.25</v>
      </c>
      <c r="D68" s="1">
        <f t="shared" si="29"/>
        <v>924.5</v>
      </c>
      <c r="E68" s="1">
        <f t="shared" si="29"/>
        <v>58445.125</v>
      </c>
      <c r="F68" s="1">
        <f t="shared" si="29"/>
        <v>-14354.5</v>
      </c>
      <c r="G68" s="1">
        <f t="shared" si="29"/>
        <v>92093.5</v>
      </c>
      <c r="H68" s="1">
        <f t="shared" si="29"/>
        <v>-1173.5</v>
      </c>
      <c r="I68" s="1">
        <f t="shared" si="29"/>
        <v>12149.125</v>
      </c>
      <c r="J68" s="1">
        <f t="shared" si="29"/>
        <v>-29801.25</v>
      </c>
      <c r="K68" s="1">
        <f t="shared" si="29"/>
        <v>39495.25</v>
      </c>
    </row>
    <row r="69" spans="1:11">
      <c r="A69" t="s">
        <v>160</v>
      </c>
      <c r="B69" s="1">
        <f t="shared" ref="B69:K69" si="30">B32-B$38</f>
        <v>3531190.75</v>
      </c>
      <c r="C69" s="1">
        <f t="shared" si="30"/>
        <v>14017.75</v>
      </c>
      <c r="D69" s="1">
        <f t="shared" si="30"/>
        <v>2245.5</v>
      </c>
      <c r="E69" s="1">
        <f t="shared" si="30"/>
        <v>82499.125</v>
      </c>
      <c r="F69" s="1">
        <f t="shared" si="30"/>
        <v>904153.5</v>
      </c>
      <c r="G69" s="1">
        <f t="shared" si="30"/>
        <v>-51818.5</v>
      </c>
      <c r="H69" s="1">
        <f t="shared" si="30"/>
        <v>270.5</v>
      </c>
      <c r="I69" s="1">
        <f t="shared" si="30"/>
        <v>2493.125</v>
      </c>
      <c r="J69" s="1">
        <f t="shared" si="30"/>
        <v>-15333.25</v>
      </c>
      <c r="K69" s="1">
        <f t="shared" si="30"/>
        <v>734.25</v>
      </c>
    </row>
    <row r="70" spans="1:11">
      <c r="A70" t="s">
        <v>161</v>
      </c>
      <c r="B70" s="1">
        <f t="shared" ref="B70:K70" si="31">B33-B$38</f>
        <v>2466666.75</v>
      </c>
      <c r="C70" s="1">
        <f t="shared" si="31"/>
        <v>21940.75</v>
      </c>
      <c r="D70" s="1">
        <f t="shared" si="31"/>
        <v>-593.5</v>
      </c>
      <c r="E70" s="1">
        <f t="shared" si="31"/>
        <v>135324.125</v>
      </c>
      <c r="F70" s="1">
        <f t="shared" si="31"/>
        <v>1157527.5</v>
      </c>
      <c r="G70" s="1">
        <f t="shared" si="31"/>
        <v>-38528.5</v>
      </c>
      <c r="H70" s="1">
        <f t="shared" si="31"/>
        <v>-4034.5</v>
      </c>
      <c r="I70" s="1">
        <f t="shared" si="31"/>
        <v>9749.125</v>
      </c>
      <c r="J70" s="1">
        <f t="shared" si="31"/>
        <v>-39956.25</v>
      </c>
      <c r="K70" s="1">
        <f t="shared" si="31"/>
        <v>1024.25</v>
      </c>
    </row>
    <row r="71" spans="1:11">
      <c r="A71" t="s">
        <v>162</v>
      </c>
      <c r="B71" s="1">
        <f t="shared" ref="B71:K71" si="32">B34-B$38</f>
        <v>3108555.75</v>
      </c>
      <c r="C71" s="1">
        <f t="shared" si="32"/>
        <v>14895.75</v>
      </c>
      <c r="D71" s="1">
        <f t="shared" si="32"/>
        <v>-1494.5</v>
      </c>
      <c r="E71" s="1">
        <f t="shared" si="32"/>
        <v>175731.125</v>
      </c>
      <c r="F71" s="1">
        <f t="shared" si="32"/>
        <v>1372121.5</v>
      </c>
      <c r="G71" s="1">
        <f t="shared" si="32"/>
        <v>-31647.5</v>
      </c>
      <c r="H71" s="1">
        <f t="shared" si="32"/>
        <v>-1093.5</v>
      </c>
      <c r="I71" s="1">
        <f t="shared" si="32"/>
        <v>-3938.875</v>
      </c>
      <c r="J71" s="1">
        <f t="shared" si="32"/>
        <v>-42814.25</v>
      </c>
      <c r="K71" s="1">
        <f t="shared" si="32"/>
        <v>-2576.75</v>
      </c>
    </row>
    <row r="72" spans="1:11">
      <c r="A72" t="s">
        <v>163</v>
      </c>
      <c r="B72" s="1">
        <f t="shared" ref="B72:K72" si="33">B35-B$38</f>
        <v>3564557.75</v>
      </c>
      <c r="C72" s="1">
        <f t="shared" si="33"/>
        <v>179181.75</v>
      </c>
      <c r="D72" s="1">
        <f t="shared" si="33"/>
        <v>2042.5</v>
      </c>
      <c r="E72" s="1">
        <f t="shared" si="33"/>
        <v>101475.125</v>
      </c>
      <c r="F72" s="1">
        <f t="shared" si="33"/>
        <v>723752.5</v>
      </c>
      <c r="G72" s="1">
        <f t="shared" si="33"/>
        <v>60879.5</v>
      </c>
      <c r="H72" s="1">
        <f t="shared" si="33"/>
        <v>-63.5</v>
      </c>
      <c r="I72" s="1">
        <f t="shared" si="33"/>
        <v>-2322.875</v>
      </c>
      <c r="J72" s="1">
        <f t="shared" si="33"/>
        <v>-5566.25</v>
      </c>
      <c r="K72" s="1">
        <f t="shared" si="33"/>
        <v>1604.25</v>
      </c>
    </row>
    <row r="73" spans="1:11">
      <c r="A73" t="s">
        <v>164</v>
      </c>
      <c r="B73" s="1">
        <f t="shared" ref="B73:K73" si="34">B36-B$38</f>
        <v>3904831.75</v>
      </c>
      <c r="C73" s="1">
        <f t="shared" si="34"/>
        <v>127325.75</v>
      </c>
      <c r="D73" s="1">
        <f t="shared" si="34"/>
        <v>1236.5</v>
      </c>
      <c r="E73" s="1">
        <f t="shared" si="34"/>
        <v>148644.125</v>
      </c>
      <c r="F73" s="1">
        <f t="shared" si="34"/>
        <v>1009642.5</v>
      </c>
      <c r="G73" s="1">
        <f t="shared" si="34"/>
        <v>60252.5</v>
      </c>
      <c r="H73" s="1">
        <f t="shared" si="34"/>
        <v>-2341.5</v>
      </c>
      <c r="I73" s="1">
        <f t="shared" si="34"/>
        <v>3177.125</v>
      </c>
      <c r="J73" s="1">
        <f t="shared" si="34"/>
        <v>-34791.25</v>
      </c>
      <c r="K73" s="1">
        <f t="shared" si="34"/>
        <v>-662.75</v>
      </c>
    </row>
    <row r="74" spans="1:11">
      <c r="A74" t="s">
        <v>165</v>
      </c>
      <c r="B74" s="1">
        <f t="shared" ref="B74:K74" si="35">B37-B$38</f>
        <v>4221531.75</v>
      </c>
      <c r="C74" s="1">
        <f t="shared" si="35"/>
        <v>174388.75</v>
      </c>
      <c r="D74" s="1">
        <f t="shared" si="35"/>
        <v>843.5</v>
      </c>
      <c r="E74" s="1">
        <f t="shared" si="35"/>
        <v>185562.125</v>
      </c>
      <c r="F74" s="1">
        <f t="shared" si="35"/>
        <v>1110267.5</v>
      </c>
      <c r="G74" s="1">
        <f t="shared" si="35"/>
        <v>65954.5</v>
      </c>
      <c r="H74" s="1">
        <f t="shared" si="35"/>
        <v>-1453.5</v>
      </c>
      <c r="I74" s="1">
        <f t="shared" si="35"/>
        <v>1025.125</v>
      </c>
      <c r="J74" s="1">
        <f t="shared" si="35"/>
        <v>-35868.25</v>
      </c>
      <c r="K74" s="1">
        <f t="shared" si="35"/>
        <v>5312.25</v>
      </c>
    </row>
    <row r="75" spans="2:11">
      <c r="B75" s="6"/>
      <c r="C75" s="6"/>
      <c r="D75" s="6"/>
      <c r="E75" s="6"/>
      <c r="F75" s="6"/>
      <c r="G75" s="6"/>
      <c r="H75" s="6"/>
      <c r="I75" s="6"/>
      <c r="J75" s="6"/>
      <c r="K75" s="6"/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I35" sqref="I35"/>
    </sheetView>
  </sheetViews>
  <sheetFormatPr defaultColWidth="9" defaultRowHeight="13.85"/>
  <cols>
    <col min="1" max="1" width="13" customWidth="1"/>
  </cols>
  <sheetData>
    <row r="1" spans="3:9">
      <c r="C1" s="2" t="s">
        <v>166</v>
      </c>
      <c r="D1" s="2"/>
      <c r="E1" s="2"/>
      <c r="F1" s="2" t="s">
        <v>167</v>
      </c>
      <c r="G1" s="2"/>
      <c r="H1" s="2"/>
      <c r="I1" s="2" t="s">
        <v>168</v>
      </c>
    </row>
    <row r="2" spans="1:10">
      <c r="A2" s="3" t="s">
        <v>0</v>
      </c>
      <c r="B2" s="4">
        <v>44085936</v>
      </c>
      <c r="C2" s="4">
        <v>6676616.537</v>
      </c>
      <c r="D2" s="4">
        <v>41</v>
      </c>
      <c r="E2" s="4">
        <v>42818255.16</v>
      </c>
      <c r="F2" s="4">
        <v>4092970.05</v>
      </c>
      <c r="G2" s="4">
        <v>51</v>
      </c>
      <c r="H2" s="4">
        <v>46292673.29</v>
      </c>
      <c r="I2" s="4">
        <v>5998018</v>
      </c>
      <c r="J2" s="4">
        <v>38</v>
      </c>
    </row>
    <row r="3" spans="1:10">
      <c r="A3" s="3" t="s">
        <v>1</v>
      </c>
      <c r="B3" s="4">
        <v>2079699</v>
      </c>
      <c r="C3" s="4">
        <v>247801.6</v>
      </c>
      <c r="D3" s="4">
        <v>41</v>
      </c>
      <c r="E3" s="4">
        <v>2425253.706</v>
      </c>
      <c r="F3" s="4">
        <v>857337.0091</v>
      </c>
      <c r="G3" s="4">
        <v>51</v>
      </c>
      <c r="H3" s="4">
        <v>2258684.816</v>
      </c>
      <c r="I3" s="4">
        <v>245710.7</v>
      </c>
      <c r="J3" s="4">
        <v>38</v>
      </c>
    </row>
    <row r="4" spans="1:10">
      <c r="A4" s="3" t="s">
        <v>2</v>
      </c>
      <c r="B4" s="4">
        <v>21708</v>
      </c>
      <c r="C4" s="4">
        <v>8574.142</v>
      </c>
      <c r="D4" s="4">
        <v>41</v>
      </c>
      <c r="E4" s="4">
        <v>19124.21569</v>
      </c>
      <c r="F4" s="4">
        <v>1909.576961</v>
      </c>
      <c r="G4" s="4">
        <v>51</v>
      </c>
      <c r="H4" s="4">
        <v>19375.42105</v>
      </c>
      <c r="I4" s="4">
        <v>2402.043</v>
      </c>
      <c r="J4" s="4">
        <v>38</v>
      </c>
    </row>
    <row r="5" spans="1:10">
      <c r="A5" s="3" t="s">
        <v>3</v>
      </c>
      <c r="B5" s="4">
        <v>703437</v>
      </c>
      <c r="C5" s="4">
        <v>236646.6</v>
      </c>
      <c r="D5" s="4">
        <v>41</v>
      </c>
      <c r="E5" s="4">
        <v>664325.1765</v>
      </c>
      <c r="F5" s="4">
        <v>290916.5535</v>
      </c>
      <c r="G5" s="4">
        <v>51</v>
      </c>
      <c r="H5" s="4">
        <v>789753.3684</v>
      </c>
      <c r="I5" s="4">
        <v>192183</v>
      </c>
      <c r="J5" s="4">
        <v>38</v>
      </c>
    </row>
    <row r="6" spans="1:10">
      <c r="A6" s="5" t="s">
        <v>4</v>
      </c>
      <c r="B6" s="4">
        <v>4350517</v>
      </c>
      <c r="C6" s="4">
        <v>1637132</v>
      </c>
      <c r="D6" s="4">
        <v>41</v>
      </c>
      <c r="E6" s="4">
        <v>3814729.294</v>
      </c>
      <c r="F6" s="4">
        <v>845046.9234</v>
      </c>
      <c r="G6" s="4">
        <v>51</v>
      </c>
      <c r="H6" s="4">
        <v>5030612.184</v>
      </c>
      <c r="I6" s="4">
        <v>1272956</v>
      </c>
      <c r="J6" s="4">
        <v>38</v>
      </c>
    </row>
    <row r="7" spans="1:10">
      <c r="A7" s="5" t="s">
        <v>5</v>
      </c>
      <c r="B7" s="4">
        <v>311352</v>
      </c>
      <c r="C7" s="4">
        <v>91557.14</v>
      </c>
      <c r="D7" s="4">
        <v>41</v>
      </c>
      <c r="E7" s="4">
        <v>410514.6863</v>
      </c>
      <c r="F7" s="4">
        <v>128767.0221</v>
      </c>
      <c r="G7" s="4">
        <v>51</v>
      </c>
      <c r="H7" s="4">
        <v>516987.1842</v>
      </c>
      <c r="I7" s="4">
        <v>603436.3</v>
      </c>
      <c r="J7" s="4">
        <v>38</v>
      </c>
    </row>
    <row r="8" spans="1:10">
      <c r="A8" s="3" t="s">
        <v>6</v>
      </c>
      <c r="B8" s="4">
        <v>12467</v>
      </c>
      <c r="C8" s="4">
        <v>7318.128</v>
      </c>
      <c r="D8" s="4">
        <v>41</v>
      </c>
      <c r="E8" s="4">
        <v>9669.117647</v>
      </c>
      <c r="F8" s="4">
        <v>1824.707676</v>
      </c>
      <c r="G8" s="4">
        <v>51</v>
      </c>
      <c r="H8" s="4">
        <v>7949.894737</v>
      </c>
      <c r="I8" s="4">
        <v>1284.694</v>
      </c>
      <c r="J8" s="4">
        <v>38</v>
      </c>
    </row>
    <row r="9" spans="1:10">
      <c r="A9" s="5" t="s">
        <v>169</v>
      </c>
      <c r="B9" s="4">
        <v>190619</v>
      </c>
      <c r="C9" s="4">
        <v>27074.31</v>
      </c>
      <c r="D9" s="4">
        <v>41</v>
      </c>
      <c r="E9" s="4">
        <v>203890.3922</v>
      </c>
      <c r="F9" s="4">
        <v>13289.4904</v>
      </c>
      <c r="G9" s="4">
        <v>51</v>
      </c>
      <c r="H9" s="4">
        <v>183532.4474</v>
      </c>
      <c r="I9" s="4">
        <v>15980.02</v>
      </c>
      <c r="J9" s="4">
        <v>38</v>
      </c>
    </row>
    <row r="10" spans="1:10">
      <c r="A10" s="3" t="s">
        <v>8</v>
      </c>
      <c r="B10" s="4">
        <v>149160</v>
      </c>
      <c r="C10" s="4">
        <v>90303.08</v>
      </c>
      <c r="D10" s="4">
        <v>41</v>
      </c>
      <c r="E10" s="4">
        <v>115881.1373</v>
      </c>
      <c r="F10" s="4">
        <v>28915.40894</v>
      </c>
      <c r="G10" s="4">
        <v>51</v>
      </c>
      <c r="H10" s="4">
        <v>84951.52632</v>
      </c>
      <c r="I10" s="4">
        <v>15934.32</v>
      </c>
      <c r="J10" s="4">
        <v>38</v>
      </c>
    </row>
    <row r="11" spans="1:10">
      <c r="A11" s="5" t="s">
        <v>9</v>
      </c>
      <c r="B11" s="4">
        <v>52159</v>
      </c>
      <c r="C11" s="4">
        <v>5401.787</v>
      </c>
      <c r="D11" s="4">
        <v>41</v>
      </c>
      <c r="E11" s="4">
        <v>72130.41176</v>
      </c>
      <c r="F11" s="4">
        <v>21291.41105</v>
      </c>
      <c r="G11" s="4">
        <v>51</v>
      </c>
      <c r="H11" s="4">
        <v>59957.84211</v>
      </c>
      <c r="I11" s="4">
        <v>19043.52</v>
      </c>
      <c r="J11" s="4">
        <v>38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9"/>
  <sheetViews>
    <sheetView tabSelected="1" workbookViewId="0">
      <selection activeCell="G36" sqref="G36"/>
    </sheetView>
  </sheetViews>
  <sheetFormatPr defaultColWidth="9.02654867256637" defaultRowHeight="13.85"/>
  <cols>
    <col min="1" max="1" width="39.0353982300885" customWidth="1"/>
    <col min="2" max="11" width="15.8672566371681" customWidth="1"/>
  </cols>
  <sheetData>
    <row r="1" customFormat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customFormat="1" spans="1:11">
      <c r="A2" t="s">
        <v>36</v>
      </c>
      <c r="B2" s="1">
        <v>374246.799999997</v>
      </c>
      <c r="C2" s="1">
        <v>246690.5</v>
      </c>
      <c r="D2" s="1">
        <v>-22384.3</v>
      </c>
      <c r="E2" s="1">
        <v>-29613.1</v>
      </c>
      <c r="F2" s="1">
        <v>451933.3</v>
      </c>
      <c r="G2" s="1">
        <v>-122909.4</v>
      </c>
      <c r="H2" s="1">
        <v>-15125.2</v>
      </c>
      <c r="I2" s="1">
        <v>-37446</v>
      </c>
      <c r="J2" s="1">
        <v>-136917.8</v>
      </c>
      <c r="K2" s="1">
        <v>-1986.2</v>
      </c>
    </row>
    <row r="3" customFormat="1" spans="1:11">
      <c r="A3" t="s">
        <v>37</v>
      </c>
      <c r="B3" s="1">
        <v>96721.799999997</v>
      </c>
      <c r="C3" s="1">
        <v>131620.5</v>
      </c>
      <c r="D3" s="1">
        <v>-8603.3</v>
      </c>
      <c r="E3" s="1">
        <v>-103116.1</v>
      </c>
      <c r="F3" s="1">
        <v>-59613.7000000002</v>
      </c>
      <c r="G3" s="1">
        <v>-106348.4</v>
      </c>
      <c r="H3" s="1">
        <v>-8964.2</v>
      </c>
      <c r="I3" s="1">
        <v>-31588</v>
      </c>
      <c r="J3" s="1">
        <v>-66435.8</v>
      </c>
      <c r="K3" s="1">
        <v>-5361.2</v>
      </c>
    </row>
    <row r="4" customFormat="1" spans="1:11">
      <c r="A4" t="s">
        <v>38</v>
      </c>
      <c r="B4" s="1">
        <v>794180.799999997</v>
      </c>
      <c r="C4" s="1">
        <v>129021.5</v>
      </c>
      <c r="D4" s="1">
        <v>-10569.3</v>
      </c>
      <c r="E4" s="1">
        <v>-116756.1</v>
      </c>
      <c r="F4" s="1">
        <v>-135409.7</v>
      </c>
      <c r="G4" s="1">
        <v>-115340.4</v>
      </c>
      <c r="H4" s="1">
        <v>-7546.2</v>
      </c>
      <c r="I4" s="1">
        <v>-40843</v>
      </c>
      <c r="J4" s="1">
        <v>-46809.8</v>
      </c>
      <c r="K4" s="1">
        <v>671.800000000003</v>
      </c>
    </row>
    <row r="5" customFormat="1" spans="1:11">
      <c r="A5" t="s">
        <v>39</v>
      </c>
      <c r="B5" s="1">
        <v>7692914.8</v>
      </c>
      <c r="C5" s="1">
        <v>387487.5</v>
      </c>
      <c r="D5" s="1">
        <v>-24192.3</v>
      </c>
      <c r="E5" s="1">
        <v>73962.9</v>
      </c>
      <c r="F5" s="1">
        <v>1152812.3</v>
      </c>
      <c r="G5" s="1">
        <v>-54055.4</v>
      </c>
      <c r="H5" s="1">
        <v>-14821.2</v>
      </c>
      <c r="I5" s="1">
        <v>-23045</v>
      </c>
      <c r="J5" s="1">
        <v>-132861.8</v>
      </c>
      <c r="K5" s="1">
        <v>-14755.2</v>
      </c>
    </row>
    <row r="6" customFormat="1" spans="1:11">
      <c r="A6" t="s">
        <v>40</v>
      </c>
      <c r="B6" s="1">
        <v>6056909.8</v>
      </c>
      <c r="C6" s="1">
        <v>315950.5</v>
      </c>
      <c r="D6" s="1">
        <v>-8809.3</v>
      </c>
      <c r="E6" s="1">
        <v>6738.90000000002</v>
      </c>
      <c r="F6" s="1">
        <v>725735.3</v>
      </c>
      <c r="G6" s="1">
        <v>-47614.4</v>
      </c>
      <c r="H6" s="1">
        <v>-6048.2</v>
      </c>
      <c r="I6" s="1">
        <v>-33159</v>
      </c>
      <c r="J6" s="1">
        <v>-68458.8</v>
      </c>
      <c r="K6" s="1">
        <v>-12823.2</v>
      </c>
    </row>
    <row r="7" customFormat="1" spans="1:11">
      <c r="A7" t="s">
        <v>41</v>
      </c>
      <c r="B7" s="1">
        <v>3980664.8</v>
      </c>
      <c r="C7" s="1">
        <v>265922.5</v>
      </c>
      <c r="D7" s="1">
        <v>-10500.3</v>
      </c>
      <c r="E7" s="1">
        <v>-26596.1</v>
      </c>
      <c r="F7" s="1">
        <v>495055.3</v>
      </c>
      <c r="G7" s="1">
        <v>-47377.4</v>
      </c>
      <c r="H7" s="1">
        <v>-8550.2</v>
      </c>
      <c r="I7" s="1">
        <v>-29497</v>
      </c>
      <c r="J7" s="1">
        <v>-42587.8</v>
      </c>
      <c r="K7" s="1">
        <v>-14434.2</v>
      </c>
    </row>
    <row r="8" customFormat="1" spans="1:11">
      <c r="A8" t="s">
        <v>42</v>
      </c>
      <c r="B8" s="1">
        <v>-13772653.2</v>
      </c>
      <c r="C8" s="1">
        <v>-319645.5</v>
      </c>
      <c r="D8" s="1">
        <v>-5095.3</v>
      </c>
      <c r="E8" s="1">
        <v>-471783.1</v>
      </c>
      <c r="F8" s="1">
        <v>-3205565.7</v>
      </c>
      <c r="G8" s="1">
        <v>-305458.4</v>
      </c>
      <c r="H8" s="1">
        <v>-24392.2</v>
      </c>
      <c r="I8" s="1">
        <v>27579</v>
      </c>
      <c r="J8" s="1">
        <v>-213297.8</v>
      </c>
      <c r="K8" s="1">
        <v>-1404.2</v>
      </c>
    </row>
    <row r="9" customFormat="1" spans="1:11">
      <c r="A9" t="s">
        <v>43</v>
      </c>
      <c r="B9" s="1">
        <v>-10810046.2</v>
      </c>
      <c r="C9" s="1">
        <v>-230857.5</v>
      </c>
      <c r="D9" s="1">
        <v>-4459.3</v>
      </c>
      <c r="E9" s="1">
        <v>-544914.1</v>
      </c>
      <c r="F9" s="1">
        <v>-3487385.7</v>
      </c>
      <c r="G9" s="1">
        <v>-265378.4</v>
      </c>
      <c r="H9" s="1">
        <v>-9489.2</v>
      </c>
      <c r="I9" s="1">
        <v>-17109</v>
      </c>
      <c r="J9" s="1">
        <v>-103811.8</v>
      </c>
      <c r="K9" s="1">
        <v>-5196.2</v>
      </c>
    </row>
    <row r="10" customFormat="1" spans="1:11">
      <c r="A10" t="s">
        <v>44</v>
      </c>
      <c r="B10" s="1">
        <v>-12075447.2</v>
      </c>
      <c r="C10" s="1">
        <v>-102561.5</v>
      </c>
      <c r="D10" s="1">
        <v>-377.299999999999</v>
      </c>
      <c r="E10" s="1">
        <v>-602423.1</v>
      </c>
      <c r="F10" s="1">
        <v>-3548327.7</v>
      </c>
      <c r="G10" s="1">
        <v>-273640.4</v>
      </c>
      <c r="H10" s="1">
        <v>-8658.2</v>
      </c>
      <c r="I10" s="1">
        <v>-24446</v>
      </c>
      <c r="J10" s="1">
        <v>-49095.8</v>
      </c>
      <c r="K10" s="1">
        <v>-5150.2</v>
      </c>
    </row>
    <row r="11" customFormat="1" spans="1:11">
      <c r="A11" t="s">
        <v>45</v>
      </c>
      <c r="B11" s="1">
        <v>7497751.8</v>
      </c>
      <c r="C11" s="1">
        <v>396593.5</v>
      </c>
      <c r="D11" s="1">
        <v>-29979.3</v>
      </c>
      <c r="E11" s="1">
        <v>95165.9</v>
      </c>
      <c r="F11" s="1">
        <v>1302721.3</v>
      </c>
      <c r="G11" s="1">
        <v>10494.6</v>
      </c>
      <c r="H11" s="1">
        <v>-17538.2</v>
      </c>
      <c r="I11" s="1">
        <v>-23085</v>
      </c>
      <c r="J11" s="1">
        <v>-146707.8</v>
      </c>
      <c r="K11" s="1">
        <v>-567.199999999997</v>
      </c>
    </row>
    <row r="12" customFormat="1" spans="1:11">
      <c r="A12" t="s">
        <v>46</v>
      </c>
      <c r="B12" s="1">
        <v>6392951.8</v>
      </c>
      <c r="C12" s="1">
        <v>348261.5</v>
      </c>
      <c r="D12" s="1">
        <v>-14077.3</v>
      </c>
      <c r="E12" s="1">
        <v>67981.9</v>
      </c>
      <c r="F12" s="1">
        <v>1204424.3</v>
      </c>
      <c r="G12" s="1">
        <v>-1708.39999999999</v>
      </c>
      <c r="H12" s="1">
        <v>-11406.2</v>
      </c>
      <c r="I12" s="1">
        <v>-31122</v>
      </c>
      <c r="J12" s="1">
        <v>-82540.8</v>
      </c>
      <c r="K12" s="1">
        <v>3566.8</v>
      </c>
    </row>
    <row r="13" customFormat="1" spans="1:11">
      <c r="A13" t="s">
        <v>47</v>
      </c>
      <c r="B13" s="1">
        <v>6779376.8</v>
      </c>
      <c r="C13" s="1">
        <v>384997.5</v>
      </c>
      <c r="D13" s="1">
        <v>-10170.3</v>
      </c>
      <c r="E13" s="1">
        <v>48810.9</v>
      </c>
      <c r="F13" s="1">
        <v>944493.3</v>
      </c>
      <c r="G13" s="1">
        <v>260.600000000006</v>
      </c>
      <c r="H13" s="1">
        <v>-10434.2</v>
      </c>
      <c r="I13" s="1">
        <v>-33841</v>
      </c>
      <c r="J13" s="1">
        <v>-73660.8</v>
      </c>
      <c r="K13" s="1">
        <v>2313.8</v>
      </c>
    </row>
    <row r="14" customFormat="1" spans="1:11">
      <c r="A14" t="s">
        <v>48</v>
      </c>
      <c r="B14" s="1">
        <v>-1597829.2</v>
      </c>
      <c r="C14" s="1">
        <v>-58989.5</v>
      </c>
      <c r="D14" s="1">
        <v>3877.7</v>
      </c>
      <c r="E14" s="1">
        <v>152355.9</v>
      </c>
      <c r="F14" s="1">
        <v>815298.3</v>
      </c>
      <c r="G14" s="1">
        <v>16744.6</v>
      </c>
      <c r="H14" s="1">
        <v>-666.200000000001</v>
      </c>
      <c r="I14" s="1">
        <v>113924</v>
      </c>
      <c r="J14" s="1">
        <v>-53393.8</v>
      </c>
      <c r="K14" s="1">
        <v>8070.8</v>
      </c>
    </row>
    <row r="15" customFormat="1" spans="1:11">
      <c r="A15" t="s">
        <v>49</v>
      </c>
      <c r="B15" s="1">
        <v>5292067.8</v>
      </c>
      <c r="C15" s="1">
        <v>155415.5</v>
      </c>
      <c r="D15" s="1">
        <v>7694.7</v>
      </c>
      <c r="E15" s="1">
        <v>133317.9</v>
      </c>
      <c r="F15" s="1">
        <v>797314.3</v>
      </c>
      <c r="G15" s="1">
        <v>47285.6</v>
      </c>
      <c r="H15" s="1">
        <v>1163.8</v>
      </c>
      <c r="I15" s="1">
        <v>24531</v>
      </c>
      <c r="J15" s="1">
        <v>-418235.8</v>
      </c>
      <c r="K15" s="1">
        <v>-8000.2</v>
      </c>
    </row>
    <row r="16" customFormat="1" spans="1:11">
      <c r="A16" t="s">
        <v>50</v>
      </c>
      <c r="B16" s="1">
        <v>3585534.8</v>
      </c>
      <c r="C16" s="1">
        <v>117635.5</v>
      </c>
      <c r="D16" s="1">
        <v>1397.7</v>
      </c>
      <c r="E16" s="1">
        <v>55159.9</v>
      </c>
      <c r="F16" s="1">
        <v>927079.3</v>
      </c>
      <c r="G16" s="1">
        <v>-13481.4</v>
      </c>
      <c r="H16" s="1">
        <v>2108.8</v>
      </c>
      <c r="I16" s="1">
        <v>-17535</v>
      </c>
      <c r="J16" s="1">
        <v>19706.2</v>
      </c>
      <c r="K16" s="1">
        <v>-2387.2</v>
      </c>
    </row>
    <row r="17" customFormat="1" spans="1:11">
      <c r="A17" t="s">
        <v>51</v>
      </c>
      <c r="B17" s="1">
        <v>3597266.8</v>
      </c>
      <c r="C17" s="1">
        <v>107724.5</v>
      </c>
      <c r="D17" s="1">
        <v>1427.7</v>
      </c>
      <c r="E17" s="1">
        <v>6521.90000000002</v>
      </c>
      <c r="F17" s="1">
        <v>680643.3</v>
      </c>
      <c r="G17" s="1">
        <v>-24648.4</v>
      </c>
      <c r="H17" s="1">
        <v>3356.8</v>
      </c>
      <c r="I17" s="1">
        <v>-43830</v>
      </c>
      <c r="J17" s="1">
        <v>42411.2</v>
      </c>
      <c r="K17" s="1">
        <v>-2430.2</v>
      </c>
    </row>
    <row r="18" customFormat="1" spans="1:11">
      <c r="A18" t="s">
        <v>52</v>
      </c>
      <c r="B18" s="1">
        <v>3589851.8</v>
      </c>
      <c r="C18" s="1">
        <v>-22200.5</v>
      </c>
      <c r="D18" s="1">
        <v>4161.7</v>
      </c>
      <c r="E18" s="1">
        <v>946.900000000023</v>
      </c>
      <c r="F18" s="1">
        <v>543670.3</v>
      </c>
      <c r="G18" s="1">
        <v>-15107.4</v>
      </c>
      <c r="H18" s="1">
        <v>4632.8</v>
      </c>
      <c r="I18" s="1">
        <v>-38117</v>
      </c>
      <c r="J18" s="1">
        <v>46347.2</v>
      </c>
      <c r="K18" s="1">
        <v>-3803.2</v>
      </c>
    </row>
    <row r="19" customFormat="1" spans="1:11">
      <c r="A19" t="s">
        <v>53</v>
      </c>
      <c r="B19" s="1">
        <v>469183.799999997</v>
      </c>
      <c r="C19" s="1">
        <v>18557.5</v>
      </c>
      <c r="D19" s="1">
        <v>3355.7</v>
      </c>
      <c r="E19" s="1">
        <v>-24411.1</v>
      </c>
      <c r="F19" s="1">
        <v>290080.3</v>
      </c>
      <c r="G19" s="1">
        <v>-90182.4</v>
      </c>
      <c r="H19" s="1">
        <v>2523.8</v>
      </c>
      <c r="I19" s="1">
        <v>-19238</v>
      </c>
      <c r="J19" s="1">
        <v>27176.2</v>
      </c>
      <c r="K19" s="1">
        <v>-4184.2</v>
      </c>
    </row>
    <row r="20" customFormat="1" spans="1:11">
      <c r="A20" t="s">
        <v>54</v>
      </c>
      <c r="B20" s="1">
        <v>283171.799999997</v>
      </c>
      <c r="C20" s="1">
        <v>-36054.5</v>
      </c>
      <c r="D20" s="1">
        <v>5698.7</v>
      </c>
      <c r="E20" s="1">
        <v>-92029.1</v>
      </c>
      <c r="F20" s="1">
        <v>27255.2999999998</v>
      </c>
      <c r="G20" s="1">
        <v>-108067.4</v>
      </c>
      <c r="H20" s="1">
        <v>3187.8</v>
      </c>
      <c r="I20" s="1">
        <v>-26845</v>
      </c>
      <c r="J20" s="1">
        <v>46211.2</v>
      </c>
      <c r="K20" s="1">
        <v>-3117.2</v>
      </c>
    </row>
    <row r="21" customFormat="1" spans="1:11">
      <c r="A21" t="s">
        <v>55</v>
      </c>
      <c r="B21" s="1">
        <v>-1067247.2</v>
      </c>
      <c r="C21" s="1">
        <v>-13365.5</v>
      </c>
      <c r="D21" s="1">
        <v>5200.7</v>
      </c>
      <c r="E21" s="1">
        <v>-111278.1</v>
      </c>
      <c r="F21" s="1">
        <v>-19781.7000000002</v>
      </c>
      <c r="G21" s="1">
        <v>-115447.4</v>
      </c>
      <c r="H21" s="1">
        <v>4355.8</v>
      </c>
      <c r="I21" s="1">
        <v>-23503</v>
      </c>
      <c r="J21" s="1">
        <v>49745.2</v>
      </c>
      <c r="K21" s="1">
        <v>-989.199999999997</v>
      </c>
    </row>
    <row r="22" customFormat="1" spans="1:11">
      <c r="A22" t="s">
        <v>56</v>
      </c>
      <c r="B22" s="1">
        <v>7853023.8</v>
      </c>
      <c r="C22" s="1">
        <v>242637.5</v>
      </c>
      <c r="D22" s="1">
        <v>-1711.3</v>
      </c>
      <c r="E22" s="1">
        <v>149024.9</v>
      </c>
      <c r="F22" s="1">
        <v>1735742.3</v>
      </c>
      <c r="G22" s="1">
        <v>-828.399999999994</v>
      </c>
      <c r="H22" s="1">
        <v>2773.8</v>
      </c>
      <c r="I22" s="1">
        <v>-32241</v>
      </c>
      <c r="J22" s="1">
        <v>9933.2</v>
      </c>
      <c r="K22" s="1">
        <v>4938.8</v>
      </c>
    </row>
    <row r="23" customFormat="1" spans="1:11">
      <c r="A23" t="s">
        <v>57</v>
      </c>
      <c r="B23" s="1">
        <v>7194439.8</v>
      </c>
      <c r="C23" s="1">
        <v>154973.5</v>
      </c>
      <c r="D23" s="1">
        <v>3091.7</v>
      </c>
      <c r="E23" s="1">
        <v>121332.9</v>
      </c>
      <c r="F23" s="1">
        <v>1585049.3</v>
      </c>
      <c r="G23" s="1">
        <v>9535.60000000001</v>
      </c>
      <c r="H23" s="1">
        <v>3798.8</v>
      </c>
      <c r="I23" s="1">
        <v>-42607</v>
      </c>
      <c r="J23" s="1">
        <v>41548.2</v>
      </c>
      <c r="K23" s="1">
        <v>3402.8</v>
      </c>
    </row>
    <row r="24" customFormat="1" spans="1:11">
      <c r="A24" t="s">
        <v>58</v>
      </c>
      <c r="B24" s="1">
        <v>7842146.8</v>
      </c>
      <c r="C24" s="1">
        <v>212850.5</v>
      </c>
      <c r="D24" s="1">
        <v>2893.7</v>
      </c>
      <c r="E24" s="1">
        <v>124769.9</v>
      </c>
      <c r="F24" s="1">
        <v>1570112.3</v>
      </c>
      <c r="G24" s="1">
        <v>6289.60000000001</v>
      </c>
      <c r="H24" s="1">
        <v>5102.8</v>
      </c>
      <c r="I24" s="1">
        <v>-37624</v>
      </c>
      <c r="J24" s="1">
        <v>38821.2</v>
      </c>
      <c r="K24" s="1">
        <v>4009.8</v>
      </c>
    </row>
    <row r="25" customFormat="1" spans="1:11">
      <c r="A25" t="s">
        <v>59</v>
      </c>
      <c r="B25" s="1">
        <v>7580249.8</v>
      </c>
      <c r="C25" s="1">
        <v>320380.5</v>
      </c>
      <c r="D25" s="1">
        <v>1283.7</v>
      </c>
      <c r="E25" s="1">
        <v>186543.9</v>
      </c>
      <c r="F25" s="1">
        <v>1538361.3</v>
      </c>
      <c r="G25" s="1">
        <v>62214.6</v>
      </c>
      <c r="H25" s="1">
        <v>2582.8</v>
      </c>
      <c r="I25" s="1">
        <v>-35869</v>
      </c>
      <c r="J25" s="1">
        <v>-2006.8</v>
      </c>
      <c r="K25" s="1">
        <v>3432.8</v>
      </c>
    </row>
    <row r="26" customFormat="1" spans="1:11">
      <c r="A26" t="s">
        <v>60</v>
      </c>
      <c r="B26" s="1">
        <v>6350577.8</v>
      </c>
      <c r="C26" s="1">
        <v>225744.5</v>
      </c>
      <c r="D26" s="1">
        <v>4638.7</v>
      </c>
      <c r="E26" s="1">
        <v>161240.9</v>
      </c>
      <c r="F26" s="1">
        <v>1417676.3</v>
      </c>
      <c r="G26" s="1">
        <v>47585.6</v>
      </c>
      <c r="H26" s="1">
        <v>4603.8</v>
      </c>
      <c r="I26" s="1">
        <v>-38352</v>
      </c>
      <c r="J26" s="1">
        <v>47860.2</v>
      </c>
      <c r="K26" s="1">
        <v>2748.8</v>
      </c>
    </row>
    <row r="27" customFormat="1" spans="1:11">
      <c r="A27" t="s">
        <v>61</v>
      </c>
      <c r="B27" s="1">
        <v>6087189.8</v>
      </c>
      <c r="C27" s="1">
        <v>220417.5</v>
      </c>
      <c r="D27" s="1">
        <v>4620.7</v>
      </c>
      <c r="E27" s="1">
        <v>133161.9</v>
      </c>
      <c r="F27" s="1">
        <v>1393072.3</v>
      </c>
      <c r="G27" s="1">
        <v>64887.6</v>
      </c>
      <c r="H27" s="1">
        <v>4493.8</v>
      </c>
      <c r="I27" s="1">
        <v>-33384</v>
      </c>
      <c r="J27" s="1">
        <v>41080.2</v>
      </c>
      <c r="K27" s="1">
        <v>4062.8</v>
      </c>
    </row>
    <row r="28" customFormat="1" spans="1:11">
      <c r="A28" t="s">
        <v>62</v>
      </c>
      <c r="B28" s="1">
        <v>8556026.8</v>
      </c>
      <c r="C28" s="1">
        <v>352469.5</v>
      </c>
      <c r="D28" s="1">
        <v>4544.7</v>
      </c>
      <c r="E28" s="1">
        <v>164727.9</v>
      </c>
      <c r="F28" s="1">
        <v>1586119.3</v>
      </c>
      <c r="G28" s="1">
        <v>60681.6</v>
      </c>
      <c r="H28" s="1">
        <v>3109.8</v>
      </c>
      <c r="I28" s="1">
        <v>-13291</v>
      </c>
      <c r="J28" s="1">
        <v>6318.2</v>
      </c>
      <c r="K28" s="1">
        <v>5920.8</v>
      </c>
    </row>
    <row r="29" customFormat="1" spans="1:11">
      <c r="A29" t="s">
        <v>63</v>
      </c>
      <c r="B29" s="1">
        <v>7486863.8</v>
      </c>
      <c r="C29" s="1">
        <v>171711.5</v>
      </c>
      <c r="D29" s="1">
        <v>4161.7</v>
      </c>
      <c r="E29" s="1">
        <v>124698.9</v>
      </c>
      <c r="F29" s="1">
        <v>1351550.3</v>
      </c>
      <c r="G29" s="1">
        <v>22500.6</v>
      </c>
      <c r="H29" s="1">
        <v>5102.8</v>
      </c>
      <c r="I29" s="1">
        <v>-21681</v>
      </c>
      <c r="J29" s="1">
        <v>41825.2</v>
      </c>
      <c r="K29" s="1">
        <v>725.800000000003</v>
      </c>
    </row>
    <row r="30" customFormat="1" spans="1:11">
      <c r="A30" t="s">
        <v>64</v>
      </c>
      <c r="B30" s="1">
        <v>8008195.8</v>
      </c>
      <c r="C30" s="1">
        <v>215250.5</v>
      </c>
      <c r="D30" s="1">
        <v>3116.7</v>
      </c>
      <c r="E30" s="1">
        <v>122674.9</v>
      </c>
      <c r="F30" s="1">
        <v>1403497.3</v>
      </c>
      <c r="G30" s="1">
        <v>41846.6</v>
      </c>
      <c r="H30" s="1">
        <v>4496.8</v>
      </c>
      <c r="I30" s="1">
        <v>-24378</v>
      </c>
      <c r="J30" s="1">
        <v>40790.2</v>
      </c>
      <c r="K30" s="1">
        <v>4266.8</v>
      </c>
    </row>
    <row r="31" customFormat="1" spans="1:11">
      <c r="A31" t="s">
        <v>65</v>
      </c>
      <c r="B31" s="1">
        <v>-14225552.2</v>
      </c>
      <c r="C31" s="1">
        <v>-581853.5</v>
      </c>
      <c r="D31" s="1">
        <v>385.700000000001</v>
      </c>
      <c r="E31" s="1">
        <v>-564110.1</v>
      </c>
      <c r="F31" s="1">
        <v>-3132471.7</v>
      </c>
      <c r="G31" s="1">
        <v>-180343.4</v>
      </c>
      <c r="H31" s="1">
        <v>1302.8</v>
      </c>
      <c r="I31" s="1">
        <v>1485</v>
      </c>
      <c r="J31" s="1">
        <v>34609.2</v>
      </c>
      <c r="K31" s="1">
        <v>-2951.2</v>
      </c>
    </row>
    <row r="32" customFormat="1" spans="1:11">
      <c r="A32" t="s">
        <v>66</v>
      </c>
      <c r="B32" s="1">
        <v>-14199431.2</v>
      </c>
      <c r="C32" s="1">
        <v>-597828.5</v>
      </c>
      <c r="D32" s="1">
        <v>-931.299999999999</v>
      </c>
      <c r="E32" s="1">
        <v>-701434.1</v>
      </c>
      <c r="F32" s="1">
        <v>-3943431.7</v>
      </c>
      <c r="G32" s="1">
        <v>-207822.4</v>
      </c>
      <c r="H32" s="1">
        <v>2216.8</v>
      </c>
      <c r="I32" s="1">
        <v>-2726</v>
      </c>
      <c r="J32" s="1">
        <v>56540.2</v>
      </c>
      <c r="K32" s="1">
        <v>-4381.2</v>
      </c>
    </row>
    <row r="33" customFormat="1" spans="1:11">
      <c r="A33" t="s">
        <v>67</v>
      </c>
      <c r="B33" s="1">
        <v>-12738397.2</v>
      </c>
      <c r="C33" s="1">
        <v>-531726.5</v>
      </c>
      <c r="D33" s="1">
        <v>1275.7</v>
      </c>
      <c r="E33" s="1">
        <v>-635227.1</v>
      </c>
      <c r="F33" s="1">
        <v>-3619708.7</v>
      </c>
      <c r="G33" s="1">
        <v>-191733.4</v>
      </c>
      <c r="H33" s="1">
        <v>2247.8</v>
      </c>
      <c r="I33" s="1">
        <v>9357</v>
      </c>
      <c r="J33" s="1">
        <v>63098.2</v>
      </c>
      <c r="K33" s="1">
        <v>-1004.2</v>
      </c>
    </row>
    <row r="34" customFormat="1" spans="1:11">
      <c r="A34" t="s">
        <v>68</v>
      </c>
      <c r="B34" s="1">
        <v>4861478.8</v>
      </c>
      <c r="C34" s="1">
        <v>113989.5</v>
      </c>
      <c r="D34" s="1">
        <v>-237.299999999999</v>
      </c>
      <c r="E34" s="1">
        <v>50689.9</v>
      </c>
      <c r="F34" s="1">
        <v>1405981.3</v>
      </c>
      <c r="G34" s="1">
        <v>-16323.4</v>
      </c>
      <c r="H34" s="1">
        <v>803.799999999999</v>
      </c>
      <c r="I34" s="1">
        <v>-4558</v>
      </c>
      <c r="J34" s="1">
        <v>-3331.8</v>
      </c>
      <c r="K34" s="1">
        <v>-2147.2</v>
      </c>
    </row>
    <row r="35" customFormat="1" spans="1:11">
      <c r="A35" t="s">
        <v>69</v>
      </c>
      <c r="B35" s="1">
        <v>2722123.8</v>
      </c>
      <c r="C35" s="1">
        <v>106680.5</v>
      </c>
      <c r="D35" s="1">
        <v>3209.7</v>
      </c>
      <c r="E35" s="1">
        <v>19254.9</v>
      </c>
      <c r="F35" s="1">
        <v>1141006.3</v>
      </c>
      <c r="G35" s="1">
        <v>-32158.4</v>
      </c>
      <c r="H35" s="1">
        <v>3745.8</v>
      </c>
      <c r="I35" s="1">
        <v>-7329</v>
      </c>
      <c r="J35" s="1">
        <v>29849.2</v>
      </c>
      <c r="K35" s="1">
        <v>2148.8</v>
      </c>
    </row>
    <row r="36" customFormat="1" spans="1:11">
      <c r="A36" t="s">
        <v>70</v>
      </c>
      <c r="B36" s="1">
        <v>3743451.8</v>
      </c>
      <c r="C36" s="1">
        <v>103021.5</v>
      </c>
      <c r="D36" s="1">
        <v>1685.7</v>
      </c>
      <c r="E36" s="1">
        <v>9359.90000000002</v>
      </c>
      <c r="F36" s="1">
        <v>1131543.3</v>
      </c>
      <c r="G36" s="1">
        <v>-25578.4</v>
      </c>
      <c r="H36" s="1">
        <v>3105.8</v>
      </c>
      <c r="I36" s="1">
        <v>-8579</v>
      </c>
      <c r="J36" s="1">
        <v>31624.2</v>
      </c>
      <c r="K36" s="1">
        <v>1002.8</v>
      </c>
    </row>
    <row r="37" customFormat="1" spans="1:11">
      <c r="A37" t="s">
        <v>71</v>
      </c>
      <c r="B37" s="1">
        <v>-897336.200000003</v>
      </c>
      <c r="C37" s="1">
        <v>-134300.5</v>
      </c>
      <c r="D37" s="1">
        <v>451.700000000001</v>
      </c>
      <c r="E37" s="1">
        <v>-8005.09999999998</v>
      </c>
      <c r="F37" s="1">
        <v>798431.3</v>
      </c>
      <c r="G37" s="1">
        <v>-62935.4</v>
      </c>
      <c r="H37" s="1">
        <v>1025.8</v>
      </c>
      <c r="I37" s="1">
        <v>-1637</v>
      </c>
      <c r="J37" s="1">
        <v>-13248.8</v>
      </c>
      <c r="K37" s="1">
        <v>389.800000000003</v>
      </c>
    </row>
    <row r="38" customFormat="1" spans="1:11">
      <c r="A38" t="s">
        <v>72</v>
      </c>
      <c r="B38" s="1">
        <v>-296695.200000003</v>
      </c>
      <c r="C38" s="1">
        <v>-70153.5</v>
      </c>
      <c r="D38" s="1">
        <v>5715.7</v>
      </c>
      <c r="E38" s="1">
        <v>-66232.1</v>
      </c>
      <c r="F38" s="1">
        <v>537853.3</v>
      </c>
      <c r="G38" s="1">
        <v>-31218.4</v>
      </c>
      <c r="H38" s="1">
        <v>2383.8</v>
      </c>
      <c r="I38" s="1">
        <v>6023</v>
      </c>
      <c r="J38" s="1">
        <v>23004.2</v>
      </c>
      <c r="K38" s="1">
        <v>-3493.2</v>
      </c>
    </row>
    <row r="39" customFormat="1" spans="1:11">
      <c r="A39" t="s">
        <v>73</v>
      </c>
      <c r="B39" s="1">
        <v>143232.799999997</v>
      </c>
      <c r="C39" s="1">
        <v>3727.5</v>
      </c>
      <c r="D39" s="1">
        <v>6997.7</v>
      </c>
      <c r="E39" s="1">
        <v>-33620.1</v>
      </c>
      <c r="F39" s="1">
        <v>593785.3</v>
      </c>
      <c r="G39" s="1">
        <v>-44815.4</v>
      </c>
      <c r="H39" s="1">
        <v>3217.8</v>
      </c>
      <c r="I39" s="1">
        <v>-3858</v>
      </c>
      <c r="J39" s="1">
        <v>31159.2</v>
      </c>
      <c r="K39" s="1">
        <v>2786.8</v>
      </c>
    </row>
    <row r="40" customFormat="1" spans="1:11">
      <c r="A40" t="s">
        <v>74</v>
      </c>
      <c r="B40" s="1">
        <v>587234.799999997</v>
      </c>
      <c r="C40" s="1">
        <v>-87241.5</v>
      </c>
      <c r="D40" s="1">
        <v>2396.7</v>
      </c>
      <c r="E40" s="1">
        <v>28763.9</v>
      </c>
      <c r="F40" s="1">
        <v>1355050.3</v>
      </c>
      <c r="G40" s="1">
        <v>-35879.4</v>
      </c>
      <c r="H40" s="1">
        <v>-833.200000000001</v>
      </c>
      <c r="I40" s="1">
        <v>-306</v>
      </c>
      <c r="J40" s="1">
        <v>-37985.8</v>
      </c>
      <c r="K40" s="1">
        <v>3604.8</v>
      </c>
    </row>
    <row r="41" customFormat="1" spans="1:11">
      <c r="A41" t="s">
        <v>75</v>
      </c>
      <c r="B41" s="1">
        <v>-834071.200000003</v>
      </c>
      <c r="C41" s="1">
        <v>-134916.5</v>
      </c>
      <c r="D41" s="1">
        <v>3215.7</v>
      </c>
      <c r="E41" s="1">
        <v>-20833.1</v>
      </c>
      <c r="F41" s="1">
        <v>1080082.3</v>
      </c>
      <c r="G41" s="1">
        <v>-42364.4</v>
      </c>
      <c r="H41" s="1">
        <v>2772.8</v>
      </c>
      <c r="I41" s="1">
        <v>-6436</v>
      </c>
      <c r="J41" s="1">
        <v>9986.2</v>
      </c>
      <c r="K41" s="1">
        <v>7851.8</v>
      </c>
    </row>
    <row r="42" customFormat="1" spans="1:11">
      <c r="A42" t="s">
        <v>76</v>
      </c>
      <c r="B42" s="1">
        <v>-380684.200000003</v>
      </c>
      <c r="C42" s="1">
        <v>-82897.5</v>
      </c>
      <c r="D42" s="1">
        <v>3139.7</v>
      </c>
      <c r="E42" s="1">
        <v>-39701.1</v>
      </c>
      <c r="F42" s="1">
        <v>984039.3</v>
      </c>
      <c r="G42" s="1">
        <v>-55051.4</v>
      </c>
      <c r="H42" s="1">
        <v>1413.8</v>
      </c>
      <c r="I42" s="1">
        <v>3597</v>
      </c>
      <c r="J42" s="1">
        <v>15807.2</v>
      </c>
      <c r="K42" s="1">
        <v>7593.8</v>
      </c>
    </row>
    <row r="43" customFormat="1"/>
    <row r="44" customFormat="1" spans="2:11">
      <c r="B44">
        <v>-14225552.2</v>
      </c>
      <c r="C44">
        <v>-597828.5</v>
      </c>
      <c r="D44">
        <v>-29979.3</v>
      </c>
      <c r="E44">
        <v>-701434.1</v>
      </c>
      <c r="F44">
        <v>-3943431.7</v>
      </c>
      <c r="G44">
        <v>-305458.4</v>
      </c>
      <c r="H44">
        <v>-24392.2</v>
      </c>
      <c r="I44">
        <v>-43830</v>
      </c>
      <c r="J44">
        <v>-418235.8</v>
      </c>
      <c r="K44">
        <v>-14755.2</v>
      </c>
    </row>
    <row r="45" customFormat="1" spans="2:11">
      <c r="B45">
        <v>8556026.8</v>
      </c>
      <c r="C45">
        <v>396593.5</v>
      </c>
      <c r="D45">
        <v>7694.7</v>
      </c>
      <c r="E45">
        <v>186543.9</v>
      </c>
      <c r="F45">
        <v>1735742.3</v>
      </c>
      <c r="G45">
        <v>64887.6</v>
      </c>
      <c r="H45">
        <v>5102.8</v>
      </c>
      <c r="I45">
        <v>113924</v>
      </c>
      <c r="J45">
        <v>63098.2</v>
      </c>
      <c r="K45">
        <v>8070.8</v>
      </c>
    </row>
    <row r="46" customFormat="1" spans="2:2">
      <c r="B46">
        <v>22781579</v>
      </c>
    </row>
    <row r="47" customFormat="1" spans="2:11">
      <c r="B47">
        <v>0.640859836800601</v>
      </c>
      <c r="C47">
        <v>0.849256150809214</v>
      </c>
      <c r="D47">
        <v>0.201597918989223</v>
      </c>
      <c r="E47">
        <v>0.756573924128751</v>
      </c>
      <c r="F47">
        <v>0.773944415156148</v>
      </c>
      <c r="G47">
        <v>0.492914733789483</v>
      </c>
      <c r="H47">
        <v>0.314188845567045</v>
      </c>
      <c r="I47">
        <v>0.0404680705402082</v>
      </c>
      <c r="J47">
        <v>0.584454869176081</v>
      </c>
      <c r="K47">
        <v>0.559405940594059</v>
      </c>
    </row>
    <row r="48" customFormat="1" spans="2:11">
      <c r="B48">
        <v>0.62867784537674</v>
      </c>
      <c r="C48">
        <v>0.733540689968645</v>
      </c>
      <c r="D48">
        <v>0.567393958698307</v>
      </c>
      <c r="E48">
        <v>0.673798224730793</v>
      </c>
      <c r="F48">
        <v>0.683870224789732</v>
      </c>
      <c r="G48">
        <v>0.537632376210355</v>
      </c>
      <c r="H48">
        <v>0.523071707068995</v>
      </c>
      <c r="I48">
        <v>0.077601835769616</v>
      </c>
      <c r="J48">
        <v>0.73088541428613</v>
      </c>
      <c r="K48">
        <v>0.411548234469465</v>
      </c>
    </row>
    <row r="49" customFormat="1" spans="2:11">
      <c r="B49">
        <v>0.659292887468423</v>
      </c>
      <c r="C49">
        <v>0.730927111427543</v>
      </c>
      <c r="D49">
        <v>0.515209428252906</v>
      </c>
      <c r="E49">
        <v>0.658437483811536</v>
      </c>
      <c r="F49">
        <v>0.670523917738742</v>
      </c>
      <c r="G49">
        <v>0.513352378586511</v>
      </c>
      <c r="H49">
        <v>0.571147652144431</v>
      </c>
      <c r="I49">
        <v>0.0189345436565792</v>
      </c>
      <c r="J49">
        <v>0.771659596039341</v>
      </c>
      <c r="K49">
        <v>0.675852098484185</v>
      </c>
    </row>
    <row r="50" customFormat="1" spans="2:11">
      <c r="B50">
        <v>0.962113600641992</v>
      </c>
      <c r="C50">
        <v>0.9908429218179</v>
      </c>
      <c r="D50">
        <v>0.153607262302914</v>
      </c>
      <c r="E50">
        <v>0.873216453560786</v>
      </c>
      <c r="F50">
        <v>0.897356552202838</v>
      </c>
      <c r="G50">
        <v>0.678832767196082</v>
      </c>
      <c r="H50">
        <v>0.324495677233429</v>
      </c>
      <c r="I50">
        <v>0.131755771644459</v>
      </c>
      <c r="J50">
        <v>0.5928814503027</v>
      </c>
      <c r="K50">
        <v>0</v>
      </c>
    </row>
    <row r="51" customFormat="1" spans="2:11">
      <c r="B51">
        <v>0.890300975187014</v>
      </c>
      <c r="C51">
        <v>0.918904650138472</v>
      </c>
      <c r="D51">
        <v>0.561925996708605</v>
      </c>
      <c r="E51">
        <v>0.797511875294208</v>
      </c>
      <c r="F51">
        <v>0.822156003672365</v>
      </c>
      <c r="G51">
        <v>0.696224611579442</v>
      </c>
      <c r="H51">
        <v>0.6219359213426</v>
      </c>
      <c r="I51">
        <v>0.0676432927215792</v>
      </c>
      <c r="J51">
        <v>0.726682511520067</v>
      </c>
      <c r="K51">
        <v>0.0846403224393236</v>
      </c>
    </row>
    <row r="52" customFormat="1" spans="2:11">
      <c r="B52">
        <v>0.79916396488584</v>
      </c>
      <c r="C52">
        <v>0.868596028647797</v>
      </c>
      <c r="D52">
        <v>0.517040930084408</v>
      </c>
      <c r="E52">
        <v>0.759971530826214</v>
      </c>
      <c r="F52">
        <v>0.781537420758723</v>
      </c>
      <c r="G52">
        <v>0.696864553687633</v>
      </c>
      <c r="H52">
        <v>0.537107984404136</v>
      </c>
      <c r="I52">
        <v>0.0908566502275695</v>
      </c>
      <c r="J52">
        <v>0.780431052034554</v>
      </c>
      <c r="K52">
        <v>0.0140629107158503</v>
      </c>
    </row>
    <row r="53" customFormat="1" spans="2:11">
      <c r="B53">
        <v>0.0198800530902621</v>
      </c>
      <c r="C53">
        <v>0.279743408733918</v>
      </c>
      <c r="D53">
        <v>0.660508573552052</v>
      </c>
      <c r="E53">
        <v>0.258622398302661</v>
      </c>
      <c r="F53">
        <v>0.129924879920918</v>
      </c>
      <c r="G53">
        <v>0</v>
      </c>
      <c r="H53">
        <v>0</v>
      </c>
      <c r="I53">
        <v>0.452660471366812</v>
      </c>
      <c r="J53">
        <v>0.425770878433686</v>
      </c>
      <c r="K53">
        <v>0.584903180583545</v>
      </c>
    </row>
    <row r="54" customFormat="1" spans="2:11">
      <c r="B54">
        <v>0.149924024142488</v>
      </c>
      <c r="C54">
        <v>0.369029446251189</v>
      </c>
      <c r="D54">
        <v>0.677390242607634</v>
      </c>
      <c r="E54">
        <v>0.176265628202501</v>
      </c>
      <c r="F54">
        <v>0.0803014663752158</v>
      </c>
      <c r="G54">
        <v>0.108223121081367</v>
      </c>
      <c r="H54">
        <v>0.505272080013562</v>
      </c>
      <c r="I54">
        <v>0.169383977585354</v>
      </c>
      <c r="J54">
        <v>0.653234552306714</v>
      </c>
      <c r="K54">
        <v>0.418776833435556</v>
      </c>
    </row>
    <row r="55" customFormat="1" spans="2:11">
      <c r="B55">
        <v>0.0943791033975301</v>
      </c>
      <c r="C55">
        <v>0.498045095542939</v>
      </c>
      <c r="D55">
        <v>0.78574082921909</v>
      </c>
      <c r="E55">
        <v>0.1115016363018</v>
      </c>
      <c r="F55">
        <v>0.06957068052502</v>
      </c>
      <c r="G55">
        <v>0.0859142531578578</v>
      </c>
      <c r="H55">
        <v>0.533446346838447</v>
      </c>
      <c r="I55">
        <v>0.122874855788126</v>
      </c>
      <c r="J55">
        <v>0.766910295138095</v>
      </c>
      <c r="K55">
        <v>0.420792079207921</v>
      </c>
    </row>
    <row r="56" customFormat="1" spans="2:11">
      <c r="B56">
        <v>0.95354689857099</v>
      </c>
      <c r="C56">
        <v>1</v>
      </c>
      <c r="D56">
        <v>0</v>
      </c>
      <c r="E56">
        <v>0.897094297381241</v>
      </c>
      <c r="F56">
        <v>0.923752820392543</v>
      </c>
      <c r="G56">
        <v>0.853129235903722</v>
      </c>
      <c r="H56">
        <v>0.232378369215121</v>
      </c>
      <c r="I56">
        <v>0.131502212305235</v>
      </c>
      <c r="J56">
        <v>0.564115562166811</v>
      </c>
      <c r="K56">
        <v>0.621571891702445</v>
      </c>
    </row>
    <row r="57" customFormat="1" spans="2:11">
      <c r="B57">
        <v>0.905051576978049</v>
      </c>
      <c r="C57">
        <v>0.951396891862811</v>
      </c>
      <c r="D57">
        <v>0.422094813399161</v>
      </c>
      <c r="E57">
        <v>0.866480926329256</v>
      </c>
      <c r="F57">
        <v>0.906444493512613</v>
      </c>
      <c r="G57">
        <v>0.82017896777608</v>
      </c>
      <c r="H57">
        <v>0.44027801322258</v>
      </c>
      <c r="I57">
        <v>0.0805558020715798</v>
      </c>
      <c r="J57">
        <v>0.697426319354128</v>
      </c>
      <c r="K57">
        <v>0.802681153071059</v>
      </c>
    </row>
    <row r="58" customFormat="1" spans="2:11">
      <c r="B58">
        <v>0.92201374628159</v>
      </c>
      <c r="C58">
        <v>0.988338954689257</v>
      </c>
      <c r="D58">
        <v>0.525800286669852</v>
      </c>
      <c r="E58">
        <v>0.844891427490321</v>
      </c>
      <c r="F58">
        <v>0.860675337645932</v>
      </c>
      <c r="G58">
        <v>0.825495617611639</v>
      </c>
      <c r="H58">
        <v>0.473232751313782</v>
      </c>
      <c r="I58">
        <v>0.0633201059878038</v>
      </c>
      <c r="J58">
        <v>0.715875047264477</v>
      </c>
      <c r="K58">
        <v>0.747787610619469</v>
      </c>
    </row>
    <row r="59" customFormat="1" spans="2:11">
      <c r="B59">
        <v>0.554295336596291</v>
      </c>
      <c r="C59">
        <v>0.541861503466335</v>
      </c>
      <c r="D59">
        <v>0.898683442161703</v>
      </c>
      <c r="E59">
        <v>0.96149904614754</v>
      </c>
      <c r="F59">
        <v>0.837926430850684</v>
      </c>
      <c r="G59">
        <v>0.87000534635179</v>
      </c>
      <c r="H59">
        <v>0.804407526699441</v>
      </c>
      <c r="I59">
        <v>1</v>
      </c>
      <c r="J59">
        <v>0.75798094462473</v>
      </c>
      <c r="K59">
        <v>1</v>
      </c>
    </row>
    <row r="60" customFormat="1" spans="2:11">
      <c r="B60">
        <v>0.856728148650276</v>
      </c>
      <c r="C60">
        <v>0.757469162991165</v>
      </c>
      <c r="D60">
        <v>1</v>
      </c>
      <c r="E60">
        <v>0.940059325794108</v>
      </c>
      <c r="F60">
        <v>0.834759773164196</v>
      </c>
      <c r="G60">
        <v>0.952471472622899</v>
      </c>
      <c r="H60">
        <v>0.86645194100695</v>
      </c>
      <c r="I60">
        <v>0.433339249717915</v>
      </c>
      <c r="J60">
        <v>0</v>
      </c>
      <c r="K60">
        <v>0.295934460702707</v>
      </c>
    </row>
    <row r="61" customFormat="1" spans="2:11">
      <c r="B61">
        <v>0.78181968861772</v>
      </c>
      <c r="C61">
        <v>0.719477244067408</v>
      </c>
      <c r="D61">
        <v>0.832855550246855</v>
      </c>
      <c r="E61">
        <v>0.852041379403544</v>
      </c>
      <c r="F61">
        <v>0.857609046667702</v>
      </c>
      <c r="G61">
        <v>0.788389776047264</v>
      </c>
      <c r="H61">
        <v>0.89849126970673</v>
      </c>
      <c r="I61">
        <v>0.166683570622615</v>
      </c>
      <c r="J61">
        <v>0.909850540373213</v>
      </c>
      <c r="K61">
        <v>0.541838254621922</v>
      </c>
    </row>
    <row r="62" customFormat="1" spans="2:11">
      <c r="B62">
        <v>0.782334666091407</v>
      </c>
      <c r="C62">
        <v>0.709510650407976</v>
      </c>
      <c r="D62">
        <v>0.833651855390986</v>
      </c>
      <c r="E62">
        <v>0.797267499870492</v>
      </c>
      <c r="F62">
        <v>0.814216116639497</v>
      </c>
      <c r="G62">
        <v>0.758236891987493</v>
      </c>
      <c r="H62">
        <v>0.94080352602136</v>
      </c>
      <c r="I62">
        <v>0</v>
      </c>
      <c r="J62">
        <v>0.957021527671014</v>
      </c>
      <c r="K62">
        <v>0.539954437921668</v>
      </c>
    </row>
    <row r="63" customFormat="1" spans="2:11">
      <c r="B63">
        <v>0.782009183823474</v>
      </c>
      <c r="C63">
        <v>0.578856863585078</v>
      </c>
      <c r="D63">
        <v>0.906221797526145</v>
      </c>
      <c r="E63">
        <v>0.790989191173655</v>
      </c>
      <c r="F63">
        <v>0.790097644481398</v>
      </c>
      <c r="G63">
        <v>0.783999287153095</v>
      </c>
      <c r="H63">
        <v>0.984065095778946</v>
      </c>
      <c r="I63">
        <v>0.0362146126247195</v>
      </c>
      <c r="J63">
        <v>0.96519880166371</v>
      </c>
      <c r="K63">
        <v>0.479803732585648</v>
      </c>
    </row>
    <row r="64" customFormat="1" spans="2:11">
      <c r="B64">
        <v>0.645027107207977</v>
      </c>
      <c r="C64">
        <v>0.61984348697032</v>
      </c>
      <c r="D64">
        <v>0.88482773265382</v>
      </c>
      <c r="E64">
        <v>0.762432177373764</v>
      </c>
      <c r="F64">
        <v>0.745445024223593</v>
      </c>
      <c r="G64">
        <v>0.581283448450908</v>
      </c>
      <c r="H64">
        <v>0.912561451093406</v>
      </c>
      <c r="I64">
        <v>0.155888281755138</v>
      </c>
      <c r="J64">
        <v>0.925369909459959</v>
      </c>
      <c r="K64">
        <v>0.463112240427583</v>
      </c>
    </row>
    <row r="65" customFormat="1" spans="2:11">
      <c r="B65">
        <v>0.636862089322254</v>
      </c>
      <c r="C65">
        <v>0.564925152500649</v>
      </c>
      <c r="D65">
        <v>0.947019164410469</v>
      </c>
      <c r="E65">
        <v>0.686283894420808</v>
      </c>
      <c r="F65">
        <v>0.699166287210077</v>
      </c>
      <c r="G65">
        <v>0.532990770792718</v>
      </c>
      <c r="H65">
        <v>0.935073741312087</v>
      </c>
      <c r="I65">
        <v>0.107667634418145</v>
      </c>
      <c r="J65">
        <v>0.964916253578596</v>
      </c>
      <c r="K65">
        <v>0.509857180408306</v>
      </c>
    </row>
    <row r="66" customFormat="1" spans="2:11">
      <c r="B66">
        <v>0.577585293802506</v>
      </c>
      <c r="C66">
        <v>0.587741421649963</v>
      </c>
      <c r="D66">
        <v>0.93380049901789</v>
      </c>
      <c r="E66">
        <v>0.664606555567818</v>
      </c>
      <c r="F66">
        <v>0.690883920795524</v>
      </c>
      <c r="G66">
        <v>0.51306345957564</v>
      </c>
      <c r="H66">
        <v>0.974673673503984</v>
      </c>
      <c r="I66">
        <v>0.12885251721034</v>
      </c>
      <c r="J66">
        <v>0.972258348672647</v>
      </c>
      <c r="K66">
        <v>0.603084202225532</v>
      </c>
    </row>
    <row r="67" customFormat="1" spans="2:11">
      <c r="B67">
        <v>0.969141603398079</v>
      </c>
      <c r="C67">
        <v>0.84518041636247</v>
      </c>
      <c r="D67">
        <v>0.750331793810055</v>
      </c>
      <c r="E67">
        <v>0.957747827085806</v>
      </c>
      <c r="F67">
        <v>1</v>
      </c>
      <c r="G67">
        <v>0.822555124127168</v>
      </c>
      <c r="H67">
        <v>0.921037463976945</v>
      </c>
      <c r="I67">
        <v>0.0734624795567783</v>
      </c>
      <c r="J67">
        <v>0.889546551874582</v>
      </c>
      <c r="K67">
        <v>0.862788048716376</v>
      </c>
    </row>
    <row r="68" customFormat="1" spans="2:11">
      <c r="B68">
        <v>0.94023298385068</v>
      </c>
      <c r="C68">
        <v>0.757024683685598</v>
      </c>
      <c r="D68">
        <v>0.877820247385465</v>
      </c>
      <c r="E68">
        <v>0.926562369788441</v>
      </c>
      <c r="F68">
        <v>0.973465683565955</v>
      </c>
      <c r="G68">
        <v>0.850539765516571</v>
      </c>
      <c r="H68">
        <v>0.955789116799458</v>
      </c>
      <c r="I68">
        <v>0.00775257679678487</v>
      </c>
      <c r="J68">
        <v>0.955228593866214</v>
      </c>
      <c r="K68">
        <v>0.795496363795672</v>
      </c>
    </row>
    <row r="69" customFormat="1" spans="2:11">
      <c r="B69">
        <v>0.968664156246589</v>
      </c>
      <c r="C69">
        <v>0.815226332482588</v>
      </c>
      <c r="D69">
        <v>0.872564633434199</v>
      </c>
      <c r="E69">
        <v>0.930432961176966</v>
      </c>
      <c r="F69">
        <v>0.970835547563783</v>
      </c>
      <c r="G69">
        <v>0.841774988794263</v>
      </c>
      <c r="H69">
        <v>1</v>
      </c>
      <c r="I69">
        <v>0.0393397314806598</v>
      </c>
      <c r="J69">
        <v>0.949563089247799</v>
      </c>
      <c r="K69">
        <v>0.822088846052747</v>
      </c>
    </row>
    <row r="70" customFormat="1" spans="2:11">
      <c r="B70">
        <v>0.957168157659309</v>
      </c>
      <c r="C70">
        <v>0.923359499287023</v>
      </c>
      <c r="D70">
        <v>0.829829590699156</v>
      </c>
      <c r="E70">
        <v>1</v>
      </c>
      <c r="F70">
        <v>0.965244769749967</v>
      </c>
      <c r="G70">
        <v>0.992782425083571</v>
      </c>
      <c r="H70">
        <v>0.914561790133921</v>
      </c>
      <c r="I70">
        <v>0.0504646474891286</v>
      </c>
      <c r="J70">
        <v>0.86474049204918</v>
      </c>
      <c r="K70">
        <v>0.796810654516779</v>
      </c>
    </row>
    <row r="71" customFormat="1" spans="2:11">
      <c r="B71">
        <v>0.903191565431</v>
      </c>
      <c r="C71">
        <v>0.828192658649949</v>
      </c>
      <c r="D71">
        <v>0.918883049317832</v>
      </c>
      <c r="E71">
        <v>0.971504924671557</v>
      </c>
      <c r="F71">
        <v>0.943994320300804</v>
      </c>
      <c r="G71">
        <v>0.953281525924406</v>
      </c>
      <c r="H71">
        <v>0.983081878284455</v>
      </c>
      <c r="I71">
        <v>0.0347249515067764</v>
      </c>
      <c r="J71">
        <v>0.968342149110597</v>
      </c>
      <c r="K71">
        <v>0.766844826075528</v>
      </c>
    </row>
    <row r="72" customFormat="1" spans="2:11">
      <c r="B72">
        <v>0.891630119229225</v>
      </c>
      <c r="C72">
        <v>0.822835777969514</v>
      </c>
      <c r="D72">
        <v>0.918405266231353</v>
      </c>
      <c r="E72">
        <v>0.939883645765999</v>
      </c>
      <c r="F72">
        <v>0.939662000142979</v>
      </c>
      <c r="G72">
        <v>1</v>
      </c>
      <c r="H72">
        <v>0.979352432615698</v>
      </c>
      <c r="I72">
        <v>0.0662170214384421</v>
      </c>
      <c r="J72">
        <v>0.954256296043911</v>
      </c>
      <c r="K72">
        <v>0.824410759660037</v>
      </c>
    </row>
    <row r="73" customFormat="1" spans="2:11">
      <c r="B73">
        <v>1</v>
      </c>
      <c r="C73">
        <v>0.95562849574929</v>
      </c>
      <c r="D73">
        <v>0.916387959866221</v>
      </c>
      <c r="E73">
        <v>0.975431823761399</v>
      </c>
      <c r="F73">
        <v>0.973654091246368</v>
      </c>
      <c r="G73">
        <v>0.988643052712868</v>
      </c>
      <c r="H73">
        <v>0.932429225292422</v>
      </c>
      <c r="I73">
        <v>0.19358621651432</v>
      </c>
      <c r="J73">
        <v>0.882036174465132</v>
      </c>
      <c r="K73">
        <v>0.905809164987295</v>
      </c>
    </row>
    <row r="74" customFormat="1" spans="2:11">
      <c r="B74">
        <v>0.95306896857325</v>
      </c>
      <c r="C74">
        <v>0.773856571958384</v>
      </c>
      <c r="D74">
        <v>0.906221797526145</v>
      </c>
      <c r="E74">
        <v>0.930353004241096</v>
      </c>
      <c r="F74">
        <v>0.932350725651301</v>
      </c>
      <c r="G74">
        <v>0.885547569030042</v>
      </c>
      <c r="H74">
        <v>1</v>
      </c>
      <c r="I74">
        <v>0.14040214511201</v>
      </c>
      <c r="J74">
        <v>0.955804077833687</v>
      </c>
      <c r="K74">
        <v>0.678217821782178</v>
      </c>
    </row>
    <row r="75" customFormat="1" spans="2:11">
      <c r="B75">
        <v>0.97595289597793</v>
      </c>
      <c r="C75">
        <v>0.817639794775256</v>
      </c>
      <c r="D75">
        <v>0.878483835005574</v>
      </c>
      <c r="E75">
        <v>0.928073668491787</v>
      </c>
      <c r="F75">
        <v>0.94149765441242</v>
      </c>
      <c r="G75">
        <v>0.937785206266572</v>
      </c>
      <c r="H75">
        <v>0.9794541447703</v>
      </c>
      <c r="I75">
        <v>0.123305906664807</v>
      </c>
      <c r="J75">
        <v>0.953653803803596</v>
      </c>
      <c r="K75">
        <v>0.833347936563568</v>
      </c>
    </row>
    <row r="76" customFormat="1" spans="2:11">
      <c r="B76">
        <v>0</v>
      </c>
      <c r="C76">
        <v>0.0160646083855747</v>
      </c>
      <c r="D76">
        <v>0.805993523384828</v>
      </c>
      <c r="E76">
        <v>0.154647975512907</v>
      </c>
      <c r="F76">
        <v>0.14279541355838</v>
      </c>
      <c r="G76">
        <v>0.337832729393594</v>
      </c>
      <c r="H76">
        <v>0.871164604170198</v>
      </c>
      <c r="I76">
        <v>0.287251036423799</v>
      </c>
      <c r="J76">
        <v>0.940812408847079</v>
      </c>
      <c r="K76">
        <v>0.517129589065101</v>
      </c>
    </row>
    <row r="77" customFormat="1" spans="2:11">
      <c r="B77">
        <v>0.00114658426441819</v>
      </c>
      <c r="C77">
        <v>0</v>
      </c>
      <c r="D77">
        <v>0.771035727557467</v>
      </c>
      <c r="E77">
        <v>0</v>
      </c>
      <c r="F77">
        <v>0</v>
      </c>
      <c r="G77">
        <v>0.263634547153203</v>
      </c>
      <c r="H77">
        <v>0.902152907272419</v>
      </c>
      <c r="I77">
        <v>0.260557576986954</v>
      </c>
      <c r="J77">
        <v>0.986375365131073</v>
      </c>
      <c r="K77">
        <v>0.454481731358977</v>
      </c>
    </row>
    <row r="78" customFormat="1" spans="2:11">
      <c r="B78">
        <v>0.0652788377838077</v>
      </c>
      <c r="C78">
        <v>0.0664727851958223</v>
      </c>
      <c r="D78">
        <v>0.829617242660721</v>
      </c>
      <c r="E78">
        <v>0.0745592796217924</v>
      </c>
      <c r="F78">
        <v>0.0570017752581625</v>
      </c>
      <c r="G78">
        <v>0.307077705713036</v>
      </c>
      <c r="H78">
        <v>0.903203932869978</v>
      </c>
      <c r="I78">
        <v>0.337151514383153</v>
      </c>
      <c r="J78">
        <v>1</v>
      </c>
      <c r="K78">
        <v>0.602427056864979</v>
      </c>
    </row>
    <row r="79" customFormat="1" spans="2:11">
      <c r="B79">
        <v>0.8378273955462</v>
      </c>
      <c r="C79">
        <v>0.715810792601129</v>
      </c>
      <c r="D79">
        <v>0.789456919891703</v>
      </c>
      <c r="E79">
        <v>0.847007470905811</v>
      </c>
      <c r="F79">
        <v>0.941935041962088</v>
      </c>
      <c r="G79">
        <v>0.780715871104319</v>
      </c>
      <c r="H79">
        <v>0.854246482454653</v>
      </c>
      <c r="I79">
        <v>0.248944559250479</v>
      </c>
      <c r="J79">
        <v>0.861987725778773</v>
      </c>
      <c r="K79">
        <v>0.552352580390782</v>
      </c>
    </row>
    <row r="80" customFormat="1" spans="2:11">
      <c r="B80">
        <v>0.743920164620723</v>
      </c>
      <c r="C80">
        <v>0.708460794310665</v>
      </c>
      <c r="D80">
        <v>0.880952380952381</v>
      </c>
      <c r="E80">
        <v>0.81160681908786</v>
      </c>
      <c r="F80">
        <v>0.895277728768303</v>
      </c>
      <c r="G80">
        <v>0.737958557673095</v>
      </c>
      <c r="H80">
        <v>0.953992202068147</v>
      </c>
      <c r="I80">
        <v>0.231379236025711</v>
      </c>
      <c r="J80">
        <v>0.930923225868108</v>
      </c>
      <c r="K80">
        <v>0.740559011653378</v>
      </c>
    </row>
    <row r="81" customFormat="1" spans="2:11">
      <c r="B81">
        <v>0.788751473284622</v>
      </c>
      <c r="C81">
        <v>0.704781269923634</v>
      </c>
      <c r="D81">
        <v>0.840500079630514</v>
      </c>
      <c r="E81">
        <v>0.800463524997241</v>
      </c>
      <c r="F81">
        <v>0.893611465329289</v>
      </c>
      <c r="G81">
        <v>0.75572572675282</v>
      </c>
      <c r="H81">
        <v>0.932293609086286</v>
      </c>
      <c r="I81">
        <v>0.22345550667495</v>
      </c>
      <c r="J81">
        <v>0.934610893890729</v>
      </c>
      <c r="K81">
        <v>0.690353106107071</v>
      </c>
    </row>
    <row r="82" customFormat="1" spans="2:11">
      <c r="B82">
        <v>0.585043556462877</v>
      </c>
      <c r="C82">
        <v>0.466128062331686</v>
      </c>
      <c r="D82">
        <v>0.807745394701916</v>
      </c>
      <c r="E82">
        <v>0.780907860329873</v>
      </c>
      <c r="F82">
        <v>0.834956456695991</v>
      </c>
      <c r="G82">
        <v>0.654855189471467</v>
      </c>
      <c r="H82">
        <v>0.861773181895236</v>
      </c>
      <c r="I82">
        <v>0.267460729997338</v>
      </c>
      <c r="J82">
        <v>0.841384568719434</v>
      </c>
      <c r="K82">
        <v>0.663497765705774</v>
      </c>
    </row>
    <row r="83" customFormat="1" spans="2:11">
      <c r="B83">
        <v>0.611408761438353</v>
      </c>
      <c r="C83">
        <v>0.530634881368272</v>
      </c>
      <c r="D83">
        <v>0.947470403992143</v>
      </c>
      <c r="E83">
        <v>0.715335289838262</v>
      </c>
      <c r="F83">
        <v>0.789073375811342</v>
      </c>
      <c r="G83">
        <v>0.740496724684484</v>
      </c>
      <c r="H83">
        <v>0.907814883878624</v>
      </c>
      <c r="I83">
        <v>0.316017343458803</v>
      </c>
      <c r="J83">
        <v>0.916702331437214</v>
      </c>
      <c r="K83">
        <v>0.493384736703759</v>
      </c>
    </row>
    <row r="84" customFormat="1" spans="2:11">
      <c r="B84">
        <v>0.63071945100908</v>
      </c>
      <c r="C84">
        <v>0.604930301220206</v>
      </c>
      <c r="D84">
        <v>0.981499177151351</v>
      </c>
      <c r="E84">
        <v>0.752061424945213</v>
      </c>
      <c r="F84">
        <v>0.79892199112054</v>
      </c>
      <c r="G84">
        <v>0.703782408882505</v>
      </c>
      <c r="H84">
        <v>0.936090862858111</v>
      </c>
      <c r="I84">
        <v>0.253381847686905</v>
      </c>
      <c r="J84">
        <v>0.933644828746775</v>
      </c>
      <c r="K84">
        <v>0.768509594322264</v>
      </c>
    </row>
    <row r="85" customFormat="1" spans="2:11">
      <c r="B85">
        <v>0.650208969272937</v>
      </c>
      <c r="C85">
        <v>0.513451029844472</v>
      </c>
      <c r="D85">
        <v>0.859372511546425</v>
      </c>
      <c r="E85">
        <v>0.822315417724313</v>
      </c>
      <c r="F85">
        <v>0.932967012456389</v>
      </c>
      <c r="G85">
        <v>0.727911196556733</v>
      </c>
      <c r="H85">
        <v>0.798745550093236</v>
      </c>
      <c r="I85">
        <v>0.275897917010028</v>
      </c>
      <c r="J85">
        <v>0.789991980620525</v>
      </c>
      <c r="K85">
        <v>0.804345921317795</v>
      </c>
    </row>
    <row r="86" customFormat="1" spans="2:11">
      <c r="B86">
        <v>0.587820580829801</v>
      </c>
      <c r="C86">
        <v>0.465508607009901</v>
      </c>
      <c r="D86">
        <v>0.881111641981207</v>
      </c>
      <c r="E86">
        <v>0.766461556480003</v>
      </c>
      <c r="F86">
        <v>0.884550112393105</v>
      </c>
      <c r="G86">
        <v>0.710400544355819</v>
      </c>
      <c r="H86">
        <v>0.921003559925411</v>
      </c>
      <c r="I86">
        <v>0.237039948273895</v>
      </c>
      <c r="J86">
        <v>0.889656662525398</v>
      </c>
      <c r="K86">
        <v>0.990405677735915</v>
      </c>
    </row>
    <row r="87" customFormat="1" spans="2:11">
      <c r="B87">
        <v>0.607722054735539</v>
      </c>
      <c r="C87">
        <v>0.517819396594203</v>
      </c>
      <c r="D87">
        <v>0.879094335616075</v>
      </c>
      <c r="E87">
        <v>0.745213282311048</v>
      </c>
      <c r="F87">
        <v>0.867638674215652</v>
      </c>
      <c r="G87">
        <v>0.676143390235078</v>
      </c>
      <c r="H87">
        <v>0.87492795389049</v>
      </c>
      <c r="I87">
        <v>0.300638969534845</v>
      </c>
      <c r="J87">
        <v>0.901750136080144</v>
      </c>
      <c r="K87">
        <v>0.979102777534391</v>
      </c>
    </row>
    <row r="88" customFormat="1"/>
    <row r="89" customFormat="1" spans="2:11">
      <c r="B89">
        <v>0.680750348940191</v>
      </c>
      <c r="C89">
        <v>0.661153990127664</v>
      </c>
      <c r="D89">
        <v>0.755320677908165</v>
      </c>
      <c r="E89">
        <v>0.730734512264614</v>
      </c>
      <c r="F89">
        <v>0.74511210480308</v>
      </c>
      <c r="G89">
        <v>0.677040178512039</v>
      </c>
      <c r="H89">
        <v>0.775029252581049</v>
      </c>
      <c r="I89">
        <v>0.18157647117757</v>
      </c>
      <c r="J89">
        <v>0.823510615366015</v>
      </c>
      <c r="K89">
        <v>0.617511481344551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"/>
  <sheetViews>
    <sheetView workbookViewId="0">
      <selection activeCell="A1" sqref="$A1:$XFD1048576"/>
    </sheetView>
  </sheetViews>
  <sheetFormatPr defaultColWidth="9.02654867256637" defaultRowHeight="13.85"/>
  <cols>
    <col min="1" max="1" width="32.070796460177" customWidth="1"/>
    <col min="2" max="11" width="12.7964601769912"/>
  </cols>
  <sheetData>
    <row r="1" customFormat="1" spans="2:11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customFormat="1" spans="1:11">
      <c r="A2" t="s">
        <v>78</v>
      </c>
      <c r="B2" s="1">
        <v>1528486.6666667</v>
      </c>
      <c r="C2" s="1">
        <v>158274.666666667</v>
      </c>
      <c r="D2" s="1">
        <v>2010</v>
      </c>
      <c r="E2" s="1">
        <v>79446</v>
      </c>
      <c r="F2" s="1">
        <v>518656.5</v>
      </c>
      <c r="G2" s="1">
        <v>-31754.3333333333</v>
      </c>
      <c r="H2" s="1">
        <v>2191.83333333333</v>
      </c>
      <c r="I2" s="1">
        <v>-5715.83333333334</v>
      </c>
      <c r="J2" s="1">
        <v>14105.3333333333</v>
      </c>
      <c r="K2" s="1">
        <v>-594.833333333328</v>
      </c>
    </row>
    <row r="3" customFormat="1" spans="1:11">
      <c r="A3" t="s">
        <v>79</v>
      </c>
      <c r="B3" s="1">
        <v>89171.6666666642</v>
      </c>
      <c r="C3" s="1">
        <v>96460.6666666665</v>
      </c>
      <c r="D3" s="1">
        <v>2773</v>
      </c>
      <c r="E3" s="1">
        <v>71571</v>
      </c>
      <c r="F3" s="1">
        <v>450321.5</v>
      </c>
      <c r="G3" s="1">
        <v>-11344.3333333333</v>
      </c>
      <c r="H3" s="1">
        <v>5078.83333333333</v>
      </c>
      <c r="I3" s="1">
        <v>-18348.8333333333</v>
      </c>
      <c r="J3" s="1">
        <v>47735.3333333333</v>
      </c>
      <c r="K3" s="1">
        <v>3808.16666666667</v>
      </c>
    </row>
    <row r="4" customFormat="1" spans="1:11">
      <c r="A4" t="s">
        <v>80</v>
      </c>
      <c r="B4" s="1">
        <v>1065258.66666666</v>
      </c>
      <c r="C4" s="1">
        <v>127895.666666667</v>
      </c>
      <c r="D4" s="1">
        <v>3528</v>
      </c>
      <c r="E4" s="1">
        <v>78717</v>
      </c>
      <c r="F4" s="1">
        <v>227350.5</v>
      </c>
      <c r="G4" s="1">
        <v>-32943.3333333333</v>
      </c>
      <c r="H4" s="1">
        <v>3720.83333333333</v>
      </c>
      <c r="I4" s="1">
        <v>-13110.8333333333</v>
      </c>
      <c r="J4" s="1">
        <v>48597.3333333333</v>
      </c>
      <c r="K4" s="1">
        <v>4174.16666666667</v>
      </c>
    </row>
    <row r="5" customFormat="1" spans="1:11">
      <c r="A5" t="s">
        <v>81</v>
      </c>
      <c r="B5" s="1">
        <v>4528956.66666666</v>
      </c>
      <c r="C5" s="1">
        <v>285069.666666667</v>
      </c>
      <c r="D5" s="1">
        <v>722</v>
      </c>
      <c r="E5" s="1">
        <v>133371</v>
      </c>
      <c r="F5" s="1">
        <v>846950.5</v>
      </c>
      <c r="G5" s="1">
        <v>-36170.3333333333</v>
      </c>
      <c r="H5" s="1">
        <v>443.833333333334</v>
      </c>
      <c r="I5" s="1">
        <v>8521.16666666666</v>
      </c>
      <c r="J5" s="1">
        <v>-4117.66666666666</v>
      </c>
      <c r="K5" s="1">
        <v>9144.16666666667</v>
      </c>
    </row>
    <row r="6" customFormat="1" spans="1:11">
      <c r="A6" t="s">
        <v>82</v>
      </c>
      <c r="B6" s="1">
        <v>5513009.66666666</v>
      </c>
      <c r="C6" s="1">
        <v>269076.666666667</v>
      </c>
      <c r="D6" s="1">
        <v>1433</v>
      </c>
      <c r="E6" s="1">
        <v>102719</v>
      </c>
      <c r="F6" s="1">
        <v>819853.5</v>
      </c>
      <c r="G6" s="1">
        <v>-16262.3333333333</v>
      </c>
      <c r="H6" s="1">
        <v>4162.83333333333</v>
      </c>
      <c r="I6" s="1">
        <v>5326.16666666666</v>
      </c>
      <c r="J6" s="1">
        <v>30992.3333333333</v>
      </c>
      <c r="K6" s="1">
        <v>6387.16666666667</v>
      </c>
    </row>
    <row r="7" customFormat="1" spans="1:11">
      <c r="A7" t="s">
        <v>83</v>
      </c>
      <c r="B7" s="1">
        <v>4273755.66666666</v>
      </c>
      <c r="C7" s="1">
        <v>251148.666666667</v>
      </c>
      <c r="D7" s="1">
        <v>553</v>
      </c>
      <c r="E7" s="1">
        <v>104773</v>
      </c>
      <c r="F7" s="1">
        <v>671163.5</v>
      </c>
      <c r="G7" s="1">
        <v>-19440.3333333333</v>
      </c>
      <c r="H7" s="1">
        <v>3718.83333333333</v>
      </c>
      <c r="I7" s="1">
        <v>-9862.83333333334</v>
      </c>
      <c r="J7" s="1">
        <v>36581.3333333333</v>
      </c>
      <c r="K7" s="1">
        <v>9223.16666666667</v>
      </c>
    </row>
    <row r="8" customFormat="1" spans="1:11">
      <c r="A8" t="s">
        <v>87</v>
      </c>
      <c r="B8" s="1">
        <v>-929330.333333336</v>
      </c>
      <c r="C8" s="1">
        <v>115611.666666667</v>
      </c>
      <c r="D8" s="1">
        <v>1296</v>
      </c>
      <c r="E8" s="1">
        <v>74636</v>
      </c>
      <c r="F8" s="1">
        <v>460536.5</v>
      </c>
      <c r="G8" s="1">
        <v>-99160.3333333333</v>
      </c>
      <c r="H8" s="1">
        <v>-362.166666666666</v>
      </c>
      <c r="I8" s="1">
        <v>-329.833333333343</v>
      </c>
      <c r="J8" s="1">
        <v>-23544.6666666667</v>
      </c>
      <c r="K8" s="1">
        <v>6663.16666666667</v>
      </c>
    </row>
    <row r="9" customFormat="1" spans="1:11">
      <c r="A9" t="s">
        <v>88</v>
      </c>
      <c r="B9" s="1">
        <v>-1609932.33333334</v>
      </c>
      <c r="C9" s="1">
        <v>112290.666666667</v>
      </c>
      <c r="D9" s="1">
        <v>2942</v>
      </c>
      <c r="E9" s="1">
        <v>23568</v>
      </c>
      <c r="F9" s="1">
        <v>275250.5</v>
      </c>
      <c r="G9" s="1">
        <v>-97758.3333333333</v>
      </c>
      <c r="H9" s="1">
        <v>1388.83333333333</v>
      </c>
      <c r="I9" s="1">
        <v>-18641.8333333333</v>
      </c>
      <c r="J9" s="1">
        <v>22454.3333333333</v>
      </c>
      <c r="K9" s="1">
        <v>7684.16666666667</v>
      </c>
    </row>
    <row r="10" customFormat="1" spans="1:11">
      <c r="A10" t="s">
        <v>89</v>
      </c>
      <c r="B10" s="1">
        <v>-1419456.33333334</v>
      </c>
      <c r="C10" s="1">
        <v>80572.6666666665</v>
      </c>
      <c r="D10" s="1">
        <v>1382</v>
      </c>
      <c r="E10" s="1">
        <v>33921</v>
      </c>
      <c r="F10" s="1">
        <v>501682.5</v>
      </c>
      <c r="G10" s="1">
        <v>-96335.3333333333</v>
      </c>
      <c r="H10" s="1">
        <v>3330.83333333333</v>
      </c>
      <c r="I10" s="1">
        <v>-13136.8333333333</v>
      </c>
      <c r="J10" s="1">
        <v>27797.3333333333</v>
      </c>
      <c r="K10" s="1">
        <v>3542.16666666667</v>
      </c>
    </row>
    <row r="11" customFormat="1" spans="1:11">
      <c r="A11" t="s">
        <v>90</v>
      </c>
      <c r="B11" s="1">
        <v>734186.666666664</v>
      </c>
      <c r="C11" s="1">
        <v>-727184.333333333</v>
      </c>
      <c r="D11" s="1">
        <v>814</v>
      </c>
      <c r="E11" s="1">
        <v>8157</v>
      </c>
      <c r="F11" s="1">
        <v>361041.5</v>
      </c>
      <c r="G11" s="1">
        <v>-39477.3333333333</v>
      </c>
      <c r="H11" s="1">
        <v>-2804.16666666667</v>
      </c>
      <c r="I11" s="1">
        <v>-4197.83333333334</v>
      </c>
      <c r="J11" s="1">
        <v>-51673.6666666667</v>
      </c>
      <c r="K11" s="1">
        <v>-40.8333333333285</v>
      </c>
    </row>
    <row r="12" customFormat="1" spans="1:11">
      <c r="A12" t="s">
        <v>91</v>
      </c>
      <c r="B12" s="1">
        <v>471238.666666664</v>
      </c>
      <c r="C12" s="1">
        <v>-770335.333333333</v>
      </c>
      <c r="D12" s="1">
        <v>929</v>
      </c>
      <c r="E12" s="1">
        <v>-37953</v>
      </c>
      <c r="F12" s="1">
        <v>224078.5</v>
      </c>
      <c r="G12" s="1">
        <v>-49424.3333333333</v>
      </c>
      <c r="H12" s="1">
        <v>112.833333333334</v>
      </c>
      <c r="I12" s="1">
        <v>10081.1666666667</v>
      </c>
      <c r="J12" s="1">
        <v>8444.33333333334</v>
      </c>
      <c r="K12" s="1">
        <v>4662.16666666667</v>
      </c>
    </row>
    <row r="13" customFormat="1" spans="1:11">
      <c r="A13" t="s">
        <v>92</v>
      </c>
      <c r="B13" s="1">
        <v>250052.666666664</v>
      </c>
      <c r="C13" s="1">
        <v>-767840.333333333</v>
      </c>
      <c r="D13" s="1">
        <v>2714</v>
      </c>
      <c r="E13" s="1">
        <v>-56247</v>
      </c>
      <c r="F13" s="1">
        <v>78553.5</v>
      </c>
      <c r="G13" s="1">
        <v>-67023.3333333333</v>
      </c>
      <c r="H13" s="1">
        <v>2633.83333333333</v>
      </c>
      <c r="I13" s="1">
        <v>-3225.83333333334</v>
      </c>
      <c r="J13" s="1">
        <v>12518.3333333333</v>
      </c>
      <c r="K13" s="1">
        <v>1462.16666666667</v>
      </c>
    </row>
    <row r="14" customFormat="1" spans="1:11">
      <c r="A14" t="s">
        <v>93</v>
      </c>
      <c r="B14" s="1">
        <v>4942205.66666666</v>
      </c>
      <c r="C14" s="1">
        <v>346702.666666667</v>
      </c>
      <c r="D14" s="1">
        <v>1617</v>
      </c>
      <c r="E14" s="1">
        <v>43632</v>
      </c>
      <c r="F14" s="1">
        <v>40795.5</v>
      </c>
      <c r="G14" s="1">
        <v>157799.666666667</v>
      </c>
      <c r="H14" s="1">
        <v>3913.83333333333</v>
      </c>
      <c r="I14" s="1">
        <v>2871.16666666666</v>
      </c>
      <c r="J14" s="1">
        <v>30381.3333333333</v>
      </c>
      <c r="K14" s="1">
        <v>9397.16666666667</v>
      </c>
    </row>
    <row r="15" customFormat="1" spans="1:11">
      <c r="A15" t="s">
        <v>94</v>
      </c>
      <c r="B15" s="1">
        <v>4678293.66666666</v>
      </c>
      <c r="C15" s="1">
        <v>303096.666666667</v>
      </c>
      <c r="D15" s="1">
        <v>3403</v>
      </c>
      <c r="E15" s="1">
        <v>29944</v>
      </c>
      <c r="F15" s="1">
        <v>30785.5</v>
      </c>
      <c r="G15" s="1">
        <v>166409.666666667</v>
      </c>
      <c r="H15" s="1">
        <v>5465.83333333333</v>
      </c>
      <c r="I15" s="1">
        <v>1969.16666666666</v>
      </c>
      <c r="J15" s="1">
        <v>58948.3333333333</v>
      </c>
      <c r="K15" s="1">
        <v>13909.1666666667</v>
      </c>
    </row>
    <row r="16" customFormat="1" spans="1:11">
      <c r="A16" t="s">
        <v>95</v>
      </c>
      <c r="B16" s="1">
        <v>4664929.66666666</v>
      </c>
      <c r="C16" s="1">
        <v>281935.666666667</v>
      </c>
      <c r="D16" s="1">
        <v>3233</v>
      </c>
      <c r="E16" s="1">
        <v>11665</v>
      </c>
      <c r="F16" s="1">
        <v>-194732.5</v>
      </c>
      <c r="G16" s="1">
        <v>136832.666666667</v>
      </c>
      <c r="H16" s="1">
        <v>3882.83333333333</v>
      </c>
      <c r="I16" s="1">
        <v>-5423.83333333334</v>
      </c>
      <c r="J16" s="1">
        <v>65963.3333333333</v>
      </c>
      <c r="K16" s="1">
        <v>12362.1666666667</v>
      </c>
    </row>
    <row r="17" customFormat="1" spans="1:11">
      <c r="A17" t="s">
        <v>96</v>
      </c>
      <c r="B17" s="1">
        <v>4988493.66666666</v>
      </c>
      <c r="C17" s="1">
        <v>233532.666666667</v>
      </c>
      <c r="D17" s="1">
        <v>630</v>
      </c>
      <c r="E17" s="1">
        <v>-43021</v>
      </c>
      <c r="F17" s="1">
        <v>-176871.5</v>
      </c>
      <c r="G17" s="1">
        <v>156346.666666667</v>
      </c>
      <c r="H17" s="1">
        <v>2524.83333333333</v>
      </c>
      <c r="I17" s="1">
        <v>4995.16666666666</v>
      </c>
      <c r="J17" s="1">
        <v>27530.3333333333</v>
      </c>
      <c r="K17" s="1">
        <v>2785.16666666667</v>
      </c>
    </row>
    <row r="18" customFormat="1" spans="1:11">
      <c r="A18" t="s">
        <v>97</v>
      </c>
      <c r="B18" s="1">
        <v>3651673.66666666</v>
      </c>
      <c r="C18" s="1">
        <v>160746.666666667</v>
      </c>
      <c r="D18" s="1">
        <v>3624</v>
      </c>
      <c r="E18" s="1">
        <v>-51648</v>
      </c>
      <c r="F18" s="1">
        <v>-445903.5</v>
      </c>
      <c r="G18" s="1">
        <v>113476.666666667</v>
      </c>
      <c r="H18" s="1">
        <v>5547.83333333333</v>
      </c>
      <c r="I18" s="1">
        <v>-13819.8333333333</v>
      </c>
      <c r="J18" s="1">
        <v>64065.3333333333</v>
      </c>
      <c r="K18" s="1">
        <v>3341.16666666667</v>
      </c>
    </row>
    <row r="19" customFormat="1" spans="1:11">
      <c r="A19" t="s">
        <v>98</v>
      </c>
      <c r="B19" s="1">
        <v>3691470.66666666</v>
      </c>
      <c r="C19" s="1">
        <v>186357.666666667</v>
      </c>
      <c r="D19" s="1">
        <v>1680</v>
      </c>
      <c r="E19" s="1">
        <v>-65534</v>
      </c>
      <c r="F19" s="1">
        <v>-562313.5</v>
      </c>
      <c r="G19" s="1">
        <v>142264.666666667</v>
      </c>
      <c r="H19" s="1">
        <v>2303.83333333333</v>
      </c>
      <c r="I19" s="1">
        <v>-2745.83333333334</v>
      </c>
      <c r="J19" s="1">
        <v>59366.3333333333</v>
      </c>
      <c r="K19" s="1">
        <v>246.166666666672</v>
      </c>
    </row>
    <row r="20" customFormat="1" spans="1:11">
      <c r="A20" t="s">
        <v>99</v>
      </c>
      <c r="B20" s="1">
        <v>2290143.66666666</v>
      </c>
      <c r="C20" s="1">
        <v>236221.666666667</v>
      </c>
      <c r="D20" s="1">
        <v>-1025</v>
      </c>
      <c r="E20" s="1">
        <v>-52074</v>
      </c>
      <c r="F20" s="1">
        <v>-260753.5</v>
      </c>
      <c r="G20" s="1">
        <v>172305.666666667</v>
      </c>
      <c r="H20" s="1">
        <v>3579.83333333333</v>
      </c>
      <c r="I20" s="1">
        <v>-1064.83333333334</v>
      </c>
      <c r="J20" s="1">
        <v>29955.3333333333</v>
      </c>
      <c r="K20" s="1">
        <v>-1487.83333333333</v>
      </c>
    </row>
    <row r="21" customFormat="1" spans="1:11">
      <c r="A21" t="s">
        <v>100</v>
      </c>
      <c r="B21" s="1">
        <v>1667273.66666666</v>
      </c>
      <c r="C21" s="1">
        <v>174548.666666667</v>
      </c>
      <c r="D21" s="1">
        <v>1499</v>
      </c>
      <c r="E21" s="1">
        <v>-64764</v>
      </c>
      <c r="F21" s="1">
        <v>-441153.5</v>
      </c>
      <c r="G21" s="1">
        <v>151174.666666667</v>
      </c>
      <c r="H21" s="1">
        <v>4495.83333333333</v>
      </c>
      <c r="I21" s="1">
        <v>-3585.83333333334</v>
      </c>
      <c r="J21" s="1">
        <v>67744.3333333333</v>
      </c>
      <c r="K21" s="1">
        <v>2060.16666666667</v>
      </c>
    </row>
    <row r="22" customFormat="1" spans="1:11">
      <c r="A22" t="s">
        <v>101</v>
      </c>
      <c r="B22" s="1">
        <v>1329503.66666666</v>
      </c>
      <c r="C22" s="1">
        <v>154705.666666667</v>
      </c>
      <c r="D22" s="1">
        <v>1624</v>
      </c>
      <c r="E22" s="1">
        <v>-87281</v>
      </c>
      <c r="F22" s="1">
        <v>-408003.5</v>
      </c>
      <c r="G22" s="1">
        <v>142995.666666667</v>
      </c>
      <c r="H22" s="1">
        <v>4412.83333333333</v>
      </c>
      <c r="I22" s="1">
        <v>-3732.83333333334</v>
      </c>
      <c r="J22" s="1">
        <v>69397.3333333333</v>
      </c>
      <c r="K22" s="1">
        <v>5265.16666666667</v>
      </c>
    </row>
    <row r="23" customFormat="1" spans="1:11">
      <c r="A23" t="s">
        <v>102</v>
      </c>
      <c r="B23" s="1">
        <v>5312047.66666666</v>
      </c>
      <c r="C23" s="1">
        <v>274251.666666667</v>
      </c>
      <c r="D23" s="1">
        <v>915</v>
      </c>
      <c r="E23" s="1">
        <v>5018</v>
      </c>
      <c r="F23" s="1">
        <v>171119.5</v>
      </c>
      <c r="G23" s="1">
        <v>73634.6666666667</v>
      </c>
      <c r="H23" s="1">
        <v>3582.83333333333</v>
      </c>
      <c r="I23" s="1">
        <v>12779.1666666667</v>
      </c>
      <c r="J23" s="1">
        <v>34884.3333333333</v>
      </c>
      <c r="K23" s="1">
        <v>-9681.83333333333</v>
      </c>
    </row>
    <row r="24" customFormat="1" spans="1:11">
      <c r="A24" t="s">
        <v>103</v>
      </c>
      <c r="B24" s="1">
        <v>3687149.66666666</v>
      </c>
      <c r="C24" s="1">
        <v>239230.666666667</v>
      </c>
      <c r="D24" s="1">
        <v>2638</v>
      </c>
      <c r="E24" s="1">
        <v>-43749</v>
      </c>
      <c r="F24" s="1">
        <v>-123158.5</v>
      </c>
      <c r="G24" s="1">
        <v>70725.6666666667</v>
      </c>
      <c r="H24" s="1">
        <v>5716.83333333333</v>
      </c>
      <c r="I24" s="1">
        <v>14057.1666666667</v>
      </c>
      <c r="J24" s="1">
        <v>63413.3333333333</v>
      </c>
      <c r="K24" s="1">
        <v>-4468.83333333333</v>
      </c>
    </row>
    <row r="25" customFormat="1" spans="1:11">
      <c r="A25" t="s">
        <v>104</v>
      </c>
      <c r="B25" s="1">
        <v>3983829.66666666</v>
      </c>
      <c r="C25" s="1">
        <v>278269.666666667</v>
      </c>
      <c r="D25" s="1">
        <v>3497</v>
      </c>
      <c r="E25" s="1">
        <v>-31067</v>
      </c>
      <c r="F25" s="1">
        <v>-77011.5</v>
      </c>
      <c r="G25" s="1">
        <v>58361.6666666667</v>
      </c>
      <c r="H25" s="1">
        <v>5853.83333333333</v>
      </c>
      <c r="I25" s="1">
        <v>2035.16666666666</v>
      </c>
      <c r="J25" s="1">
        <v>63709.3333333333</v>
      </c>
      <c r="K25" s="1">
        <v>-7524.83333333333</v>
      </c>
    </row>
    <row r="26" customFormat="1" spans="1:11">
      <c r="A26" t="s">
        <v>105</v>
      </c>
      <c r="B26" s="1">
        <v>-5330152.33333334</v>
      </c>
      <c r="C26" s="1">
        <v>20037.6666666665</v>
      </c>
      <c r="D26" s="1">
        <v>-159</v>
      </c>
      <c r="E26" s="1">
        <v>-156982</v>
      </c>
      <c r="F26" s="1">
        <v>-1649732.5</v>
      </c>
      <c r="G26" s="1">
        <v>133796.666666667</v>
      </c>
      <c r="H26" s="1">
        <v>2494.83333333333</v>
      </c>
      <c r="I26" s="1">
        <v>21568.1666666667</v>
      </c>
      <c r="J26" s="1">
        <v>45721.3333333333</v>
      </c>
      <c r="K26" s="1">
        <v>2854.16666666667</v>
      </c>
    </row>
    <row r="27" customFormat="1" spans="1:11">
      <c r="A27" t="s">
        <v>106</v>
      </c>
      <c r="B27" s="1">
        <v>-5458215.33333334</v>
      </c>
      <c r="C27" s="1">
        <v>2250.66666666651</v>
      </c>
      <c r="D27" s="1">
        <v>4914</v>
      </c>
      <c r="E27" s="1">
        <v>-236709</v>
      </c>
      <c r="F27" s="1">
        <v>-2002078.5</v>
      </c>
      <c r="G27" s="1">
        <v>131334.666666667</v>
      </c>
      <c r="H27" s="1">
        <v>4744.83333333333</v>
      </c>
      <c r="I27" s="1">
        <v>8395.16666666666</v>
      </c>
      <c r="J27" s="1">
        <v>71645.3333333333</v>
      </c>
      <c r="K27" s="1">
        <v>365.166666666672</v>
      </c>
    </row>
    <row r="28" customFormat="1" spans="1:11">
      <c r="A28" t="s">
        <v>107</v>
      </c>
      <c r="B28" s="1">
        <v>-4289486.33333334</v>
      </c>
      <c r="C28" s="1">
        <v>-27900.3333333335</v>
      </c>
      <c r="D28" s="1">
        <v>3365</v>
      </c>
      <c r="E28" s="1">
        <v>-233281</v>
      </c>
      <c r="F28" s="1">
        <v>-1792646.5</v>
      </c>
      <c r="G28" s="1">
        <v>121198.666666667</v>
      </c>
      <c r="H28" s="1">
        <v>6158.83333333333</v>
      </c>
      <c r="I28" s="1">
        <v>926.166666666657</v>
      </c>
      <c r="J28" s="1">
        <v>79159.3333333333</v>
      </c>
      <c r="K28" s="1">
        <v>4435.16666666667</v>
      </c>
    </row>
    <row r="29" customFormat="1" spans="1:11">
      <c r="A29" t="s">
        <v>108</v>
      </c>
      <c r="B29" s="1">
        <v>477246.666666664</v>
      </c>
      <c r="C29" s="1">
        <v>131142.666666667</v>
      </c>
      <c r="D29" s="1">
        <v>-2891</v>
      </c>
      <c r="E29" s="1">
        <v>-73292</v>
      </c>
      <c r="F29" s="1">
        <v>-765887.5</v>
      </c>
      <c r="G29" s="1">
        <v>132575.666666667</v>
      </c>
      <c r="H29" s="1">
        <v>1804.83333333333</v>
      </c>
      <c r="I29" s="1">
        <v>-1026.83333333334</v>
      </c>
      <c r="J29" s="1">
        <v>32420.3333333333</v>
      </c>
      <c r="K29" s="1">
        <v>-8206.83333333333</v>
      </c>
    </row>
    <row r="30" customFormat="1" spans="1:11">
      <c r="A30" t="s">
        <v>109</v>
      </c>
      <c r="B30" s="1">
        <v>-525982.333333336</v>
      </c>
      <c r="C30" s="1">
        <v>126160.666666667</v>
      </c>
      <c r="D30" s="1">
        <v>2171</v>
      </c>
      <c r="E30" s="1">
        <v>-145715</v>
      </c>
      <c r="F30" s="1">
        <v>-674919.5</v>
      </c>
      <c r="G30" s="1">
        <v>128401.666666667</v>
      </c>
      <c r="H30" s="1">
        <v>5300.83333333333</v>
      </c>
      <c r="I30" s="1">
        <v>437.166666666657</v>
      </c>
      <c r="J30" s="1">
        <v>66590.3333333333</v>
      </c>
      <c r="K30" s="1">
        <v>-2509.83333333333</v>
      </c>
    </row>
    <row r="31" customFormat="1" spans="1:11">
      <c r="A31" t="s">
        <v>110</v>
      </c>
      <c r="B31" s="1">
        <v>-57743.3333333358</v>
      </c>
      <c r="C31" s="1">
        <v>118185.666666667</v>
      </c>
      <c r="D31" s="1">
        <v>3020</v>
      </c>
      <c r="E31" s="1">
        <v>-122364</v>
      </c>
      <c r="F31" s="1">
        <v>-687960.5</v>
      </c>
      <c r="G31" s="1">
        <v>119519.666666667</v>
      </c>
      <c r="H31" s="1">
        <v>6078.83333333333</v>
      </c>
      <c r="I31" s="1">
        <v>5387.16666666666</v>
      </c>
      <c r="J31" s="1">
        <v>68979.3333333333</v>
      </c>
      <c r="K31" s="1">
        <v>4503.16666666667</v>
      </c>
    </row>
    <row r="32" customFormat="1" spans="1:11">
      <c r="A32" t="s">
        <v>111</v>
      </c>
      <c r="B32" s="1">
        <v>694821.666666664</v>
      </c>
      <c r="C32" s="1">
        <v>175388.666666667</v>
      </c>
      <c r="D32" s="1">
        <v>1233</v>
      </c>
      <c r="E32" s="1">
        <v>-44645</v>
      </c>
      <c r="F32" s="1">
        <v>-542925.5</v>
      </c>
      <c r="G32" s="1">
        <v>132613.666666667</v>
      </c>
      <c r="H32" s="1">
        <v>2746.83333333333</v>
      </c>
      <c r="I32" s="1">
        <v>10320.1666666667</v>
      </c>
      <c r="J32" s="1">
        <v>39788.3333333333</v>
      </c>
      <c r="K32" s="1">
        <v>17286.1666666667</v>
      </c>
    </row>
    <row r="33" customFormat="1" spans="1:11">
      <c r="A33" t="s">
        <v>112</v>
      </c>
      <c r="B33" s="1">
        <v>-1853221.33333334</v>
      </c>
      <c r="C33" s="1">
        <v>-83110.3333333335</v>
      </c>
      <c r="D33" s="1">
        <v>3472</v>
      </c>
      <c r="E33" s="1">
        <v>-93632</v>
      </c>
      <c r="F33" s="1">
        <v>-844499.5</v>
      </c>
      <c r="G33" s="1">
        <v>117213.666666667</v>
      </c>
      <c r="H33" s="1">
        <v>3772.83333333333</v>
      </c>
      <c r="I33" s="1">
        <v>2722.16666666666</v>
      </c>
      <c r="J33" s="1">
        <v>67594.3333333333</v>
      </c>
      <c r="K33" s="1">
        <v>8823.16666666667</v>
      </c>
    </row>
    <row r="34" customFormat="1" spans="1:11">
      <c r="A34" t="s">
        <v>113</v>
      </c>
      <c r="B34" s="1">
        <v>-1812240.33333334</v>
      </c>
      <c r="C34" s="1">
        <v>-12792.3333333335</v>
      </c>
      <c r="D34" s="1">
        <v>2351</v>
      </c>
      <c r="E34" s="1">
        <v>-100100</v>
      </c>
      <c r="F34" s="1">
        <v>-860382.5</v>
      </c>
      <c r="G34" s="1">
        <v>128398.666666667</v>
      </c>
      <c r="H34" s="1">
        <v>4105.83333333333</v>
      </c>
      <c r="I34" s="1">
        <v>-561.833333333343</v>
      </c>
      <c r="J34" s="1">
        <v>65838.3333333333</v>
      </c>
      <c r="K34" s="1">
        <v>11834.1666666667</v>
      </c>
    </row>
    <row r="35" customFormat="1" spans="1:11">
      <c r="A35" t="s">
        <v>114</v>
      </c>
      <c r="B35" s="1">
        <v>-2810286.33333334</v>
      </c>
      <c r="C35" s="1">
        <v>17807.6666666665</v>
      </c>
      <c r="D35" s="1">
        <v>777</v>
      </c>
      <c r="E35" s="1">
        <v>-86638</v>
      </c>
      <c r="F35" s="1">
        <v>-860302.5</v>
      </c>
      <c r="G35" s="1">
        <v>84049.6666666667</v>
      </c>
      <c r="H35" s="1">
        <v>2470.83333333333</v>
      </c>
      <c r="I35" s="1">
        <v>6805.16666666666</v>
      </c>
      <c r="J35" s="1">
        <v>39132.3333333333</v>
      </c>
      <c r="K35" s="1">
        <v>-2674.83333333333</v>
      </c>
    </row>
    <row r="36" customFormat="1" spans="1:11">
      <c r="A36" t="s">
        <v>115</v>
      </c>
      <c r="B36" s="1">
        <v>-2248464.33333334</v>
      </c>
      <c r="C36" s="1">
        <v>-109812.333333333</v>
      </c>
      <c r="D36" s="1">
        <v>3421</v>
      </c>
      <c r="E36" s="1">
        <v>-142620</v>
      </c>
      <c r="F36" s="1">
        <v>-1207766.5</v>
      </c>
      <c r="G36" s="1">
        <v>60336.6666666667</v>
      </c>
      <c r="H36" s="1">
        <v>4967.83333333333</v>
      </c>
      <c r="I36" s="1">
        <v>-784.833333333343</v>
      </c>
      <c r="J36" s="1">
        <v>68608.3333333333</v>
      </c>
      <c r="K36" s="1">
        <v>1071.16666666667</v>
      </c>
    </row>
    <row r="37" customFormat="1" spans="1:11">
      <c r="A37" t="s">
        <v>116</v>
      </c>
      <c r="B37" s="1">
        <v>-2418294.33333334</v>
      </c>
      <c r="C37" s="1">
        <v>-75258.3333333335</v>
      </c>
      <c r="D37" s="1">
        <v>3598</v>
      </c>
      <c r="E37" s="1">
        <v>-140822</v>
      </c>
      <c r="F37" s="1">
        <v>-1166333.5</v>
      </c>
      <c r="G37" s="1">
        <v>50458.6666666667</v>
      </c>
      <c r="H37" s="1">
        <v>4743.83333333333</v>
      </c>
      <c r="I37" s="1">
        <v>2776.16666666666</v>
      </c>
      <c r="J37" s="1">
        <v>67516.3333333333</v>
      </c>
      <c r="K37" s="1">
        <v>-1781.83333333333</v>
      </c>
    </row>
    <row r="38" customFormat="1" spans="1:11">
      <c r="A38" t="s">
        <v>117</v>
      </c>
      <c r="B38" s="1">
        <v>-6259436.33333334</v>
      </c>
      <c r="C38" s="1">
        <v>-200268.333333333</v>
      </c>
      <c r="D38" s="1">
        <v>351</v>
      </c>
      <c r="E38" s="1">
        <v>-258668</v>
      </c>
      <c r="F38" s="1">
        <v>-2215820.5</v>
      </c>
      <c r="G38" s="1">
        <v>56348.6666666667</v>
      </c>
      <c r="H38" s="1">
        <v>2079.83333333333</v>
      </c>
      <c r="I38" s="1">
        <v>29413.1666666667</v>
      </c>
      <c r="J38" s="1">
        <v>51165.3333333333</v>
      </c>
      <c r="K38" s="1">
        <v>-16230.8333333333</v>
      </c>
    </row>
    <row r="39" customFormat="1" spans="1:11">
      <c r="A39" t="s">
        <v>118</v>
      </c>
      <c r="B39" s="1">
        <v>-7347301.33333334</v>
      </c>
      <c r="C39" s="1">
        <v>-241690.333333333</v>
      </c>
      <c r="D39" s="1">
        <v>2203</v>
      </c>
      <c r="E39" s="1">
        <v>-303060</v>
      </c>
      <c r="F39" s="1">
        <v>-2555074.5</v>
      </c>
      <c r="G39" s="1">
        <v>73005.6666666667</v>
      </c>
      <c r="H39" s="1">
        <v>2191.83333333333</v>
      </c>
      <c r="I39" s="1">
        <v>28543.1666666667</v>
      </c>
      <c r="J39" s="1">
        <v>74815.3333333333</v>
      </c>
      <c r="K39" s="1">
        <v>-11627.8333333333</v>
      </c>
    </row>
    <row r="40" customFormat="1" spans="1:11">
      <c r="A40" t="s">
        <v>119</v>
      </c>
      <c r="B40" s="1">
        <v>-8159070.33333334</v>
      </c>
      <c r="C40" s="1">
        <v>-187365.333333333</v>
      </c>
      <c r="D40" s="1">
        <v>2974</v>
      </c>
      <c r="E40" s="1">
        <v>-281453</v>
      </c>
      <c r="F40" s="1">
        <v>-2395581.5</v>
      </c>
      <c r="G40" s="1">
        <v>66022.6666666667</v>
      </c>
      <c r="H40" s="1">
        <v>4881.83333333333</v>
      </c>
      <c r="I40" s="1">
        <v>23112.1666666667</v>
      </c>
      <c r="J40" s="1">
        <v>79993.3333333333</v>
      </c>
      <c r="K40" s="1">
        <v>-13444.8333333333</v>
      </c>
    </row>
    <row r="41" customFormat="1" spans="1:11">
      <c r="A41" t="s">
        <v>120</v>
      </c>
      <c r="B41" s="1">
        <v>4267.66666666418</v>
      </c>
      <c r="C41" s="1">
        <v>70244.6666666665</v>
      </c>
      <c r="D41" s="1">
        <v>3618</v>
      </c>
      <c r="E41" s="1">
        <v>-50340</v>
      </c>
      <c r="F41" s="1">
        <v>-506407.5</v>
      </c>
      <c r="G41" s="1">
        <v>65882.6666666667</v>
      </c>
      <c r="H41" s="1">
        <v>3911.83333333333</v>
      </c>
      <c r="I41" s="1">
        <v>-164.833333333343</v>
      </c>
      <c r="J41" s="1">
        <v>37307.3333333333</v>
      </c>
      <c r="K41" s="1">
        <v>-17647.8333333333</v>
      </c>
    </row>
    <row r="42" customFormat="1" spans="1:11">
      <c r="A42" t="s">
        <v>121</v>
      </c>
      <c r="B42" s="1">
        <v>-1599865.33333334</v>
      </c>
      <c r="C42" s="1">
        <v>47949.6666666665</v>
      </c>
      <c r="D42" s="1">
        <v>1387</v>
      </c>
      <c r="E42" s="1">
        <v>-70330</v>
      </c>
      <c r="F42" s="1">
        <v>-635255.5</v>
      </c>
      <c r="G42" s="1">
        <v>43264.6666666667</v>
      </c>
      <c r="H42" s="1">
        <v>4022.83333333333</v>
      </c>
      <c r="I42" s="1">
        <v>-9571.83333333334</v>
      </c>
      <c r="J42" s="1">
        <v>60028.3333333333</v>
      </c>
      <c r="K42" s="1">
        <v>-16749.8333333333</v>
      </c>
    </row>
    <row r="43" customFormat="1" spans="1:11">
      <c r="A43" t="s">
        <v>122</v>
      </c>
      <c r="B43" s="1">
        <v>-1593604.33333334</v>
      </c>
      <c r="C43" s="1">
        <v>11000.6666666665</v>
      </c>
      <c r="D43" s="1">
        <v>3090</v>
      </c>
      <c r="E43" s="1">
        <v>-109828</v>
      </c>
      <c r="F43" s="1">
        <v>-634793.5</v>
      </c>
      <c r="G43" s="1">
        <v>49589.6666666667</v>
      </c>
      <c r="H43" s="1">
        <v>5327.83333333333</v>
      </c>
      <c r="I43" s="1">
        <v>2002.16666666666</v>
      </c>
      <c r="J43" s="1">
        <v>58430.3333333333</v>
      </c>
      <c r="K43" s="1">
        <v>-13544.8333333333</v>
      </c>
    </row>
    <row r="44" customFormat="1" spans="1:11">
      <c r="A44" t="s">
        <v>123</v>
      </c>
      <c r="B44" s="1">
        <v>1489112.66666666</v>
      </c>
      <c r="C44" s="1">
        <v>-160791.333333333</v>
      </c>
      <c r="D44" s="1">
        <v>-1446</v>
      </c>
      <c r="E44" s="1">
        <v>-176810</v>
      </c>
      <c r="F44" s="1">
        <v>-287922.5</v>
      </c>
      <c r="G44" s="1">
        <v>-330305.333333333</v>
      </c>
      <c r="H44" s="1">
        <v>1581.83333333333</v>
      </c>
      <c r="I44" s="1">
        <v>-1636.83333333334</v>
      </c>
      <c r="J44" s="1">
        <v>20364.3333333333</v>
      </c>
      <c r="K44" s="1">
        <v>-84569.8333333333</v>
      </c>
    </row>
    <row r="45" customFormat="1" spans="1:11">
      <c r="A45" t="s">
        <v>124</v>
      </c>
      <c r="B45" s="1">
        <v>1371215.66666666</v>
      </c>
      <c r="C45" s="1">
        <v>-98985.3333333335</v>
      </c>
      <c r="D45" s="1">
        <v>2067</v>
      </c>
      <c r="E45" s="1">
        <v>-219234</v>
      </c>
      <c r="F45" s="1">
        <v>-415558.5</v>
      </c>
      <c r="G45" s="1">
        <v>-362668.333333333</v>
      </c>
      <c r="H45" s="1">
        <v>4131.83333333333</v>
      </c>
      <c r="I45" s="1">
        <v>8585.16666666666</v>
      </c>
      <c r="J45" s="1">
        <v>43696.3333333333</v>
      </c>
      <c r="K45" s="1">
        <v>-75481.8333333333</v>
      </c>
    </row>
    <row r="46" customFormat="1" spans="1:11">
      <c r="A46" t="s">
        <v>125</v>
      </c>
      <c r="B46" s="1">
        <v>194125.666666664</v>
      </c>
      <c r="C46" s="1">
        <v>-187767.333333333</v>
      </c>
      <c r="D46" s="1">
        <v>1537</v>
      </c>
      <c r="E46" s="1">
        <v>-227797</v>
      </c>
      <c r="F46" s="1">
        <v>-561212.5</v>
      </c>
      <c r="G46" s="1">
        <v>-354185.333333333</v>
      </c>
      <c r="H46" s="1">
        <v>3358.83333333333</v>
      </c>
      <c r="I46" s="1">
        <v>7274.16666666666</v>
      </c>
      <c r="J46" s="1">
        <v>49177.3333333333</v>
      </c>
      <c r="K46" s="1">
        <v>-80283.8333333333</v>
      </c>
    </row>
    <row r="47" customFormat="1" spans="1:11">
      <c r="A47" t="s">
        <v>126</v>
      </c>
      <c r="B47" s="1">
        <v>1710450.66666666</v>
      </c>
      <c r="C47" s="1">
        <v>181869.666666667</v>
      </c>
      <c r="D47" s="1">
        <v>-2025</v>
      </c>
      <c r="E47" s="1">
        <v>45118</v>
      </c>
      <c r="F47" s="1">
        <v>22337.5</v>
      </c>
      <c r="G47" s="1">
        <v>143011.666666667</v>
      </c>
      <c r="H47" s="1">
        <v>1637.83333333333</v>
      </c>
      <c r="I47" s="1">
        <v>-4876.83333333334</v>
      </c>
      <c r="J47" s="1">
        <v>15537.3333333333</v>
      </c>
      <c r="K47" s="1">
        <v>2997.16666666667</v>
      </c>
    </row>
    <row r="48" customFormat="1" spans="1:11">
      <c r="A48" t="s">
        <v>127</v>
      </c>
      <c r="B48" s="1">
        <v>2280317.66666666</v>
      </c>
      <c r="C48" s="1">
        <v>156995.666666667</v>
      </c>
      <c r="D48" s="1">
        <v>1797</v>
      </c>
      <c r="E48" s="1">
        <v>13430</v>
      </c>
      <c r="F48" s="1">
        <v>203722.5</v>
      </c>
      <c r="G48" s="1">
        <v>133421.666666667</v>
      </c>
      <c r="H48" s="1">
        <v>3134.83333333333</v>
      </c>
      <c r="I48" s="1">
        <v>-12483.8333333333</v>
      </c>
      <c r="J48" s="1">
        <v>51314.3333333333</v>
      </c>
      <c r="K48" s="1">
        <v>2211.16666666667</v>
      </c>
    </row>
    <row r="49" customFormat="1" spans="1:11">
      <c r="A49" t="s">
        <v>128</v>
      </c>
      <c r="B49" s="1">
        <v>1583045.66666666</v>
      </c>
      <c r="C49" s="1">
        <v>72813.6666666665</v>
      </c>
      <c r="D49" s="1">
        <v>-219</v>
      </c>
      <c r="E49" s="1">
        <v>-5310</v>
      </c>
      <c r="F49" s="1">
        <v>163422.5</v>
      </c>
      <c r="G49" s="1">
        <v>108103.666666667</v>
      </c>
      <c r="H49" s="1">
        <v>4024.83333333333</v>
      </c>
      <c r="I49" s="1">
        <v>-11018.8333333333</v>
      </c>
      <c r="J49" s="1">
        <v>53709.3333333333</v>
      </c>
      <c r="K49" s="1">
        <v>1944.16666666667</v>
      </c>
    </row>
    <row r="50" customFormat="1"/>
    <row r="51" customFormat="1" spans="2:11">
      <c r="B51">
        <v>0.708564973288632</v>
      </c>
      <c r="C51">
        <v>0.831314601651869</v>
      </c>
      <c r="D51">
        <v>0.627930813581038</v>
      </c>
      <c r="E51">
        <v>0.876440949428432</v>
      </c>
      <c r="F51">
        <v>0.903500415193892</v>
      </c>
      <c r="G51">
        <v>0.618560902025145</v>
      </c>
      <c r="H51">
        <v>0.557402655360928</v>
      </c>
      <c r="I51">
        <v>0.268983456456143</v>
      </c>
      <c r="J51">
        <v>0.499586076997273</v>
      </c>
      <c r="K51">
        <v>0.824448240653471</v>
      </c>
    </row>
    <row r="52" customFormat="1" spans="2:11">
      <c r="B52">
        <v>0.603290940368986</v>
      </c>
      <c r="C52">
        <v>0.775977182513038</v>
      </c>
      <c r="D52">
        <v>0.72568866111467</v>
      </c>
      <c r="E52">
        <v>0.85839685998474</v>
      </c>
      <c r="F52">
        <v>0.883413849104577</v>
      </c>
      <c r="G52">
        <v>0.656712288821512</v>
      </c>
      <c r="H52">
        <v>0.879504630146156</v>
      </c>
      <c r="I52">
        <v>0.00609718031422329</v>
      </c>
      <c r="J52">
        <v>0.755003151890755</v>
      </c>
      <c r="K52">
        <v>0.867675934652843</v>
      </c>
    </row>
    <row r="53" customFormat="1" spans="2:11">
      <c r="B53">
        <v>0.674683661886121</v>
      </c>
      <c r="C53">
        <v>0.804118570720065</v>
      </c>
      <c r="D53">
        <v>0.822421524663677</v>
      </c>
      <c r="E53">
        <v>0.874770582291359</v>
      </c>
      <c r="F53">
        <v>0.817873178474585</v>
      </c>
      <c r="G53">
        <v>0.616338364107414</v>
      </c>
      <c r="H53">
        <v>0.727992859533638</v>
      </c>
      <c r="I53">
        <v>0.115097284361669</v>
      </c>
      <c r="J53">
        <v>0.761549970759568</v>
      </c>
      <c r="K53">
        <v>0.871269242852654</v>
      </c>
    </row>
    <row r="54" customFormat="1" spans="2:11">
      <c r="B54">
        <v>0.928024631219244</v>
      </c>
      <c r="C54">
        <v>0.944824616530503</v>
      </c>
      <c r="D54">
        <v>0.462908392056374</v>
      </c>
      <c r="E54">
        <v>1</v>
      </c>
      <c r="F54">
        <v>1</v>
      </c>
      <c r="G54">
        <v>0.610306295259208</v>
      </c>
      <c r="H54">
        <v>0.362378667856745</v>
      </c>
      <c r="I54">
        <v>0.565248153157839</v>
      </c>
      <c r="J54">
        <v>0.361183895736973</v>
      </c>
      <c r="K54">
        <v>0.920063619227144</v>
      </c>
    </row>
    <row r="55" customFormat="1" spans="2:11">
      <c r="B55">
        <v>1</v>
      </c>
      <c r="C55">
        <v>0.930507288024221</v>
      </c>
      <c r="D55">
        <v>0.554003843689942</v>
      </c>
      <c r="E55">
        <v>0.929766675602787</v>
      </c>
      <c r="F55">
        <v>0.992035037955335</v>
      </c>
      <c r="G55">
        <v>0.647519318695861</v>
      </c>
      <c r="H55">
        <v>0.777306705344193</v>
      </c>
      <c r="I55">
        <v>0.49876183539694</v>
      </c>
      <c r="J55">
        <v>0.627841448502662</v>
      </c>
      <c r="K55">
        <v>0.892995994344957</v>
      </c>
    </row>
    <row r="56" customFormat="1" spans="2:11">
      <c r="B56">
        <v>0.909358780814624</v>
      </c>
      <c r="C56">
        <v>0.914457699738057</v>
      </c>
      <c r="D56">
        <v>0.441255605381166</v>
      </c>
      <c r="E56">
        <v>0.934473032392291</v>
      </c>
      <c r="F56">
        <v>0.948328715985332</v>
      </c>
      <c r="G56">
        <v>0.641578843083962</v>
      </c>
      <c r="H56">
        <v>0.727769719959835</v>
      </c>
      <c r="I56">
        <v>0.1826865050463</v>
      </c>
      <c r="J56">
        <v>0.670289442305209</v>
      </c>
      <c r="K56">
        <v>0.920839224002513</v>
      </c>
    </row>
    <row r="57" customFormat="1" spans="2:11">
      <c r="B57">
        <v>0.528795911083025</v>
      </c>
      <c r="C57">
        <v>0.793121630598064</v>
      </c>
      <c r="D57">
        <v>0.536450992953235</v>
      </c>
      <c r="E57">
        <v>0.865419734161872</v>
      </c>
      <c r="F57">
        <v>0.886416472542089</v>
      </c>
      <c r="G57">
        <v>0.492562255361942</v>
      </c>
      <c r="H57">
        <v>0.272453419613969</v>
      </c>
      <c r="I57">
        <v>0.381063364894391</v>
      </c>
      <c r="J57">
        <v>0.213637433829281</v>
      </c>
      <c r="K57">
        <v>0.895705702167766</v>
      </c>
    </row>
    <row r="58" customFormat="1" spans="2:11">
      <c r="B58">
        <v>0.479015482647849</v>
      </c>
      <c r="C58">
        <v>0.790148589394452</v>
      </c>
      <c r="D58">
        <v>0.747341447789878</v>
      </c>
      <c r="E58">
        <v>0.748406964674828</v>
      </c>
      <c r="F58">
        <v>0.831953027975985</v>
      </c>
      <c r="G58">
        <v>0.495182943470149</v>
      </c>
      <c r="H58">
        <v>0.467812116478858</v>
      </c>
      <c r="I58">
        <v>0</v>
      </c>
      <c r="J58">
        <v>0.562996043047992</v>
      </c>
      <c r="K58">
        <v>0.905729657555765</v>
      </c>
    </row>
    <row r="59" customFormat="1" spans="2:11">
      <c r="B59">
        <v>0.492947232608352</v>
      </c>
      <c r="C59">
        <v>0.761753852599463</v>
      </c>
      <c r="D59">
        <v>0.547469570787956</v>
      </c>
      <c r="E59">
        <v>0.772128927596802</v>
      </c>
      <c r="F59">
        <v>0.898511033869534</v>
      </c>
      <c r="G59">
        <v>0.497842885822488</v>
      </c>
      <c r="H59">
        <v>0.684480642641973</v>
      </c>
      <c r="I59">
        <v>0.114556237644366</v>
      </c>
      <c r="J59">
        <v>0.603575687150159</v>
      </c>
      <c r="K59">
        <v>0.865064404649701</v>
      </c>
    </row>
    <row r="60" customFormat="1" spans="2:11">
      <c r="B60">
        <v>0.650468472975583</v>
      </c>
      <c r="C60">
        <v>0.0386298407037182</v>
      </c>
      <c r="D60">
        <v>0.474695707879564</v>
      </c>
      <c r="E60">
        <v>0.713095540875877</v>
      </c>
      <c r="F60">
        <v>0.857170655712407</v>
      </c>
      <c r="G60">
        <v>0.604124686433359</v>
      </c>
      <c r="H60">
        <v>0</v>
      </c>
      <c r="I60">
        <v>0.300572260950993</v>
      </c>
      <c r="J60">
        <v>0</v>
      </c>
      <c r="K60">
        <v>0.829887291863022</v>
      </c>
    </row>
    <row r="61" customFormat="1" spans="2:11">
      <c r="B61">
        <v>0.631235993352877</v>
      </c>
      <c r="C61">
        <v>0</v>
      </c>
      <c r="D61">
        <v>0.489429852658552</v>
      </c>
      <c r="E61">
        <v>0.607443100971288</v>
      </c>
      <c r="F61">
        <v>0.816911398358331</v>
      </c>
      <c r="G61">
        <v>0.585531259463076</v>
      </c>
      <c r="H61">
        <v>0.32544906839228</v>
      </c>
      <c r="I61">
        <v>0.597710956196025</v>
      </c>
      <c r="J61">
        <v>0.456591249136078</v>
      </c>
      <c r="K61">
        <v>0.876060320452403</v>
      </c>
    </row>
    <row r="62" customFormat="1" spans="2:11">
      <c r="B62">
        <v>0.615058059929433</v>
      </c>
      <c r="C62">
        <v>0.00223358560765166</v>
      </c>
      <c r="D62">
        <v>0.718129404228059</v>
      </c>
      <c r="E62">
        <v>0.565525821951236</v>
      </c>
      <c r="F62">
        <v>0.774135404648702</v>
      </c>
      <c r="G62">
        <v>0.552634333631167</v>
      </c>
      <c r="H62">
        <v>0.606716501171483</v>
      </c>
      <c r="I62">
        <v>0.320799084382478</v>
      </c>
      <c r="J62">
        <v>0.487532942954575</v>
      </c>
      <c r="K62">
        <v>0.844643418158969</v>
      </c>
    </row>
    <row r="63" customFormat="1" spans="2:11">
      <c r="B63">
        <v>0.958250390577001</v>
      </c>
      <c r="C63">
        <v>1</v>
      </c>
      <c r="D63">
        <v>0.577578475336323</v>
      </c>
      <c r="E63">
        <v>0.794379867607938</v>
      </c>
      <c r="F63">
        <v>0.763036720776596</v>
      </c>
      <c r="G63">
        <v>0.972884663553743</v>
      </c>
      <c r="H63">
        <v>0.749525828405668</v>
      </c>
      <c r="I63">
        <v>0.447674539590052</v>
      </c>
      <c r="J63">
        <v>0.623200953921636</v>
      </c>
      <c r="K63">
        <v>0.922547518064719</v>
      </c>
    </row>
    <row r="64" customFormat="1" spans="2:11">
      <c r="B64">
        <v>0.938947402297236</v>
      </c>
      <c r="C64">
        <v>0.960962832061219</v>
      </c>
      <c r="D64">
        <v>0.806406149903908</v>
      </c>
      <c r="E64">
        <v>0.76301637601362</v>
      </c>
      <c r="F64">
        <v>0.76009435556764</v>
      </c>
      <c r="G64">
        <v>0.988978903647654</v>
      </c>
      <c r="H64">
        <v>0.922682137677117</v>
      </c>
      <c r="I64">
        <v>0.42890438039746</v>
      </c>
      <c r="J64">
        <v>0.840164961607692</v>
      </c>
      <c r="K64">
        <v>0.966845350298461</v>
      </c>
    </row>
    <row r="65" customFormat="1" spans="2:11">
      <c r="B65">
        <v>0.937969935810791</v>
      </c>
      <c r="C65">
        <v>0.942018982344379</v>
      </c>
      <c r="D65">
        <v>0.784625240230621</v>
      </c>
      <c r="E65">
        <v>0.721133466687747</v>
      </c>
      <c r="F65">
        <v>0.693805013190673</v>
      </c>
      <c r="G65">
        <v>0.93369210466303</v>
      </c>
      <c r="H65">
        <v>0.746067165011715</v>
      </c>
      <c r="I65">
        <v>0.275059827281239</v>
      </c>
      <c r="J65">
        <v>0.893443307738461</v>
      </c>
      <c r="K65">
        <v>0.951657241595979</v>
      </c>
    </row>
    <row r="66" customFormat="1" spans="2:11">
      <c r="B66">
        <v>0.961635976383988</v>
      </c>
      <c r="C66">
        <v>0.898687421555936</v>
      </c>
      <c r="D66">
        <v>0.451121076233184</v>
      </c>
      <c r="E66">
        <v>0.595830726964858</v>
      </c>
      <c r="F66">
        <v>0.699055121581999</v>
      </c>
      <c r="G66">
        <v>0.970168643709788</v>
      </c>
      <c r="H66">
        <v>0.594555394399197</v>
      </c>
      <c r="I66">
        <v>0.491873894495889</v>
      </c>
      <c r="J66">
        <v>0.601547844182673</v>
      </c>
      <c r="K66">
        <v>0.857632343700911</v>
      </c>
    </row>
    <row r="67" customFormat="1" spans="2:11">
      <c r="B67">
        <v>0.863858608200069</v>
      </c>
      <c r="C67">
        <v>0.833527597091594</v>
      </c>
      <c r="D67">
        <v>0.83472133247918</v>
      </c>
      <c r="E67">
        <v>0.576063570186352</v>
      </c>
      <c r="F67">
        <v>0.619975161852132</v>
      </c>
      <c r="G67">
        <v>0.890033908189931</v>
      </c>
      <c r="H67">
        <v>0.931830860203057</v>
      </c>
      <c r="I67">
        <v>0.100343356570596</v>
      </c>
      <c r="J67">
        <v>0.879028154359103</v>
      </c>
      <c r="K67">
        <v>0.863091030474395</v>
      </c>
    </row>
    <row r="68" customFormat="1" spans="2:11">
      <c r="B68">
        <v>0.866769430840077</v>
      </c>
      <c r="C68">
        <v>0.856455196689817</v>
      </c>
      <c r="D68">
        <v>0.585650224215247</v>
      </c>
      <c r="E68">
        <v>0.544246398628878</v>
      </c>
      <c r="F68">
        <v>0.585757306310212</v>
      </c>
      <c r="G68">
        <v>0.943845869145043</v>
      </c>
      <c r="H68">
        <v>0.569898471493919</v>
      </c>
      <c r="I68">
        <v>0.330787639163458</v>
      </c>
      <c r="J68">
        <v>0.843339637114843</v>
      </c>
      <c r="K68">
        <v>0.832704995287464</v>
      </c>
    </row>
    <row r="69" customFormat="1" spans="2:11">
      <c r="B69">
        <v>0.764273907115816</v>
      </c>
      <c r="C69">
        <v>0.901094680753922</v>
      </c>
      <c r="D69">
        <v>0.239077514413837</v>
      </c>
      <c r="E69">
        <v>0.575087470871684</v>
      </c>
      <c r="F69">
        <v>0.674398630227585</v>
      </c>
      <c r="G69">
        <v>1</v>
      </c>
      <c r="H69">
        <v>0.712261519580498</v>
      </c>
      <c r="I69">
        <v>0.365768390386015</v>
      </c>
      <c r="J69">
        <v>0.619965519074635</v>
      </c>
      <c r="K69">
        <v>0.81568096135721</v>
      </c>
    </row>
    <row r="70" customFormat="1" spans="2:11">
      <c r="B70">
        <v>0.718716098794039</v>
      </c>
      <c r="C70">
        <v>0.845883488296728</v>
      </c>
      <c r="D70">
        <v>0.562459961563101</v>
      </c>
      <c r="E70">
        <v>0.546010709596706</v>
      </c>
      <c r="F70">
        <v>0.621371389099139</v>
      </c>
      <c r="G70">
        <v>0.960500884155118</v>
      </c>
      <c r="H70">
        <v>0.814459444382461</v>
      </c>
      <c r="I70">
        <v>0.313307668296743</v>
      </c>
      <c r="J70">
        <v>0.906969855772517</v>
      </c>
      <c r="K70">
        <v>0.850514451775055</v>
      </c>
    </row>
    <row r="71" customFormat="1" spans="2:11">
      <c r="B71">
        <v>0.69401100637211</v>
      </c>
      <c r="C71">
        <v>0.82811954472453</v>
      </c>
      <c r="D71">
        <v>0.57847533632287</v>
      </c>
      <c r="E71">
        <v>0.494417216008945</v>
      </c>
      <c r="F71">
        <v>0.631115585570359</v>
      </c>
      <c r="G71">
        <v>0.945212290690763</v>
      </c>
      <c r="H71">
        <v>0.80519915206962</v>
      </c>
      <c r="I71">
        <v>0.310248673395067</v>
      </c>
      <c r="J71">
        <v>0.919524254368976</v>
      </c>
      <c r="K71">
        <v>0.881980442978322</v>
      </c>
    </row>
    <row r="72" customFormat="1" spans="2:11">
      <c r="B72">
        <v>0.985301285539581</v>
      </c>
      <c r="C72">
        <v>0.935140075807627</v>
      </c>
      <c r="D72">
        <v>0.487636130685458</v>
      </c>
      <c r="E72">
        <v>0.705903109540798</v>
      </c>
      <c r="F72">
        <v>0.801344493353223</v>
      </c>
      <c r="G72">
        <v>0.81555926082389</v>
      </c>
      <c r="H72">
        <v>0.712596228941203</v>
      </c>
      <c r="I72">
        <v>0.653854957860785</v>
      </c>
      <c r="J72">
        <v>0.657400867339576</v>
      </c>
      <c r="K72">
        <v>0.735234055922086</v>
      </c>
    </row>
    <row r="73" customFormat="1" spans="2:11">
      <c r="B73">
        <v>0.86645338529324</v>
      </c>
      <c r="C73">
        <v>0.903788411853491</v>
      </c>
      <c r="D73">
        <v>0.708392056374119</v>
      </c>
      <c r="E73">
        <v>0.59416265114073</v>
      </c>
      <c r="F73">
        <v>0.714843659291157</v>
      </c>
      <c r="G73">
        <v>0.810121613386818</v>
      </c>
      <c r="H73">
        <v>0.950686154189445</v>
      </c>
      <c r="I73">
        <v>0.680449484965144</v>
      </c>
      <c r="J73">
        <v>0.874076268161346</v>
      </c>
      <c r="K73">
        <v>0.786414153314483</v>
      </c>
    </row>
    <row r="74" customFormat="1" spans="2:11">
      <c r="B74">
        <v>0.888153082778919</v>
      </c>
      <c r="C74">
        <v>0.938737088621873</v>
      </c>
      <c r="D74">
        <v>0.818449711723254</v>
      </c>
      <c r="E74">
        <v>0.623221081912146</v>
      </c>
      <c r="F74">
        <v>0.728408227452767</v>
      </c>
      <c r="G74">
        <v>0.787010209841973</v>
      </c>
      <c r="H74">
        <v>0.965971214994979</v>
      </c>
      <c r="I74">
        <v>0.430277806679845</v>
      </c>
      <c r="J74">
        <v>0.876324363735788</v>
      </c>
      <c r="K74">
        <v>0.756411011624254</v>
      </c>
    </row>
    <row r="75" customFormat="1" spans="2:11">
      <c r="B75">
        <v>0.206912042644572</v>
      </c>
      <c r="C75">
        <v>0.707561425842272</v>
      </c>
      <c r="D75">
        <v>0.35003203074952</v>
      </c>
      <c r="E75">
        <v>0.334710412413417</v>
      </c>
      <c r="F75">
        <v>0.266118561738964</v>
      </c>
      <c r="G75">
        <v>0.928017062511449</v>
      </c>
      <c r="H75">
        <v>0.591208300792145</v>
      </c>
      <c r="I75">
        <v>0.836749557798356</v>
      </c>
      <c r="J75">
        <v>0.739706988083574</v>
      </c>
      <c r="K75">
        <v>0.858309770656613</v>
      </c>
    </row>
    <row r="76" customFormat="1" spans="2:11">
      <c r="B76">
        <v>0.197545289378061</v>
      </c>
      <c r="C76">
        <v>0.691638064237743</v>
      </c>
      <c r="D76">
        <v>1</v>
      </c>
      <c r="E76">
        <v>0.152030905229005</v>
      </c>
      <c r="F76">
        <v>0.162549070039168</v>
      </c>
      <c r="G76">
        <v>0.923414969699462</v>
      </c>
      <c r="H76">
        <v>0.842240321320986</v>
      </c>
      <c r="I76">
        <v>0.562626157527832</v>
      </c>
      <c r="J76">
        <v>0.936597628866762</v>
      </c>
      <c r="K76">
        <v>0.833873311341501</v>
      </c>
    </row>
    <row r="77" customFormat="1" spans="2:11">
      <c r="B77">
        <v>0.283028185908801</v>
      </c>
      <c r="C77">
        <v>0.664646144535817</v>
      </c>
      <c r="D77">
        <v>0.801537475976938</v>
      </c>
      <c r="E77">
        <v>0.159885526005256</v>
      </c>
      <c r="F77">
        <v>0.224110052101322</v>
      </c>
      <c r="G77">
        <v>0.904468254531996</v>
      </c>
      <c r="H77">
        <v>1</v>
      </c>
      <c r="I77">
        <v>0.407200083237956</v>
      </c>
      <c r="J77">
        <v>0.993665838820661</v>
      </c>
      <c r="K77">
        <v>0.873831683945963</v>
      </c>
    </row>
    <row r="78" customFormat="1" spans="2:11">
      <c r="B78">
        <v>0.631675429049567</v>
      </c>
      <c r="C78">
        <v>0.807025365296436</v>
      </c>
      <c r="D78">
        <v>0</v>
      </c>
      <c r="E78">
        <v>0.526470392799778</v>
      </c>
      <c r="F78">
        <v>0.525918239871841</v>
      </c>
      <c r="G78">
        <v>0.925734708602661</v>
      </c>
      <c r="H78">
        <v>0.514225147829968</v>
      </c>
      <c r="I78">
        <v>0.366559150972843</v>
      </c>
      <c r="J78">
        <v>0.638686990665846</v>
      </c>
      <c r="K78">
        <v>0.749715284322966</v>
      </c>
    </row>
    <row r="79" customFormat="1" spans="2:11">
      <c r="B79">
        <v>0.558297493870721</v>
      </c>
      <c r="C79">
        <v>0.802565355878672</v>
      </c>
      <c r="D79">
        <v>0.648558616271621</v>
      </c>
      <c r="E79">
        <v>0.360526635367332</v>
      </c>
      <c r="F79">
        <v>0.552657608336211</v>
      </c>
      <c r="G79">
        <v>0.917932460269097</v>
      </c>
      <c r="H79">
        <v>0.904273122838335</v>
      </c>
      <c r="I79">
        <v>0.397024243054832</v>
      </c>
      <c r="J79">
        <v>0.898205320999187</v>
      </c>
      <c r="K79">
        <v>0.805647188187244</v>
      </c>
    </row>
    <row r="80" customFormat="1" spans="2:11">
      <c r="B80">
        <v>0.592545318634765</v>
      </c>
      <c r="C80">
        <v>0.795425938956419</v>
      </c>
      <c r="D80">
        <v>0.757335041639974</v>
      </c>
      <c r="E80">
        <v>0.414031083951415</v>
      </c>
      <c r="F80">
        <v>0.548824303172375</v>
      </c>
      <c r="G80">
        <v>0.901329784251197</v>
      </c>
      <c r="H80">
        <v>0.991074417047863</v>
      </c>
      <c r="I80">
        <v>0.50003121423369</v>
      </c>
      <c r="J80">
        <v>0.916349578861826</v>
      </c>
      <c r="K80">
        <v>0.874499293119698</v>
      </c>
    </row>
    <row r="81" customFormat="1" spans="2:11">
      <c r="B81">
        <v>0.647589247576082</v>
      </c>
      <c r="C81">
        <v>0.846635477038382</v>
      </c>
      <c r="D81">
        <v>0.528379244074311</v>
      </c>
      <c r="E81">
        <v>0.592109634741803</v>
      </c>
      <c r="F81">
        <v>0.591456265018629</v>
      </c>
      <c r="G81">
        <v>0.925805740092042</v>
      </c>
      <c r="H81">
        <v>0.619323887091376</v>
      </c>
      <c r="I81">
        <v>0.602684424097388</v>
      </c>
      <c r="J81">
        <v>0.694646342667487</v>
      </c>
      <c r="K81">
        <v>1</v>
      </c>
    </row>
    <row r="82" customFormat="1" spans="2:11">
      <c r="B82">
        <v>0.461220896893523</v>
      </c>
      <c r="C82">
        <v>0.615220789265897</v>
      </c>
      <c r="D82">
        <v>0.8152466367713</v>
      </c>
      <c r="E82">
        <v>0.479865087493785</v>
      </c>
      <c r="F82">
        <v>0.502810825905159</v>
      </c>
      <c r="G82">
        <v>0.897019294395615</v>
      </c>
      <c r="H82">
        <v>0.733794488452527</v>
      </c>
      <c r="I82">
        <v>0.444573925710123</v>
      </c>
      <c r="J82">
        <v>0.905830618150334</v>
      </c>
      <c r="K82">
        <v>0.916912111215834</v>
      </c>
    </row>
    <row r="83" customFormat="1" spans="2:11">
      <c r="B83">
        <v>0.464218319377885</v>
      </c>
      <c r="C83">
        <v>0.678171199189284</v>
      </c>
      <c r="D83">
        <v>0.671620755925689</v>
      </c>
      <c r="E83">
        <v>0.465044875364032</v>
      </c>
      <c r="F83">
        <v>0.498142135933745</v>
      </c>
      <c r="G83">
        <v>0.917926852519936</v>
      </c>
      <c r="H83">
        <v>0.770947227490795</v>
      </c>
      <c r="I83">
        <v>0.376235563416917</v>
      </c>
      <c r="J83">
        <v>0.892493943053309</v>
      </c>
      <c r="K83">
        <v>0.946473452717562</v>
      </c>
    </row>
    <row r="84" customFormat="1" spans="2:11">
      <c r="B84">
        <v>0.391219477943371</v>
      </c>
      <c r="C84">
        <v>0.705565074778118</v>
      </c>
      <c r="D84">
        <v>0.469955156950673</v>
      </c>
      <c r="E84">
        <v>0.495890530232729</v>
      </c>
      <c r="F84">
        <v>0.498165651340011</v>
      </c>
      <c r="G84">
        <v>0.835027496663389</v>
      </c>
      <c r="H84">
        <v>0.588530625906505</v>
      </c>
      <c r="I84">
        <v>0.529539069815835</v>
      </c>
      <c r="J84">
        <v>0.689664076799806</v>
      </c>
      <c r="K84">
        <v>0.804027254162739</v>
      </c>
    </row>
    <row r="85" customFormat="1" spans="2:11">
      <c r="B85">
        <v>0.432312128074148</v>
      </c>
      <c r="C85">
        <v>0.591316499528217</v>
      </c>
      <c r="D85">
        <v>0.808712363869315</v>
      </c>
      <c r="E85">
        <v>0.367618248932821</v>
      </c>
      <c r="F85">
        <v>0.396031187307559</v>
      </c>
      <c r="G85">
        <v>0.790701978040054</v>
      </c>
      <c r="H85">
        <v>0.867120383800067</v>
      </c>
      <c r="I85">
        <v>0.371595047341587</v>
      </c>
      <c r="J85">
        <v>0.913531864476292</v>
      </c>
      <c r="K85">
        <v>0.84080466540999</v>
      </c>
    </row>
    <row r="86" customFormat="1" spans="2:11">
      <c r="B86">
        <v>0.419890462899573</v>
      </c>
      <c r="C86">
        <v>0.62225009355098</v>
      </c>
      <c r="D86">
        <v>0.831390134529148</v>
      </c>
      <c r="E86">
        <v>0.371738029608346</v>
      </c>
      <c r="F86">
        <v>0.408210110154981</v>
      </c>
      <c r="G86">
        <v>0.772237529300489</v>
      </c>
      <c r="H86">
        <v>0.842128751534085</v>
      </c>
      <c r="I86">
        <v>0.445697638122983</v>
      </c>
      <c r="J86">
        <v>0.905238214586799</v>
      </c>
      <c r="K86">
        <v>0.812794533459001</v>
      </c>
    </row>
    <row r="87" customFormat="1" spans="2:11">
      <c r="B87">
        <v>0.138942574941048</v>
      </c>
      <c r="C87">
        <v>0.510338054748361</v>
      </c>
      <c r="D87">
        <v>0.415374759769379</v>
      </c>
      <c r="E87">
        <v>0.101715964264683</v>
      </c>
      <c r="F87">
        <v>0.099721195464466</v>
      </c>
      <c r="G87">
        <v>0.783247410154512</v>
      </c>
      <c r="H87">
        <v>0.544906839227937</v>
      </c>
      <c r="I87">
        <v>1</v>
      </c>
      <c r="J87">
        <v>0.781053718851345</v>
      </c>
      <c r="K87">
        <v>0.67093740182218</v>
      </c>
    </row>
    <row r="88" customFormat="1" spans="2:11">
      <c r="B88">
        <v>0.0593742137260753</v>
      </c>
      <c r="C88">
        <v>0.473256057537881</v>
      </c>
      <c r="D88">
        <v>0.652658552210122</v>
      </c>
      <c r="E88">
        <v>0</v>
      </c>
      <c r="F88">
        <v>0</v>
      </c>
      <c r="G88">
        <v>0.814383502749666</v>
      </c>
      <c r="H88">
        <v>0.557402655360928</v>
      </c>
      <c r="I88">
        <v>0.981895744459473</v>
      </c>
      <c r="J88">
        <v>0.960673517282235</v>
      </c>
      <c r="K88">
        <v>0.716128652214892</v>
      </c>
    </row>
    <row r="89" customFormat="1" spans="2:11">
      <c r="B89">
        <v>0</v>
      </c>
      <c r="C89">
        <v>0.521889138954986</v>
      </c>
      <c r="D89">
        <v>0.751441383728379</v>
      </c>
      <c r="E89">
        <v>0.0495083988076007</v>
      </c>
      <c r="F89">
        <v>0.0468817836435652</v>
      </c>
      <c r="G89">
        <v>0.801330531951085</v>
      </c>
      <c r="H89">
        <v>0.85752538212652</v>
      </c>
      <c r="I89">
        <v>0.868879409010509</v>
      </c>
      <c r="J89">
        <v>1</v>
      </c>
      <c r="K89">
        <v>0.698289742381401</v>
      </c>
    </row>
    <row r="90" customFormat="1" spans="2:11">
      <c r="B90">
        <v>0.597080912341063</v>
      </c>
      <c r="C90">
        <v>0.752507971975886</v>
      </c>
      <c r="D90">
        <v>0.833952594490711</v>
      </c>
      <c r="E90">
        <v>0.579060607518714</v>
      </c>
      <c r="F90">
        <v>0.602190460093621</v>
      </c>
      <c r="G90">
        <v>0.801068836990208</v>
      </c>
      <c r="H90">
        <v>0.749302688831864</v>
      </c>
      <c r="I90">
        <v>0.384496930600353</v>
      </c>
      <c r="J90">
        <v>0.675803352396576</v>
      </c>
      <c r="K90">
        <v>0.657025604775369</v>
      </c>
    </row>
    <row r="91" customFormat="1" spans="2:11">
      <c r="B91">
        <v>0.479751800750142</v>
      </c>
      <c r="C91">
        <v>0.732548937457812</v>
      </c>
      <c r="D91">
        <v>0.548110185778347</v>
      </c>
      <c r="E91">
        <v>0.533257261743552</v>
      </c>
      <c r="F91">
        <v>0.56431654676259</v>
      </c>
      <c r="G91">
        <v>0.758790146810873</v>
      </c>
      <c r="H91">
        <v>0.761686935177954</v>
      </c>
      <c r="I91">
        <v>0.188742066382269</v>
      </c>
      <c r="J91">
        <v>0.848367472487411</v>
      </c>
      <c r="K91">
        <v>0.665841972981464</v>
      </c>
    </row>
    <row r="92" customFormat="1" spans="2:11">
      <c r="B92">
        <v>0.480209741312222</v>
      </c>
      <c r="C92">
        <v>0.699471280296641</v>
      </c>
      <c r="D92">
        <v>0.766303651505445</v>
      </c>
      <c r="E92">
        <v>0.442754983032828</v>
      </c>
      <c r="F92">
        <v>0.564452348233773</v>
      </c>
      <c r="G92">
        <v>0.770613151293333</v>
      </c>
      <c r="H92">
        <v>0.907285507084681</v>
      </c>
      <c r="I92">
        <v>0.429591093538653</v>
      </c>
      <c r="J92">
        <v>0.836230794352419</v>
      </c>
      <c r="K92">
        <v>0.697307964184731</v>
      </c>
    </row>
    <row r="93" customFormat="1" spans="2:11">
      <c r="B93">
        <v>0.705685089613285</v>
      </c>
      <c r="C93">
        <v>0.545678839932035</v>
      </c>
      <c r="D93">
        <v>0.185137732222934</v>
      </c>
      <c r="E93">
        <v>0.289278259335382</v>
      </c>
      <c r="F93">
        <v>0.666412504317282</v>
      </c>
      <c r="G93">
        <v>0.060494528706068</v>
      </c>
      <c r="H93">
        <v>0.489345085350887</v>
      </c>
      <c r="I93">
        <v>0.353865362605347</v>
      </c>
      <c r="J93">
        <v>0.547122665512239</v>
      </c>
      <c r="K93">
        <v>0</v>
      </c>
    </row>
    <row r="94" customFormat="1" spans="2:11">
      <c r="B94">
        <v>0.69706189548335</v>
      </c>
      <c r="C94">
        <v>0.601009097273324</v>
      </c>
      <c r="D94">
        <v>0.635233824471493</v>
      </c>
      <c r="E94">
        <v>0.192071598946913</v>
      </c>
      <c r="F94">
        <v>0.628894849391171</v>
      </c>
      <c r="G94">
        <v>0</v>
      </c>
      <c r="H94">
        <v>0.77384804195024</v>
      </c>
      <c r="I94">
        <v>0.56657996046197</v>
      </c>
      <c r="J94">
        <v>0.724327280184101</v>
      </c>
      <c r="K94">
        <v>0.0892240025133522</v>
      </c>
    </row>
    <row r="95" customFormat="1" spans="2:11">
      <c r="B95">
        <v>0.610967460693618</v>
      </c>
      <c r="C95">
        <v>0.521529258628623</v>
      </c>
      <c r="D95">
        <v>0.567328635490071</v>
      </c>
      <c r="E95">
        <v>0.172451086196902</v>
      </c>
      <c r="F95">
        <v>0.58608093708894</v>
      </c>
      <c r="G95">
        <v>0.0158568453794016</v>
      </c>
      <c r="H95">
        <v>0.68760459667522</v>
      </c>
      <c r="I95">
        <v>0.539298720216418</v>
      </c>
      <c r="J95">
        <v>0.765955022898676</v>
      </c>
      <c r="K95">
        <v>0.042079013509268</v>
      </c>
    </row>
    <row r="96" customFormat="1" spans="2:11">
      <c r="B96">
        <v>0.721874140584315</v>
      </c>
      <c r="C96">
        <v>0.852437428270121</v>
      </c>
      <c r="D96">
        <v>0.110954516335682</v>
      </c>
      <c r="E96">
        <v>0.797784758644551</v>
      </c>
      <c r="F96">
        <v>0.757611128666015</v>
      </c>
      <c r="G96">
        <v>0.945242198686291</v>
      </c>
      <c r="H96">
        <v>0.495592993417383</v>
      </c>
      <c r="I96">
        <v>0.286442617833731</v>
      </c>
      <c r="J96">
        <v>0.510461998830383</v>
      </c>
      <c r="K96">
        <v>0.859713713477851</v>
      </c>
    </row>
    <row r="97" customFormat="1" spans="2:11">
      <c r="B97">
        <v>0.763555216177787</v>
      </c>
      <c r="C97">
        <v>0.830169609270231</v>
      </c>
      <c r="D97">
        <v>0.600640614990391</v>
      </c>
      <c r="E97">
        <v>0.725177634036079</v>
      </c>
      <c r="F97">
        <v>0.810927903234103</v>
      </c>
      <c r="G97">
        <v>0.927316093866244</v>
      </c>
      <c r="H97">
        <v>0.662612964409238</v>
      </c>
      <c r="I97">
        <v>0.128144834044324</v>
      </c>
      <c r="J97">
        <v>0.782185361556047</v>
      </c>
      <c r="K97">
        <v>0.851996936852026</v>
      </c>
    </row>
    <row r="98" customFormat="1" spans="2:11">
      <c r="B98">
        <v>0.71255551459617</v>
      </c>
      <c r="C98">
        <v>0.754807804210778</v>
      </c>
      <c r="D98">
        <v>0.34234465086483</v>
      </c>
      <c r="E98">
        <v>0.682238429442455</v>
      </c>
      <c r="F98">
        <v>0.799082017327915</v>
      </c>
      <c r="G98">
        <v>0.879990429441431</v>
      </c>
      <c r="H98">
        <v>0.761910074751757</v>
      </c>
      <c r="I98">
        <v>0.158630735615441</v>
      </c>
      <c r="J98">
        <v>0.800375188923572</v>
      </c>
      <c r="K98">
        <v>0.849375589066918</v>
      </c>
    </row>
    <row r="99" customFormat="1"/>
    <row r="100" customFormat="1" spans="2:11">
      <c r="B100">
        <v>0.623318697971828</v>
      </c>
      <c r="C100">
        <v>0.724065993427857</v>
      </c>
      <c r="D100">
        <v>0.597386824685031</v>
      </c>
      <c r="E100">
        <v>0.553428357900027</v>
      </c>
      <c r="F100">
        <v>0.629271261234118</v>
      </c>
      <c r="G100">
        <v>0.754892761143532</v>
      </c>
      <c r="H100">
        <v>0.695393562423296</v>
      </c>
      <c r="I100">
        <v>0.414733551832969</v>
      </c>
      <c r="J100">
        <v>0.726915564770722</v>
      </c>
      <c r="K100">
        <v>0.788539703110273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HCT-DMEM</vt:lpstr>
      <vt:lpstr>A549-DMEM</vt:lpstr>
      <vt:lpstr>HEPG2-DMEM</vt:lpstr>
      <vt:lpstr>HCT</vt:lpstr>
      <vt:lpstr>A549</vt:lpstr>
      <vt:lpstr>HepG2</vt:lpstr>
      <vt:lpstr>PLS-DA</vt:lpstr>
      <vt:lpstr>HCT-heatmap</vt:lpstr>
      <vt:lpstr>A549-heatmap</vt:lpstr>
      <vt:lpstr>HepG2-heatmap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么虹任</dc:creator>
  <cp:lastModifiedBy>大娃娃</cp:lastModifiedBy>
  <dcterms:created xsi:type="dcterms:W3CDTF">2015-06-05T18:17:00Z</dcterms:created>
  <dcterms:modified xsi:type="dcterms:W3CDTF">2025-03-27T14:30:48Z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075850C140504325B6572B81F7C3B797_13</vt:lpwstr>
  </property>
  <property fmtid="{D5CDD505-2E9C-101B-9397-08002B2CF9AE}" pid="3" name="KSOProductBuildVer">
    <vt:lpwstr>2052-12.1.0.20305</vt:lpwstr>
  </property>
</Properties>
</file>