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KAREN COLOR PARAMETERS\"/>
    </mc:Choice>
  </mc:AlternateContent>
  <xr:revisionPtr revIDLastSave="0" documentId="13_ncr:1_{D00F949A-681E-4985-A523-071F6285AB1F}" xr6:coauthVersionLast="47" xr6:coauthVersionMax="47" xr10:uidLastSave="{00000000-0000-0000-0000-000000000000}"/>
  <bookViews>
    <workbookView xWindow="-120" yWindow="-120" windowWidth="20730" windowHeight="11040" activeTab="3" xr2:uid="{D988676A-8F4B-40A9-BD44-C621698C5FD4}"/>
  </bookViews>
  <sheets>
    <sheet name="SA COLOR" sheetId="1" r:id="rId1"/>
    <sheet name="0.5% COLOR" sheetId="2" r:id="rId2"/>
    <sheet name="1.0% COLOR" sheetId="3" r:id="rId3"/>
    <sheet name="TABL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3" l="1"/>
  <c r="P10" i="3"/>
  <c r="K10" i="3"/>
  <c r="F10" i="3"/>
  <c r="F13" i="2"/>
  <c r="P11" i="2"/>
  <c r="K11" i="2"/>
  <c r="F11" i="2"/>
  <c r="F12" i="1"/>
  <c r="P10" i="1"/>
  <c r="K10" i="1"/>
  <c r="F10" i="1"/>
  <c r="E13" i="3"/>
  <c r="D13" i="3"/>
  <c r="C13" i="3"/>
  <c r="B13" i="3"/>
  <c r="E13" i="2"/>
  <c r="D13" i="2"/>
  <c r="C13" i="2"/>
  <c r="B13" i="2"/>
  <c r="C12" i="1"/>
  <c r="B12" i="1"/>
  <c r="B10" i="1"/>
  <c r="D12" i="1"/>
  <c r="E12" i="1"/>
  <c r="M10" i="3"/>
  <c r="N10" i="3"/>
  <c r="O10" i="3"/>
  <c r="L10" i="3"/>
  <c r="H10" i="3"/>
  <c r="I10" i="3"/>
  <c r="J10" i="3"/>
  <c r="G10" i="3"/>
  <c r="C10" i="3"/>
  <c r="D10" i="3"/>
  <c r="E10" i="3"/>
  <c r="B10" i="3"/>
  <c r="M11" i="2"/>
  <c r="N11" i="2"/>
  <c r="O11" i="2"/>
  <c r="L11" i="2"/>
  <c r="H11" i="2"/>
  <c r="I11" i="2"/>
  <c r="J11" i="2"/>
  <c r="G11" i="2"/>
  <c r="C11" i="2"/>
  <c r="D11" i="2"/>
  <c r="E11" i="2"/>
  <c r="B11" i="2"/>
  <c r="M10" i="1"/>
  <c r="N10" i="1"/>
  <c r="O10" i="1"/>
  <c r="L10" i="1"/>
  <c r="H10" i="1"/>
  <c r="I10" i="1"/>
  <c r="J10" i="1"/>
  <c r="G10" i="1"/>
  <c r="C10" i="1"/>
  <c r="D10" i="1"/>
  <c r="E10" i="1"/>
</calcChain>
</file>

<file path=xl/sharedStrings.xml><?xml version="1.0" encoding="utf-8"?>
<sst xmlns="http://schemas.openxmlformats.org/spreadsheetml/2006/main" count="42" uniqueCount="31">
  <si>
    <t>L*</t>
  </si>
  <si>
    <t>a*</t>
  </si>
  <si>
    <t>b*</t>
  </si>
  <si>
    <t>AVG</t>
  </si>
  <si>
    <t>TCD</t>
  </si>
  <si>
    <t>CALIBRATE</t>
  </si>
  <si>
    <t>CALIBRATION</t>
  </si>
  <si>
    <t xml:space="preserve">     ΔE </t>
  </si>
  <si>
    <t xml:space="preserve">       L*</t>
  </si>
  <si>
    <t xml:space="preserve">      a*</t>
  </si>
  <si>
    <t xml:space="preserve">    b*</t>
  </si>
  <si>
    <t>Parameters</t>
  </si>
  <si>
    <t>Thickness (mm)</t>
  </si>
  <si>
    <t>SA</t>
  </si>
  <si>
    <t>SA/0.5% MEO</t>
  </si>
  <si>
    <t>SA/1% MEO</t>
  </si>
  <si>
    <t>90.73 ± 1.43a</t>
  </si>
  <si>
    <t>90.52 ± 2.27a</t>
  </si>
  <si>
    <t>92.94 ± 0.24a</t>
  </si>
  <si>
    <t>0.29 ± 0.03a</t>
  </si>
  <si>
    <t>0.25 ± 0.06ab</t>
  </si>
  <si>
    <t>0.20 ± 0.05b</t>
  </si>
  <si>
    <t>5.46 ± 0.12c</t>
  </si>
  <si>
    <t>6.74 ± 0.42b</t>
  </si>
  <si>
    <t>8.11 ± 0.80a</t>
  </si>
  <si>
    <t>3.91  ± 1.33a</t>
  </si>
  <si>
    <t>4.91  ± 1.56a</t>
  </si>
  <si>
    <t>4.35  ± 0.80a</t>
  </si>
  <si>
    <t>0.057 ± 0.009a</t>
  </si>
  <si>
    <t>0.044 ± 0.005b</t>
  </si>
  <si>
    <t>0.029 ± 0.002c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</si>
</sst>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charset val="128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/>
    <xf numFmtId="0" fontId="2" fillId="0" borderId="1" xfId="0" applyFont="1" applyBorder="1"/>
    <xf numFmtId="0" fontId="4" fillId="0" borderId="2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4ADB3-9BE9-4B7A-90EF-A251768B0918}">
  <dimension ref="A2:P12"/>
  <sheetViews>
    <sheetView topLeftCell="A4" zoomScale="111" zoomScaleNormal="70" workbookViewId="0">
      <selection activeCell="B12" sqref="B12:E12"/>
    </sheetView>
  </sheetViews>
  <sheetFormatPr defaultRowHeight="15"/>
  <cols>
    <col min="1" max="1" width="9.85546875" bestFit="1" customWidth="1"/>
    <col min="2" max="2" width="12" bestFit="1" customWidth="1"/>
  </cols>
  <sheetData>
    <row r="2" spans="1:16">
      <c r="A2" t="s">
        <v>5</v>
      </c>
      <c r="B2">
        <v>94.3</v>
      </c>
      <c r="C2">
        <v>94.3</v>
      </c>
      <c r="D2">
        <v>94.3</v>
      </c>
      <c r="E2">
        <v>94.3</v>
      </c>
      <c r="G2">
        <v>-0.1</v>
      </c>
      <c r="H2">
        <v>-0.1</v>
      </c>
      <c r="I2">
        <v>-0.1</v>
      </c>
      <c r="J2">
        <v>-0.1</v>
      </c>
      <c r="L2">
        <v>4</v>
      </c>
      <c r="M2">
        <v>4</v>
      </c>
      <c r="N2">
        <v>4</v>
      </c>
      <c r="O2">
        <v>4</v>
      </c>
    </row>
    <row r="4" spans="1:16">
      <c r="B4" t="s">
        <v>0</v>
      </c>
      <c r="G4" t="s">
        <v>1</v>
      </c>
      <c r="L4" t="s">
        <v>2</v>
      </c>
    </row>
    <row r="5" spans="1:16">
      <c r="B5">
        <v>91.8</v>
      </c>
      <c r="C5">
        <v>90.6</v>
      </c>
      <c r="D5">
        <v>79.400000000000006</v>
      </c>
      <c r="E5">
        <v>91.8</v>
      </c>
      <c r="G5">
        <v>0.4</v>
      </c>
      <c r="H5">
        <v>0.5</v>
      </c>
      <c r="I5">
        <v>0.3</v>
      </c>
      <c r="J5">
        <v>0.4</v>
      </c>
      <c r="L5">
        <v>5.7</v>
      </c>
      <c r="M5">
        <v>6.3</v>
      </c>
      <c r="N5">
        <v>4.3</v>
      </c>
      <c r="O5">
        <v>6</v>
      </c>
    </row>
    <row r="6" spans="1:16">
      <c r="B6">
        <v>92</v>
      </c>
      <c r="C6">
        <v>91.9</v>
      </c>
      <c r="D6">
        <v>90.7</v>
      </c>
      <c r="E6">
        <v>91.1</v>
      </c>
      <c r="G6">
        <v>0.4</v>
      </c>
      <c r="H6">
        <v>0.5</v>
      </c>
      <c r="I6">
        <v>0.7</v>
      </c>
      <c r="J6">
        <v>0.5</v>
      </c>
      <c r="L6">
        <v>6</v>
      </c>
      <c r="M6">
        <v>6</v>
      </c>
      <c r="N6">
        <v>6.6</v>
      </c>
      <c r="O6">
        <v>6.2</v>
      </c>
    </row>
    <row r="7" spans="1:16">
      <c r="B7">
        <v>91.8</v>
      </c>
      <c r="C7">
        <v>91.7</v>
      </c>
      <c r="D7">
        <v>89.8</v>
      </c>
      <c r="E7">
        <v>92.3</v>
      </c>
      <c r="G7">
        <v>-0.1</v>
      </c>
      <c r="H7">
        <v>-0.1</v>
      </c>
      <c r="I7">
        <v>0.5</v>
      </c>
      <c r="J7">
        <v>0.2</v>
      </c>
      <c r="L7">
        <v>4.5999999999999996</v>
      </c>
      <c r="M7">
        <v>4.5</v>
      </c>
      <c r="N7">
        <v>6.5</v>
      </c>
      <c r="O7">
        <v>5.0999999999999996</v>
      </c>
    </row>
    <row r="8" spans="1:16">
      <c r="B8">
        <v>91.6</v>
      </c>
      <c r="C8">
        <v>91.2</v>
      </c>
      <c r="D8">
        <v>91.7</v>
      </c>
      <c r="E8">
        <v>91.6</v>
      </c>
      <c r="G8">
        <v>0.3</v>
      </c>
      <c r="H8">
        <v>0.3</v>
      </c>
      <c r="I8">
        <v>-0.1</v>
      </c>
      <c r="J8">
        <v>0</v>
      </c>
      <c r="L8">
        <v>5.3</v>
      </c>
      <c r="M8">
        <v>5.4</v>
      </c>
      <c r="N8">
        <v>4.5</v>
      </c>
      <c r="O8">
        <v>4.5999999999999996</v>
      </c>
    </row>
    <row r="9" spans="1:16">
      <c r="B9">
        <v>89.5</v>
      </c>
      <c r="C9">
        <v>91</v>
      </c>
      <c r="D9">
        <v>91.4</v>
      </c>
      <c r="E9">
        <v>91.7</v>
      </c>
      <c r="G9">
        <v>0.5</v>
      </c>
      <c r="H9">
        <v>0.4</v>
      </c>
      <c r="I9">
        <v>0.1</v>
      </c>
      <c r="J9">
        <v>0.1</v>
      </c>
      <c r="L9">
        <v>6</v>
      </c>
      <c r="M9">
        <v>5.8</v>
      </c>
      <c r="N9">
        <v>4.9000000000000004</v>
      </c>
      <c r="O9">
        <v>4.9000000000000004</v>
      </c>
    </row>
    <row r="10" spans="1:16">
      <c r="A10" t="s">
        <v>3</v>
      </c>
      <c r="B10" s="1">
        <f>AVERAGE(B5:B9)</f>
        <v>91.34</v>
      </c>
      <c r="C10" s="1">
        <f t="shared" ref="C10:E10" si="0">AVERAGE(C5:C9)</f>
        <v>91.28</v>
      </c>
      <c r="D10" s="1">
        <f t="shared" si="0"/>
        <v>88.6</v>
      </c>
      <c r="E10" s="1">
        <f t="shared" si="0"/>
        <v>91.699999999999989</v>
      </c>
      <c r="F10" s="2">
        <f>AVERAGE(B10:E10)</f>
        <v>90.73</v>
      </c>
      <c r="G10" s="1">
        <f>AVERAGE(G5:G9)</f>
        <v>0.3</v>
      </c>
      <c r="H10" s="1">
        <f t="shared" ref="H10:J10" si="1">AVERAGE(H5:H9)</f>
        <v>0.32</v>
      </c>
      <c r="I10" s="1">
        <f t="shared" si="1"/>
        <v>0.3</v>
      </c>
      <c r="J10" s="1">
        <f t="shared" si="1"/>
        <v>0.24000000000000005</v>
      </c>
      <c r="K10" s="2">
        <f>AVERAGE(G10:J10)</f>
        <v>0.28999999999999998</v>
      </c>
      <c r="L10" s="1">
        <f>AVERAGE(L5:L9)</f>
        <v>5.52</v>
      </c>
      <c r="M10" s="1">
        <f t="shared" ref="M10:O10" si="2">AVERAGE(M5:M9)</f>
        <v>5.6000000000000005</v>
      </c>
      <c r="N10" s="1">
        <f t="shared" si="2"/>
        <v>5.3599999999999994</v>
      </c>
      <c r="O10" s="1">
        <f t="shared" si="2"/>
        <v>5.3599999999999994</v>
      </c>
      <c r="P10" s="2">
        <f>AVERAGE(L10:O10)</f>
        <v>5.46</v>
      </c>
    </row>
    <row r="12" spans="1:16">
      <c r="A12" t="s">
        <v>4</v>
      </c>
      <c r="B12">
        <f>SQRT((B2-B10)^2 + (G2-G10)^2 + (L2-L10)^2)</f>
        <v>3.3514176105045399</v>
      </c>
      <c r="C12">
        <f>SQRT((C2-C10)^2 + (H2-H10)^2 + (M2-M10)^2)</f>
        <v>3.4433704418781281</v>
      </c>
      <c r="D12">
        <f>SQRT((D2-D10)^2 + (I2-I10)^2 + (N2-N10)^2)</f>
        <v>5.8736360118754396</v>
      </c>
      <c r="E12">
        <f>SQRT((E2-E10)^2 + (J2-J10)^2 + (O2-O10)^2)</f>
        <v>2.9538449519228394</v>
      </c>
      <c r="F12" s="3">
        <f>AVERAGE(B12:E12)</f>
        <v>3.9055672540452369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413A-15A0-4A43-B7EB-034FEA099DED}">
  <dimension ref="A2:P13"/>
  <sheetViews>
    <sheetView workbookViewId="0">
      <selection activeCell="B13" sqref="B13:E13"/>
    </sheetView>
  </sheetViews>
  <sheetFormatPr defaultRowHeight="15"/>
  <cols>
    <col min="1" max="1" width="9.85546875" bestFit="1" customWidth="1"/>
  </cols>
  <sheetData>
    <row r="2" spans="1:16">
      <c r="A2" t="s">
        <v>5</v>
      </c>
      <c r="B2">
        <v>94.3</v>
      </c>
      <c r="C2">
        <v>94.3</v>
      </c>
      <c r="D2">
        <v>94.3</v>
      </c>
      <c r="E2">
        <v>94.3</v>
      </c>
      <c r="G2">
        <v>-0.1</v>
      </c>
      <c r="H2">
        <v>-0.1</v>
      </c>
      <c r="I2">
        <v>-0.1</v>
      </c>
      <c r="J2">
        <v>-0.1</v>
      </c>
      <c r="L2">
        <v>4</v>
      </c>
      <c r="M2">
        <v>4</v>
      </c>
      <c r="N2">
        <v>4</v>
      </c>
      <c r="O2">
        <v>4</v>
      </c>
    </row>
    <row r="5" spans="1:16">
      <c r="B5" t="s">
        <v>0</v>
      </c>
      <c r="G5" t="s">
        <v>1</v>
      </c>
      <c r="L5" t="s">
        <v>2</v>
      </c>
    </row>
    <row r="6" spans="1:16">
      <c r="B6">
        <v>92.6</v>
      </c>
      <c r="C6">
        <v>89</v>
      </c>
      <c r="D6">
        <v>92.8</v>
      </c>
      <c r="E6">
        <v>92.8</v>
      </c>
      <c r="G6">
        <v>0.5</v>
      </c>
      <c r="H6">
        <v>0.4</v>
      </c>
      <c r="I6">
        <v>0.4</v>
      </c>
      <c r="J6">
        <v>0.4</v>
      </c>
      <c r="L6">
        <v>7.3</v>
      </c>
      <c r="M6">
        <v>6.4</v>
      </c>
      <c r="N6">
        <v>7.1</v>
      </c>
      <c r="O6">
        <v>7.3</v>
      </c>
    </row>
    <row r="7" spans="1:16">
      <c r="B7">
        <v>92.2</v>
      </c>
      <c r="C7">
        <v>87</v>
      </c>
      <c r="D7">
        <v>88.9</v>
      </c>
      <c r="E7">
        <v>92.4</v>
      </c>
      <c r="G7">
        <v>0.4</v>
      </c>
      <c r="H7">
        <v>0.6</v>
      </c>
      <c r="I7">
        <v>0.3</v>
      </c>
      <c r="J7">
        <v>0.5</v>
      </c>
      <c r="L7">
        <v>7.2</v>
      </c>
      <c r="M7">
        <v>6.9</v>
      </c>
      <c r="N7">
        <v>6.5</v>
      </c>
      <c r="O7">
        <v>7</v>
      </c>
    </row>
    <row r="8" spans="1:16">
      <c r="B8">
        <v>93.9</v>
      </c>
      <c r="C8">
        <v>85.5</v>
      </c>
      <c r="D8">
        <v>86.2</v>
      </c>
      <c r="E8">
        <v>90.5</v>
      </c>
      <c r="G8">
        <v>-0.1</v>
      </c>
      <c r="H8">
        <v>-0.1</v>
      </c>
      <c r="I8">
        <v>-0.1</v>
      </c>
      <c r="J8">
        <v>-0.1</v>
      </c>
      <c r="L8">
        <v>6.8</v>
      </c>
      <c r="M8">
        <v>5.7</v>
      </c>
      <c r="N8">
        <v>6.4</v>
      </c>
      <c r="O8">
        <v>7</v>
      </c>
    </row>
    <row r="9" spans="1:16">
      <c r="B9">
        <v>93.4</v>
      </c>
      <c r="C9">
        <v>89.9</v>
      </c>
      <c r="D9">
        <v>91.6</v>
      </c>
      <c r="E9">
        <v>92.8</v>
      </c>
      <c r="G9">
        <v>-0.1</v>
      </c>
      <c r="H9">
        <v>0</v>
      </c>
      <c r="I9">
        <v>-0.1</v>
      </c>
      <c r="J9">
        <v>0.2</v>
      </c>
      <c r="L9">
        <v>6.6</v>
      </c>
      <c r="M9">
        <v>5.2</v>
      </c>
      <c r="N9">
        <v>6.4</v>
      </c>
      <c r="O9">
        <v>6.7</v>
      </c>
    </row>
    <row r="10" spans="1:16">
      <c r="B10">
        <v>92.4</v>
      </c>
      <c r="C10">
        <v>87.3</v>
      </c>
      <c r="D10">
        <v>89.2</v>
      </c>
      <c r="E10">
        <v>90</v>
      </c>
      <c r="G10">
        <v>0.3</v>
      </c>
      <c r="H10">
        <v>0.6</v>
      </c>
      <c r="I10">
        <v>0.5</v>
      </c>
      <c r="J10">
        <v>0.5</v>
      </c>
      <c r="L10">
        <v>7.5</v>
      </c>
      <c r="M10">
        <v>6.7</v>
      </c>
      <c r="N10">
        <v>6.8</v>
      </c>
      <c r="O10">
        <v>7.2</v>
      </c>
    </row>
    <row r="11" spans="1:16">
      <c r="A11" s="1" t="s">
        <v>3</v>
      </c>
      <c r="B11" s="1">
        <f>AVERAGE(B6:B10)</f>
        <v>92.9</v>
      </c>
      <c r="C11" s="1">
        <f t="shared" ref="C11:E11" si="0">AVERAGE(C6:C10)</f>
        <v>87.74</v>
      </c>
      <c r="D11" s="1">
        <f t="shared" si="0"/>
        <v>89.74</v>
      </c>
      <c r="E11" s="1">
        <f t="shared" si="0"/>
        <v>91.7</v>
      </c>
      <c r="F11" s="2">
        <f>AVERAGE(B11:E11)</f>
        <v>90.52</v>
      </c>
      <c r="G11" s="1">
        <f>AVERAGE(G6:G10)</f>
        <v>0.2</v>
      </c>
      <c r="H11" s="1">
        <f t="shared" ref="H11:J11" si="1">AVERAGE(H6:H10)</f>
        <v>0.3</v>
      </c>
      <c r="I11" s="1">
        <f t="shared" si="1"/>
        <v>0.2</v>
      </c>
      <c r="J11" s="1">
        <f t="shared" si="1"/>
        <v>0.3</v>
      </c>
      <c r="K11" s="2">
        <f>AVERAGE(G11:J11)</f>
        <v>0.25</v>
      </c>
      <c r="L11" s="1">
        <f>AVERAGE(L6:L10)</f>
        <v>7.08</v>
      </c>
      <c r="M11" s="1">
        <f t="shared" ref="M11:O11" si="2">AVERAGE(M6:M10)</f>
        <v>6.18</v>
      </c>
      <c r="N11" s="1">
        <f t="shared" si="2"/>
        <v>6.6399999999999988</v>
      </c>
      <c r="O11" s="1">
        <f t="shared" si="2"/>
        <v>7.0400000000000009</v>
      </c>
      <c r="P11" s="2">
        <f>AVERAGE(L11:O11)</f>
        <v>6.7349999999999994</v>
      </c>
    </row>
    <row r="13" spans="1:16">
      <c r="A13" t="s">
        <v>4</v>
      </c>
      <c r="B13">
        <f>SQRT((B2-B11)^2 + (G2-G11)^2 + (L2-L11)^2)</f>
        <v>3.396527638633311</v>
      </c>
      <c r="C13">
        <f>SQRT((B2-C11)^2 + (G2-H11)^2 + (L2-M11)^2)</f>
        <v>6.9243050192781102</v>
      </c>
      <c r="D13">
        <f>SQRT((B2-D11)^2 + (G2-I11)^2 + (L2-N11)^2)</f>
        <v>5.2776130968459611</v>
      </c>
      <c r="E13">
        <f>SQRT((B2-E11)^2 + (G2-J11)^2 + (L2-O11)^2)</f>
        <v>4.0201492509607117</v>
      </c>
      <c r="F13" s="3">
        <f>AVERAGE(B13:E13)</f>
        <v>4.9046487514295229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CFAFC-1EAF-4276-993C-51DA73AD3ADA}">
  <dimension ref="A2:P13"/>
  <sheetViews>
    <sheetView workbookViewId="0">
      <selection activeCell="B13" sqref="B13:E13"/>
    </sheetView>
  </sheetViews>
  <sheetFormatPr defaultRowHeight="15"/>
  <cols>
    <col min="1" max="1" width="12" bestFit="1" customWidth="1"/>
  </cols>
  <sheetData>
    <row r="2" spans="1:16">
      <c r="A2" t="s">
        <v>6</v>
      </c>
      <c r="B2">
        <v>94.3</v>
      </c>
      <c r="G2">
        <v>-0.1</v>
      </c>
      <c r="L2">
        <v>4</v>
      </c>
    </row>
    <row r="4" spans="1:16">
      <c r="B4" t="s">
        <v>0</v>
      </c>
      <c r="G4" t="s">
        <v>1</v>
      </c>
      <c r="L4" t="s">
        <v>2</v>
      </c>
    </row>
    <row r="5" spans="1:16">
      <c r="B5">
        <v>93</v>
      </c>
      <c r="C5">
        <v>93</v>
      </c>
      <c r="D5">
        <v>93.1</v>
      </c>
      <c r="E5">
        <v>92.8</v>
      </c>
      <c r="G5">
        <v>0.4</v>
      </c>
      <c r="H5">
        <v>0.5</v>
      </c>
      <c r="I5">
        <v>0.2</v>
      </c>
      <c r="J5">
        <v>0.4</v>
      </c>
      <c r="L5">
        <v>9</v>
      </c>
      <c r="M5">
        <v>9.1999999999999993</v>
      </c>
      <c r="N5">
        <v>7.1</v>
      </c>
      <c r="O5">
        <v>8.5</v>
      </c>
    </row>
    <row r="6" spans="1:16">
      <c r="B6">
        <v>92.8</v>
      </c>
      <c r="C6">
        <v>92.6</v>
      </c>
      <c r="D6">
        <v>92.2</v>
      </c>
      <c r="E6">
        <v>92.1</v>
      </c>
      <c r="G6">
        <v>0.2</v>
      </c>
      <c r="H6">
        <v>0.5</v>
      </c>
      <c r="I6">
        <v>0.1</v>
      </c>
      <c r="J6">
        <v>0.4</v>
      </c>
      <c r="L6">
        <v>8.1</v>
      </c>
      <c r="M6">
        <v>9.1999999999999993</v>
      </c>
      <c r="N6">
        <v>6.8</v>
      </c>
      <c r="O6">
        <v>9.8000000000000007</v>
      </c>
    </row>
    <row r="7" spans="1:16">
      <c r="B7">
        <v>93.3</v>
      </c>
      <c r="C7">
        <v>93.4</v>
      </c>
      <c r="D7">
        <v>93.5</v>
      </c>
      <c r="E7">
        <v>92.8</v>
      </c>
      <c r="G7">
        <v>-0.2</v>
      </c>
      <c r="H7">
        <v>-0.2</v>
      </c>
      <c r="I7">
        <v>-0.2</v>
      </c>
      <c r="J7">
        <v>-0.3</v>
      </c>
      <c r="L7">
        <v>8.9</v>
      </c>
      <c r="M7">
        <v>8.1999999999999993</v>
      </c>
      <c r="N7">
        <v>7</v>
      </c>
      <c r="O7">
        <v>8.3000000000000007</v>
      </c>
    </row>
    <row r="8" spans="1:16">
      <c r="B8">
        <v>93.7</v>
      </c>
      <c r="C8">
        <v>93.2</v>
      </c>
      <c r="D8">
        <v>93.3</v>
      </c>
      <c r="E8">
        <v>93</v>
      </c>
      <c r="G8">
        <v>0</v>
      </c>
      <c r="H8">
        <v>0.1</v>
      </c>
      <c r="I8">
        <v>0.1</v>
      </c>
      <c r="J8">
        <v>0.1</v>
      </c>
      <c r="L8">
        <v>7.2</v>
      </c>
      <c r="M8">
        <v>8.1999999999999993</v>
      </c>
      <c r="N8">
        <v>6.9</v>
      </c>
      <c r="O8">
        <v>7.2</v>
      </c>
    </row>
    <row r="9" spans="1:16">
      <c r="B9">
        <v>93.1</v>
      </c>
      <c r="C9">
        <v>92.2</v>
      </c>
      <c r="D9">
        <v>93.2</v>
      </c>
      <c r="E9">
        <v>92.4</v>
      </c>
      <c r="G9">
        <v>0.5</v>
      </c>
      <c r="H9">
        <v>0.4</v>
      </c>
      <c r="I9">
        <v>0.5</v>
      </c>
      <c r="J9">
        <v>0.5</v>
      </c>
      <c r="L9">
        <v>7.6</v>
      </c>
      <c r="M9">
        <v>9.1</v>
      </c>
      <c r="N9">
        <v>7.1</v>
      </c>
      <c r="O9">
        <v>8.8000000000000007</v>
      </c>
    </row>
    <row r="10" spans="1:16">
      <c r="A10" s="1" t="s">
        <v>3</v>
      </c>
      <c r="B10" s="1">
        <f>AVERAGE(B5:B9)</f>
        <v>93.179999999999993</v>
      </c>
      <c r="C10" s="1">
        <f t="shared" ref="C10:E10" si="0">AVERAGE(C5:C9)</f>
        <v>92.88</v>
      </c>
      <c r="D10" s="1">
        <f t="shared" si="0"/>
        <v>93.06</v>
      </c>
      <c r="E10" s="1">
        <f t="shared" si="0"/>
        <v>92.62</v>
      </c>
      <c r="F10" s="2">
        <f>AVERAGE(B10:E10)</f>
        <v>92.935000000000002</v>
      </c>
      <c r="G10" s="1">
        <f>AVERAGE(G5:G9)</f>
        <v>0.18000000000000002</v>
      </c>
      <c r="H10" s="1">
        <f t="shared" ref="H10:J10" si="1">AVERAGE(H5:H9)</f>
        <v>0.26</v>
      </c>
      <c r="I10" s="1">
        <f t="shared" si="1"/>
        <v>0.14000000000000001</v>
      </c>
      <c r="J10" s="1">
        <f t="shared" si="1"/>
        <v>0.22000000000000003</v>
      </c>
      <c r="K10" s="2">
        <f>AVERAGE(G10:J10)</f>
        <v>0.2</v>
      </c>
      <c r="L10" s="1">
        <f>AVERAGE(L5:L9)</f>
        <v>8.16</v>
      </c>
      <c r="M10" s="1">
        <f t="shared" ref="M10:O10" si="2">AVERAGE(M5:M9)</f>
        <v>8.7799999999999994</v>
      </c>
      <c r="N10" s="1">
        <f t="shared" si="2"/>
        <v>6.9799999999999995</v>
      </c>
      <c r="O10" s="1">
        <f t="shared" si="2"/>
        <v>8.5200000000000014</v>
      </c>
      <c r="P10" s="2">
        <f>AVERAGE(L10:O10)</f>
        <v>8.11</v>
      </c>
    </row>
    <row r="13" spans="1:16">
      <c r="A13" t="s">
        <v>4</v>
      </c>
      <c r="B13">
        <f>SQRT((B2-B10)^2 + (G2-G10)^2 + (L2-L10)^2)</f>
        <v>4.317221328586248</v>
      </c>
      <c r="C13">
        <f>SQRT((B2-C10)^2 + (G2-H10)^2 + (L2-M10)^2)</f>
        <v>4.9994399686364872</v>
      </c>
      <c r="D13">
        <f>SQRT((B2-D10)^2 + (G2-I10)^2 + (L2-N10)^2)</f>
        <v>3.2366031576330121</v>
      </c>
      <c r="E13">
        <f>SQRT((B2-E10)^2 + (G2-J10)^2 + (L2-O10)^2)</f>
        <v>4.832721800393645</v>
      </c>
      <c r="F13" s="3">
        <f>AVERAGE(B13:E13)</f>
        <v>4.3464965638123481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044FC-84A6-4361-81C9-5449094818FD}">
  <dimension ref="C7:F12"/>
  <sheetViews>
    <sheetView tabSelected="1" workbookViewId="0">
      <selection activeCell="C7" sqref="C7:F12"/>
    </sheetView>
  </sheetViews>
  <sheetFormatPr defaultRowHeight="15"/>
  <cols>
    <col min="3" max="3" width="14.7109375" customWidth="1"/>
    <col min="4" max="4" width="14.140625" customWidth="1"/>
    <col min="5" max="5" width="15.7109375" customWidth="1"/>
    <col min="6" max="6" width="18.7109375" customWidth="1"/>
  </cols>
  <sheetData>
    <row r="7" spans="3:6" ht="16.5" thickBot="1">
      <c r="C7" s="6" t="s">
        <v>11</v>
      </c>
      <c r="D7" s="7" t="s">
        <v>13</v>
      </c>
      <c r="E7" s="7" t="s">
        <v>14</v>
      </c>
      <c r="F7" s="7" t="s">
        <v>15</v>
      </c>
    </row>
    <row r="8" spans="3:6" ht="15.75">
      <c r="C8" s="4" t="s">
        <v>12</v>
      </c>
      <c r="D8" t="s">
        <v>30</v>
      </c>
      <c r="E8" t="s">
        <v>29</v>
      </c>
      <c r="F8" t="s">
        <v>28</v>
      </c>
    </row>
    <row r="9" spans="3:6" ht="15.75">
      <c r="C9" s="5" t="s">
        <v>8</v>
      </c>
      <c r="D9" t="s">
        <v>16</v>
      </c>
      <c r="E9" t="s">
        <v>17</v>
      </c>
      <c r="F9" t="s">
        <v>18</v>
      </c>
    </row>
    <row r="10" spans="3:6" ht="15.75">
      <c r="C10" s="5" t="s">
        <v>9</v>
      </c>
      <c r="D10" t="s">
        <v>19</v>
      </c>
      <c r="E10" t="s">
        <v>20</v>
      </c>
      <c r="F10" t="s">
        <v>21</v>
      </c>
    </row>
    <row r="11" spans="3:6" ht="15.75">
      <c r="C11" s="5" t="s">
        <v>10</v>
      </c>
      <c r="D11" t="s">
        <v>22</v>
      </c>
      <c r="E11" t="s">
        <v>23</v>
      </c>
      <c r="F11" t="s">
        <v>24</v>
      </c>
    </row>
    <row r="12" spans="3:6" ht="16.5" thickBot="1">
      <c r="C12" s="8" t="s">
        <v>7</v>
      </c>
      <c r="D12" s="9" t="s">
        <v>25</v>
      </c>
      <c r="E12" s="9" t="s">
        <v>26</v>
      </c>
      <c r="F12" s="9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 COLOR</vt:lpstr>
      <vt:lpstr>0.5% COLOR</vt:lpstr>
      <vt:lpstr>1.0% COLOR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cp:lastPrinted>2024-12-17T03:42:12Z</cp:lastPrinted>
  <dcterms:created xsi:type="dcterms:W3CDTF">2024-12-17T03:38:56Z</dcterms:created>
  <dcterms:modified xsi:type="dcterms:W3CDTF">2024-12-27T13:29:14Z</dcterms:modified>
</cp:coreProperties>
</file>