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Administrator\Desktop\KAREN FOLDER\STORAGE DATA AND ANALYSIS\"/>
    </mc:Choice>
  </mc:AlternateContent>
  <xr:revisionPtr revIDLastSave="0" documentId="13_ncr:1_{03BA7CA5-4DCB-4BDC-B598-0034BDAE292E}" xr6:coauthVersionLast="47" xr6:coauthVersionMax="47" xr10:uidLastSave="{00000000-0000-0000-0000-000000000000}"/>
  <bookViews>
    <workbookView xWindow="-120" yWindow="-120" windowWidth="20730" windowHeight="11040" activeTab="1" xr2:uid="{FAD6CDD2-7591-4DED-8FB4-29DA60504BEF}"/>
  </bookViews>
  <sheets>
    <sheet name="TOTAL DATA" sheetId="5" r:id="rId1"/>
    <sheet name="TABLE" sheetId="6" r:id="rId2"/>
    <sheet name="CONTROL" sheetId="1" r:id="rId3"/>
    <sheet name="SA" sheetId="2" r:id="rId4"/>
    <sheet name="0.5% EO" sheetId="3" r:id="rId5"/>
    <sheet name="1.0% EO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5" l="1"/>
  <c r="K12" i="5"/>
  <c r="H9" i="1"/>
  <c r="H6" i="1"/>
  <c r="H9" i="2"/>
  <c r="H6" i="2"/>
  <c r="H9" i="3"/>
  <c r="H6" i="3"/>
  <c r="H9" i="4"/>
  <c r="H6" i="4"/>
  <c r="N6" i="5"/>
  <c r="AD33" i="5"/>
  <c r="AC33" i="5"/>
  <c r="AB33" i="5"/>
  <c r="AA33" i="5"/>
  <c r="Z33" i="5"/>
  <c r="AD30" i="5"/>
  <c r="AC30" i="5"/>
  <c r="AB30" i="5"/>
  <c r="AA30" i="5"/>
  <c r="Z30" i="5"/>
  <c r="AD27" i="5"/>
  <c r="AC27" i="5"/>
  <c r="AB27" i="5"/>
  <c r="AA27" i="5"/>
  <c r="Z27" i="5"/>
  <c r="AD24" i="5"/>
  <c r="AC24" i="5"/>
  <c r="AB24" i="5"/>
  <c r="AA24" i="5"/>
  <c r="Z24" i="5"/>
  <c r="AD21" i="5"/>
  <c r="AC21" i="5"/>
  <c r="AB21" i="5"/>
  <c r="AA21" i="5"/>
  <c r="Z21" i="5"/>
  <c r="AD18" i="5"/>
  <c r="AC18" i="5"/>
  <c r="AB18" i="5"/>
  <c r="AA18" i="5"/>
  <c r="Z18" i="5"/>
  <c r="AD15" i="5"/>
  <c r="AC15" i="5"/>
  <c r="AB15" i="5"/>
  <c r="AA15" i="5"/>
  <c r="Z15" i="5"/>
  <c r="AD12" i="5"/>
  <c r="AC12" i="5"/>
  <c r="AB12" i="5"/>
  <c r="AA12" i="5"/>
  <c r="Z12" i="5"/>
  <c r="AD9" i="5"/>
  <c r="AC9" i="5"/>
  <c r="AB9" i="5"/>
  <c r="AA9" i="5"/>
  <c r="Z9" i="5"/>
  <c r="AD6" i="5"/>
  <c r="AC6" i="5"/>
  <c r="AB6" i="5"/>
  <c r="AA6" i="5"/>
  <c r="Z6" i="5"/>
  <c r="Y33" i="5"/>
  <c r="X33" i="5"/>
  <c r="W33" i="5"/>
  <c r="V33" i="5"/>
  <c r="U33" i="5"/>
  <c r="Y30" i="5"/>
  <c r="X30" i="5"/>
  <c r="W30" i="5"/>
  <c r="V30" i="5"/>
  <c r="U30" i="5"/>
  <c r="Y27" i="5"/>
  <c r="X27" i="5"/>
  <c r="W27" i="5"/>
  <c r="V27" i="5"/>
  <c r="U27" i="5"/>
  <c r="Y24" i="5"/>
  <c r="X24" i="5"/>
  <c r="W24" i="5"/>
  <c r="V24" i="5"/>
  <c r="U24" i="5"/>
  <c r="Y21" i="5"/>
  <c r="X21" i="5"/>
  <c r="W21" i="5"/>
  <c r="V21" i="5"/>
  <c r="U21" i="5"/>
  <c r="Y18" i="5"/>
  <c r="X18" i="5"/>
  <c r="W18" i="5"/>
  <c r="V18" i="5"/>
  <c r="U18" i="5"/>
  <c r="Y15" i="5"/>
  <c r="X15" i="5"/>
  <c r="W15" i="5"/>
  <c r="V15" i="5"/>
  <c r="U15" i="5"/>
  <c r="Y12" i="5"/>
  <c r="X12" i="5"/>
  <c r="W12" i="5"/>
  <c r="V12" i="5"/>
  <c r="U12" i="5"/>
  <c r="Y9" i="5"/>
  <c r="X9" i="5"/>
  <c r="W9" i="5"/>
  <c r="V9" i="5"/>
  <c r="U9" i="5"/>
  <c r="Y6" i="5"/>
  <c r="X6" i="5"/>
  <c r="W6" i="5"/>
  <c r="V6" i="5"/>
  <c r="U6" i="5"/>
  <c r="U36" i="5" s="1"/>
  <c r="T33" i="5"/>
  <c r="S33" i="5"/>
  <c r="R33" i="5"/>
  <c r="Q33" i="5"/>
  <c r="P33" i="5"/>
  <c r="T30" i="5"/>
  <c r="S30" i="5"/>
  <c r="R30" i="5"/>
  <c r="Q30" i="5"/>
  <c r="P30" i="5"/>
  <c r="T27" i="5"/>
  <c r="S27" i="5"/>
  <c r="R27" i="5"/>
  <c r="Q27" i="5"/>
  <c r="P27" i="5"/>
  <c r="T24" i="5"/>
  <c r="S24" i="5"/>
  <c r="R24" i="5"/>
  <c r="Q24" i="5"/>
  <c r="P24" i="5"/>
  <c r="T21" i="5"/>
  <c r="S21" i="5"/>
  <c r="R21" i="5"/>
  <c r="Q21" i="5"/>
  <c r="P21" i="5"/>
  <c r="T18" i="5"/>
  <c r="S18" i="5"/>
  <c r="R18" i="5"/>
  <c r="Q18" i="5"/>
  <c r="P18" i="5"/>
  <c r="T15" i="5"/>
  <c r="S15" i="5"/>
  <c r="R15" i="5"/>
  <c r="Q15" i="5"/>
  <c r="P15" i="5"/>
  <c r="T12" i="5"/>
  <c r="S12" i="5"/>
  <c r="R12" i="5"/>
  <c r="Q12" i="5"/>
  <c r="P12" i="5"/>
  <c r="T9" i="5"/>
  <c r="S9" i="5"/>
  <c r="R9" i="5"/>
  <c r="Q9" i="5"/>
  <c r="P9" i="5"/>
  <c r="T6" i="5"/>
  <c r="S6" i="5"/>
  <c r="R6" i="5"/>
  <c r="Q6" i="5"/>
  <c r="P6" i="5"/>
  <c r="O33" i="5"/>
  <c r="N33" i="5"/>
  <c r="M33" i="5"/>
  <c r="L33" i="5"/>
  <c r="K33" i="5"/>
  <c r="O30" i="5"/>
  <c r="N30" i="5"/>
  <c r="M30" i="5"/>
  <c r="L30" i="5"/>
  <c r="K30" i="5"/>
  <c r="O27" i="5"/>
  <c r="N27" i="5"/>
  <c r="M27" i="5"/>
  <c r="L27" i="5"/>
  <c r="K27" i="5"/>
  <c r="O24" i="5"/>
  <c r="N24" i="5"/>
  <c r="M24" i="5"/>
  <c r="L24" i="5"/>
  <c r="K24" i="5"/>
  <c r="O21" i="5"/>
  <c r="N21" i="5"/>
  <c r="M21" i="5"/>
  <c r="L21" i="5"/>
  <c r="K21" i="5"/>
  <c r="O18" i="5"/>
  <c r="N18" i="5"/>
  <c r="M18" i="5"/>
  <c r="L18" i="5"/>
  <c r="K18" i="5"/>
  <c r="O15" i="5"/>
  <c r="N15" i="5"/>
  <c r="M15" i="5"/>
  <c r="L15" i="5"/>
  <c r="K15" i="5"/>
  <c r="O12" i="5"/>
  <c r="N12" i="5"/>
  <c r="M12" i="5"/>
  <c r="L12" i="5"/>
  <c r="O9" i="5"/>
  <c r="N9" i="5"/>
  <c r="M9" i="5"/>
  <c r="L9" i="5"/>
  <c r="K9" i="5"/>
  <c r="O6" i="5"/>
  <c r="M6" i="5"/>
  <c r="L36" i="5" s="1"/>
  <c r="L6" i="5"/>
  <c r="C24" i="1"/>
  <c r="C15" i="4"/>
  <c r="C12" i="4"/>
  <c r="C9" i="4"/>
  <c r="C6" i="4"/>
  <c r="G33" i="4"/>
  <c r="F33" i="4"/>
  <c r="E33" i="4"/>
  <c r="D33" i="4"/>
  <c r="C33" i="4"/>
  <c r="G30" i="4"/>
  <c r="F30" i="4"/>
  <c r="E30" i="4"/>
  <c r="D30" i="4"/>
  <c r="C30" i="4"/>
  <c r="G27" i="4"/>
  <c r="F27" i="4"/>
  <c r="E27" i="4"/>
  <c r="D27" i="4"/>
  <c r="C27" i="4"/>
  <c r="G24" i="4"/>
  <c r="F24" i="4"/>
  <c r="E24" i="4"/>
  <c r="D24" i="4"/>
  <c r="C24" i="4"/>
  <c r="G21" i="4"/>
  <c r="F21" i="4"/>
  <c r="E21" i="4"/>
  <c r="D21" i="4"/>
  <c r="C21" i="4"/>
  <c r="G18" i="4"/>
  <c r="F18" i="4"/>
  <c r="E18" i="4"/>
  <c r="D18" i="4"/>
  <c r="C18" i="4"/>
  <c r="G15" i="4"/>
  <c r="F15" i="4"/>
  <c r="E15" i="4"/>
  <c r="D15" i="4"/>
  <c r="G12" i="4"/>
  <c r="F12" i="4"/>
  <c r="E12" i="4"/>
  <c r="D12" i="4"/>
  <c r="G9" i="4"/>
  <c r="F9" i="4"/>
  <c r="E9" i="4"/>
  <c r="D9" i="4"/>
  <c r="G6" i="4"/>
  <c r="F6" i="4"/>
  <c r="E6" i="4"/>
  <c r="D6" i="4"/>
  <c r="G33" i="3"/>
  <c r="F33" i="3"/>
  <c r="E33" i="3"/>
  <c r="D33" i="3"/>
  <c r="C33" i="3"/>
  <c r="G30" i="3"/>
  <c r="F30" i="3"/>
  <c r="E30" i="3"/>
  <c r="D30" i="3"/>
  <c r="C30" i="3"/>
  <c r="G27" i="3"/>
  <c r="F27" i="3"/>
  <c r="E27" i="3"/>
  <c r="D27" i="3"/>
  <c r="C27" i="3"/>
  <c r="G24" i="3"/>
  <c r="F24" i="3"/>
  <c r="E24" i="3"/>
  <c r="D24" i="3"/>
  <c r="C24" i="3"/>
  <c r="G21" i="3"/>
  <c r="F21" i="3"/>
  <c r="E21" i="3"/>
  <c r="D21" i="3"/>
  <c r="C21" i="3"/>
  <c r="G18" i="3"/>
  <c r="F18" i="3"/>
  <c r="E18" i="3"/>
  <c r="D18" i="3"/>
  <c r="C18" i="3"/>
  <c r="G15" i="3"/>
  <c r="F15" i="3"/>
  <c r="E15" i="3"/>
  <c r="D15" i="3"/>
  <c r="C15" i="3"/>
  <c r="G12" i="3"/>
  <c r="F12" i="3"/>
  <c r="E12" i="3"/>
  <c r="D12" i="3"/>
  <c r="C12" i="3"/>
  <c r="G9" i="3"/>
  <c r="F9" i="3"/>
  <c r="E9" i="3"/>
  <c r="D9" i="3"/>
  <c r="C9" i="3"/>
  <c r="G6" i="3"/>
  <c r="F6" i="3"/>
  <c r="E6" i="3"/>
  <c r="D6" i="3"/>
  <c r="C6" i="3"/>
  <c r="G33" i="2"/>
  <c r="F33" i="2"/>
  <c r="E33" i="2"/>
  <c r="D33" i="2"/>
  <c r="C33" i="2"/>
  <c r="G30" i="2"/>
  <c r="F30" i="2"/>
  <c r="E30" i="2"/>
  <c r="D30" i="2"/>
  <c r="C30" i="2"/>
  <c r="G27" i="2"/>
  <c r="F27" i="2"/>
  <c r="E27" i="2"/>
  <c r="D27" i="2"/>
  <c r="C27" i="2"/>
  <c r="G24" i="2"/>
  <c r="F24" i="2"/>
  <c r="E24" i="2"/>
  <c r="D24" i="2"/>
  <c r="C24" i="2"/>
  <c r="G21" i="2"/>
  <c r="F21" i="2"/>
  <c r="E21" i="2"/>
  <c r="D21" i="2"/>
  <c r="C21" i="2"/>
  <c r="G18" i="2"/>
  <c r="F18" i="2"/>
  <c r="E18" i="2"/>
  <c r="D18" i="2"/>
  <c r="C18" i="2"/>
  <c r="G15" i="2"/>
  <c r="F15" i="2"/>
  <c r="E15" i="2"/>
  <c r="D15" i="2"/>
  <c r="C15" i="2"/>
  <c r="G12" i="2"/>
  <c r="F12" i="2"/>
  <c r="E12" i="2"/>
  <c r="D12" i="2"/>
  <c r="C12" i="2"/>
  <c r="G9" i="2"/>
  <c r="F9" i="2"/>
  <c r="E9" i="2"/>
  <c r="D9" i="2"/>
  <c r="C9" i="2"/>
  <c r="G6" i="2"/>
  <c r="F6" i="2"/>
  <c r="E6" i="2"/>
  <c r="D6" i="2"/>
  <c r="C6" i="2"/>
  <c r="D33" i="1"/>
  <c r="E33" i="1"/>
  <c r="F33" i="1"/>
  <c r="G33" i="1"/>
  <c r="C33" i="1"/>
  <c r="D30" i="1"/>
  <c r="E30" i="1"/>
  <c r="F30" i="1"/>
  <c r="G30" i="1"/>
  <c r="C30" i="1"/>
  <c r="D27" i="1"/>
  <c r="E27" i="1"/>
  <c r="F27" i="1"/>
  <c r="G27" i="1"/>
  <c r="C27" i="1"/>
  <c r="D24" i="1"/>
  <c r="E24" i="1"/>
  <c r="F24" i="1"/>
  <c r="G24" i="1"/>
  <c r="D21" i="1"/>
  <c r="E21" i="1"/>
  <c r="F21" i="1"/>
  <c r="G21" i="1"/>
  <c r="C21" i="1"/>
  <c r="D18" i="1"/>
  <c r="E18" i="1"/>
  <c r="F18" i="1"/>
  <c r="G18" i="1"/>
  <c r="C18" i="1"/>
  <c r="C15" i="1"/>
  <c r="D15" i="1"/>
  <c r="E15" i="1"/>
  <c r="F15" i="1"/>
  <c r="G15" i="1"/>
  <c r="C12" i="1"/>
  <c r="D12" i="1"/>
  <c r="E12" i="1"/>
  <c r="F12" i="1"/>
  <c r="G12" i="1"/>
  <c r="C9" i="1"/>
  <c r="F9" i="1"/>
  <c r="E9" i="1"/>
  <c r="D9" i="1"/>
  <c r="G9" i="1"/>
  <c r="C6" i="1"/>
  <c r="G6" i="1"/>
  <c r="F6" i="1"/>
  <c r="E6" i="1"/>
  <c r="D6" i="1"/>
  <c r="Z36" i="5" l="1"/>
  <c r="P36" i="5"/>
</calcChain>
</file>

<file path=xl/sharedStrings.xml><?xml version="1.0" encoding="utf-8"?>
<sst xmlns="http://schemas.openxmlformats.org/spreadsheetml/2006/main" count="198" uniqueCount="44">
  <si>
    <t>Day 0</t>
  </si>
  <si>
    <t>A1</t>
  </si>
  <si>
    <t>A2</t>
  </si>
  <si>
    <t>A3</t>
  </si>
  <si>
    <t>A4</t>
  </si>
  <si>
    <t>A5</t>
  </si>
  <si>
    <t>Day 3</t>
  </si>
  <si>
    <t>WL%</t>
  </si>
  <si>
    <t>Day 6</t>
  </si>
  <si>
    <t>Day 9</t>
  </si>
  <si>
    <t>Day 12</t>
  </si>
  <si>
    <t>Day 15</t>
  </si>
  <si>
    <t>Day 18</t>
  </si>
  <si>
    <t>Day 21</t>
  </si>
  <si>
    <t>Day 24</t>
  </si>
  <si>
    <t>Day 27</t>
  </si>
  <si>
    <t>Day 30</t>
  </si>
  <si>
    <t>B1</t>
  </si>
  <si>
    <t>B2</t>
  </si>
  <si>
    <t>B3</t>
  </si>
  <si>
    <t>B4</t>
  </si>
  <si>
    <t>B5</t>
  </si>
  <si>
    <t>C1</t>
  </si>
  <si>
    <t>C2</t>
  </si>
  <si>
    <t>C3</t>
  </si>
  <si>
    <t>C4</t>
  </si>
  <si>
    <t>C5</t>
  </si>
  <si>
    <t>D1</t>
  </si>
  <si>
    <t>D2</t>
  </si>
  <si>
    <t>D3</t>
  </si>
  <si>
    <t>D4</t>
  </si>
  <si>
    <t>D5</t>
  </si>
  <si>
    <t>B</t>
  </si>
  <si>
    <t>C</t>
  </si>
  <si>
    <t>D</t>
  </si>
  <si>
    <t>Weight Loss</t>
  </si>
  <si>
    <t>Control</t>
  </si>
  <si>
    <t>SA</t>
  </si>
  <si>
    <t>SA/0.5% MEO</t>
  </si>
  <si>
    <t>SA/1% MEO</t>
  </si>
  <si>
    <t>Day</t>
  </si>
  <si>
    <t>STD</t>
  </si>
  <si>
    <t>SIG DIF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</si>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</sst>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5" xfId="0" applyNumberFormat="1" applyBorder="1"/>
    <xf numFmtId="0" fontId="1" fillId="2" borderId="0" xfId="0" applyFont="1" applyFill="1"/>
    <xf numFmtId="0" fontId="1" fillId="2" borderId="4" xfId="0" applyFont="1" applyFill="1" applyBorder="1"/>
    <xf numFmtId="0" fontId="1" fillId="2" borderId="5" xfId="0" applyFont="1" applyFill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0" fillId="3" borderId="0" xfId="0" applyFill="1"/>
    <xf numFmtId="0" fontId="0" fillId="3" borderId="2" xfId="0" applyFill="1" applyBorder="1"/>
    <xf numFmtId="0" fontId="1" fillId="3" borderId="0" xfId="0" applyFont="1" applyFill="1"/>
    <xf numFmtId="0" fontId="1" fillId="3" borderId="7" xfId="0" applyFont="1" applyFill="1" applyBorder="1"/>
    <xf numFmtId="0" fontId="0" fillId="3" borderId="3" xfId="0" applyFill="1" applyBorder="1"/>
    <xf numFmtId="0" fontId="0" fillId="3" borderId="5" xfId="0" applyFill="1" applyBorder="1"/>
    <xf numFmtId="0" fontId="1" fillId="3" borderId="5" xfId="0" applyFont="1" applyFill="1" applyBorder="1"/>
    <xf numFmtId="0" fontId="1" fillId="3" borderId="8" xfId="0" applyFont="1" applyFill="1" applyBorder="1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4" xfId="0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0" fillId="4" borderId="0" xfId="0" applyFill="1"/>
    <xf numFmtId="0" fontId="0" fillId="4" borderId="1" xfId="0" applyFill="1" applyBorder="1"/>
    <xf numFmtId="0" fontId="0" fillId="4" borderId="2" xfId="0" applyFill="1" applyBorder="1"/>
    <xf numFmtId="0" fontId="0" fillId="4" borderId="4" xfId="0" applyFill="1" applyBorder="1"/>
    <xf numFmtId="0" fontId="1" fillId="4" borderId="4" xfId="0" applyFont="1" applyFill="1" applyBorder="1"/>
    <xf numFmtId="0" fontId="1" fillId="4" borderId="0" xfId="0" applyFont="1" applyFill="1"/>
    <xf numFmtId="0" fontId="1" fillId="4" borderId="6" xfId="0" applyFont="1" applyFill="1" applyBorder="1"/>
    <xf numFmtId="0" fontId="1" fillId="4" borderId="7" xfId="0" applyFont="1" applyFill="1" applyBorder="1"/>
    <xf numFmtId="0" fontId="0" fillId="5" borderId="0" xfId="0" applyFill="1"/>
    <xf numFmtId="0" fontId="0" fillId="5" borderId="2" xfId="0" applyFill="1" applyBorder="1"/>
    <xf numFmtId="0" fontId="0" fillId="5" borderId="3" xfId="0" applyFill="1" applyBorder="1"/>
    <xf numFmtId="164" fontId="0" fillId="5" borderId="0" xfId="0" applyNumberFormat="1" applyFill="1"/>
    <xf numFmtId="164" fontId="0" fillId="5" borderId="5" xfId="0" applyNumberFormat="1" applyFill="1" applyBorder="1"/>
    <xf numFmtId="0" fontId="0" fillId="5" borderId="5" xfId="0" applyFill="1" applyBorder="1"/>
    <xf numFmtId="0" fontId="1" fillId="5" borderId="0" xfId="0" applyFont="1" applyFill="1"/>
    <xf numFmtId="0" fontId="1" fillId="5" borderId="5" xfId="0" applyFont="1" applyFill="1" applyBorder="1"/>
    <xf numFmtId="0" fontId="1" fillId="5" borderId="7" xfId="0" applyFont="1" applyFill="1" applyBorder="1"/>
    <xf numFmtId="0" fontId="1" fillId="5" borderId="8" xfId="0" applyFont="1" applyFill="1" applyBorder="1"/>
    <xf numFmtId="16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D65D4-D603-433A-A2B4-7E4806B8F7A3}">
  <dimension ref="B1:AI37"/>
  <sheetViews>
    <sheetView topLeftCell="A19" workbookViewId="0">
      <selection activeCell="B28" sqref="B28:E31"/>
    </sheetView>
  </sheetViews>
  <sheetFormatPr defaultRowHeight="15" x14ac:dyDescent="0.25"/>
  <cols>
    <col min="4" max="4" width="12" bestFit="1" customWidth="1"/>
    <col min="5" max="5" width="10.42578125" bestFit="1" customWidth="1"/>
    <col min="10" max="10" width="8.85546875" style="23"/>
    <col min="13" max="15" width="8.85546875" style="29"/>
    <col min="20" max="22" width="8.85546875" style="37"/>
  </cols>
  <sheetData>
    <row r="1" spans="2:35" x14ac:dyDescent="0.25">
      <c r="J1"/>
      <c r="M1"/>
      <c r="N1"/>
      <c r="O1"/>
      <c r="T1"/>
      <c r="U1"/>
      <c r="V1"/>
    </row>
    <row r="2" spans="2:35" ht="15.75" thickBot="1" x14ac:dyDescent="0.3">
      <c r="B2" t="s">
        <v>35</v>
      </c>
      <c r="J2"/>
      <c r="M2" s="15"/>
      <c r="N2" s="15"/>
      <c r="O2" s="15"/>
      <c r="P2" s="23"/>
      <c r="Q2" s="23"/>
      <c r="R2" s="23"/>
      <c r="T2"/>
      <c r="U2" s="29"/>
      <c r="V2" s="29"/>
      <c r="W2" s="29"/>
      <c r="AB2" s="37"/>
      <c r="AC2" s="37"/>
      <c r="AD2" s="37"/>
    </row>
    <row r="3" spans="2:35" x14ac:dyDescent="0.25">
      <c r="B3" t="s">
        <v>0</v>
      </c>
      <c r="J3"/>
      <c r="K3" s="3" t="s">
        <v>1</v>
      </c>
      <c r="L3" s="4" t="s">
        <v>2</v>
      </c>
      <c r="M3" s="16" t="s">
        <v>3</v>
      </c>
      <c r="N3" s="16" t="s">
        <v>4</v>
      </c>
      <c r="O3" s="19" t="s">
        <v>5</v>
      </c>
      <c r="P3" s="24" t="s">
        <v>17</v>
      </c>
      <c r="Q3" s="25" t="s">
        <v>18</v>
      </c>
      <c r="R3" s="25" t="s">
        <v>19</v>
      </c>
      <c r="S3" s="4" t="s">
        <v>20</v>
      </c>
      <c r="T3" s="5" t="s">
        <v>21</v>
      </c>
      <c r="U3" s="30" t="s">
        <v>22</v>
      </c>
      <c r="V3" s="31" t="s">
        <v>23</v>
      </c>
      <c r="W3" s="31" t="s">
        <v>24</v>
      </c>
      <c r="X3" s="4" t="s">
        <v>25</v>
      </c>
      <c r="Y3" s="5" t="s">
        <v>26</v>
      </c>
      <c r="Z3" s="3" t="s">
        <v>27</v>
      </c>
      <c r="AA3" s="4" t="s">
        <v>28</v>
      </c>
      <c r="AB3" s="38" t="s">
        <v>29</v>
      </c>
      <c r="AC3" s="38" t="s">
        <v>30</v>
      </c>
      <c r="AD3" s="39" t="s">
        <v>31</v>
      </c>
    </row>
    <row r="4" spans="2:35" x14ac:dyDescent="0.25">
      <c r="B4" t="s">
        <v>36</v>
      </c>
      <c r="C4" t="s">
        <v>37</v>
      </c>
      <c r="D4" t="s">
        <v>38</v>
      </c>
      <c r="E4" t="s">
        <v>39</v>
      </c>
      <c r="J4" t="s">
        <v>0</v>
      </c>
      <c r="K4" s="6">
        <v>18.943000000000001</v>
      </c>
      <c r="L4">
        <v>20.242000000000001</v>
      </c>
      <c r="M4" s="15">
        <v>19.984999999999999</v>
      </c>
      <c r="N4" s="15">
        <v>18.867999999999999</v>
      </c>
      <c r="O4" s="20">
        <v>19.253</v>
      </c>
      <c r="P4" s="26">
        <v>18.292999999999999</v>
      </c>
      <c r="Q4" s="23">
        <v>18.937000000000001</v>
      </c>
      <c r="R4" s="23">
        <v>18.465</v>
      </c>
      <c r="S4">
        <v>21.690999999999999</v>
      </c>
      <c r="T4" s="7">
        <v>21.012</v>
      </c>
      <c r="U4" s="32">
        <v>21.673999999999999</v>
      </c>
      <c r="V4" s="29">
        <v>19.196999999999999</v>
      </c>
      <c r="W4" s="29">
        <v>18.251999999999999</v>
      </c>
      <c r="X4">
        <v>17.318000000000001</v>
      </c>
      <c r="Y4" s="8">
        <v>20.329999999999998</v>
      </c>
      <c r="Z4" s="6">
        <v>19.759</v>
      </c>
      <c r="AA4">
        <v>19.454000000000001</v>
      </c>
      <c r="AB4" s="37">
        <v>20.204000000000001</v>
      </c>
      <c r="AC4" s="40">
        <v>19.940000000000001</v>
      </c>
      <c r="AD4" s="41">
        <v>19.98</v>
      </c>
    </row>
    <row r="5" spans="2:35" x14ac:dyDescent="0.25">
      <c r="B5">
        <v>19.984999999999999</v>
      </c>
      <c r="C5">
        <v>18.292999999999999</v>
      </c>
      <c r="D5">
        <v>21.673999999999999</v>
      </c>
      <c r="E5">
        <v>20.204000000000001</v>
      </c>
      <c r="J5" t="s">
        <v>6</v>
      </c>
      <c r="K5" s="6">
        <v>18.356999999999999</v>
      </c>
      <c r="L5">
        <v>19.565999999999999</v>
      </c>
      <c r="M5" s="15">
        <v>19.273</v>
      </c>
      <c r="N5" s="15">
        <v>17.878</v>
      </c>
      <c r="O5" s="20">
        <v>18.433</v>
      </c>
      <c r="P5" s="26">
        <v>17.417999999999999</v>
      </c>
      <c r="Q5" s="23">
        <v>18.295999999999999</v>
      </c>
      <c r="R5" s="23">
        <v>17.818999999999999</v>
      </c>
      <c r="S5">
        <v>20.466000000000001</v>
      </c>
      <c r="T5" s="7">
        <v>20.347000000000001</v>
      </c>
      <c r="U5" s="32">
        <v>20.696000000000002</v>
      </c>
      <c r="V5" s="29">
        <v>18.405000000000001</v>
      </c>
      <c r="W5" s="29">
        <v>17.587</v>
      </c>
      <c r="X5">
        <v>16.302</v>
      </c>
      <c r="Y5" s="7">
        <v>19.303000000000001</v>
      </c>
      <c r="Z5" s="6">
        <v>18.655000000000001</v>
      </c>
      <c r="AA5">
        <v>18.405000000000001</v>
      </c>
      <c r="AB5" s="37">
        <v>19.378</v>
      </c>
      <c r="AC5" s="37">
        <v>19.129000000000001</v>
      </c>
      <c r="AD5" s="42">
        <v>19.172999999999998</v>
      </c>
    </row>
    <row r="6" spans="2:35" x14ac:dyDescent="0.25">
      <c r="B6">
        <v>18.867999999999999</v>
      </c>
      <c r="C6">
        <v>18.937000000000001</v>
      </c>
      <c r="D6">
        <v>19.196999999999999</v>
      </c>
      <c r="E6">
        <v>19.940000000000001</v>
      </c>
      <c r="J6" s="9" t="s">
        <v>7</v>
      </c>
      <c r="K6" s="10">
        <f>100*((K4-K5)/K4)</f>
        <v>3.0934909993137412</v>
      </c>
      <c r="L6" s="9">
        <f t="shared" ref="L6:AD6" si="0">100*((L4-L5)/L4)</f>
        <v>3.3395909495109275</v>
      </c>
      <c r="M6" s="17">
        <f t="shared" si="0"/>
        <v>3.5626720040030007</v>
      </c>
      <c r="N6" s="17">
        <f t="shared" si="0"/>
        <v>5.2469790120839441</v>
      </c>
      <c r="O6" s="21">
        <f t="shared" si="0"/>
        <v>4.2590765075572659</v>
      </c>
      <c r="P6" s="10">
        <f t="shared" si="0"/>
        <v>4.7832504236593234</v>
      </c>
      <c r="Q6" s="9">
        <f t="shared" si="0"/>
        <v>3.3849078523525464</v>
      </c>
      <c r="R6" s="9">
        <f t="shared" si="0"/>
        <v>3.4985106959111874</v>
      </c>
      <c r="S6" s="9">
        <f t="shared" si="0"/>
        <v>5.6475035729104137</v>
      </c>
      <c r="T6" s="11">
        <f t="shared" si="0"/>
        <v>3.1648581762802164</v>
      </c>
      <c r="U6" s="33">
        <f t="shared" si="0"/>
        <v>4.5123189074467014</v>
      </c>
      <c r="V6" s="34">
        <f t="shared" si="0"/>
        <v>4.1256446319737359</v>
      </c>
      <c r="W6" s="34">
        <f t="shared" si="0"/>
        <v>3.6434363357440236</v>
      </c>
      <c r="X6" s="9">
        <f t="shared" si="0"/>
        <v>5.866728259614284</v>
      </c>
      <c r="Y6" s="11">
        <f t="shared" si="0"/>
        <v>5.0516478111165641</v>
      </c>
      <c r="Z6" s="10">
        <f t="shared" si="0"/>
        <v>5.5873272938913869</v>
      </c>
      <c r="AA6" s="9">
        <f t="shared" si="0"/>
        <v>5.3922072581474216</v>
      </c>
      <c r="AB6" s="43">
        <f t="shared" si="0"/>
        <v>4.0882993466640292</v>
      </c>
      <c r="AC6" s="43">
        <f t="shared" si="0"/>
        <v>4.0672016048144428</v>
      </c>
      <c r="AD6" s="44">
        <f t="shared" si="0"/>
        <v>4.03903903903905</v>
      </c>
    </row>
    <row r="7" spans="2:35" x14ac:dyDescent="0.25">
      <c r="B7">
        <v>19.253</v>
      </c>
      <c r="C7">
        <v>18.465</v>
      </c>
      <c r="D7">
        <v>18.251999999999999</v>
      </c>
      <c r="E7">
        <v>19.98</v>
      </c>
      <c r="J7"/>
      <c r="K7" s="6"/>
      <c r="M7" s="15"/>
      <c r="N7" s="15"/>
      <c r="O7" s="20"/>
      <c r="P7" s="26"/>
      <c r="Q7" s="23"/>
      <c r="R7" s="23"/>
      <c r="T7" s="7"/>
      <c r="U7" s="32"/>
      <c r="V7" s="29"/>
      <c r="W7" s="29"/>
      <c r="Y7" s="7"/>
      <c r="Z7" s="6"/>
      <c r="AB7" s="37"/>
      <c r="AC7" s="37"/>
      <c r="AD7" s="42"/>
    </row>
    <row r="8" spans="2:35" x14ac:dyDescent="0.25">
      <c r="J8" t="s">
        <v>8</v>
      </c>
      <c r="K8">
        <v>17.927</v>
      </c>
      <c r="L8">
        <v>19.052</v>
      </c>
      <c r="M8">
        <v>18.731999999999999</v>
      </c>
      <c r="N8">
        <v>17.056999999999999</v>
      </c>
      <c r="O8">
        <v>17.777999999999999</v>
      </c>
      <c r="P8">
        <v>16.681000000000001</v>
      </c>
      <c r="Q8">
        <v>17.768000000000001</v>
      </c>
      <c r="R8">
        <v>17.349</v>
      </c>
      <c r="S8">
        <v>19.555</v>
      </c>
      <c r="T8">
        <v>19.815999999999999</v>
      </c>
      <c r="U8">
        <v>19.831</v>
      </c>
      <c r="V8">
        <v>17.696999999999999</v>
      </c>
      <c r="W8">
        <v>17.038</v>
      </c>
      <c r="X8">
        <v>15.475</v>
      </c>
      <c r="Y8">
        <v>18.440999999999999</v>
      </c>
      <c r="Z8">
        <v>17.713000000000001</v>
      </c>
      <c r="AA8">
        <v>17.524999999999999</v>
      </c>
      <c r="AB8">
        <v>18.571999999999999</v>
      </c>
      <c r="AC8">
        <v>18.440000000000001</v>
      </c>
      <c r="AD8">
        <v>18.492000000000001</v>
      </c>
    </row>
    <row r="9" spans="2:35" x14ac:dyDescent="0.25">
      <c r="B9" t="s">
        <v>6</v>
      </c>
      <c r="J9" s="9" t="s">
        <v>7</v>
      </c>
      <c r="K9" s="10">
        <f>100*((K4-K8)/K4)</f>
        <v>5.3634587974449754</v>
      </c>
      <c r="L9" s="9">
        <f>100*((L4-L8)/L4)</f>
        <v>5.8788657247307636</v>
      </c>
      <c r="M9" s="17">
        <f>100*((M4-M8)/M4)</f>
        <v>6.2697022767075312</v>
      </c>
      <c r="N9" s="17">
        <f>100*((N4-N8)/N4)</f>
        <v>9.5982616069535727</v>
      </c>
      <c r="O9" s="21">
        <f t="shared" ref="O9" si="1">100*((O4-O8)/O4)</f>
        <v>7.6611437178621582</v>
      </c>
      <c r="P9" s="10">
        <f>100*((P4-P8)/P4)</f>
        <v>8.8121139233586518</v>
      </c>
      <c r="Q9" s="9">
        <f>100*((Q4-Q8)/Q4)</f>
        <v>6.1731002798753787</v>
      </c>
      <c r="R9" s="9">
        <f>100*((R4-R8)/R4)</f>
        <v>6.0438667749796888</v>
      </c>
      <c r="S9" s="9">
        <f>100*((S4-S8)/S4)</f>
        <v>9.8474021483564584</v>
      </c>
      <c r="T9" s="11">
        <f t="shared" ref="T9" si="2">100*((T4-T8)/T4)</f>
        <v>5.6919855320769148</v>
      </c>
      <c r="U9" s="33">
        <f>100*((U4-U8)/U4)</f>
        <v>8.5032758143397622</v>
      </c>
      <c r="V9" s="34">
        <f>100*((V4-V8)/V4)</f>
        <v>7.8137208938896707</v>
      </c>
      <c r="W9" s="34">
        <f>100*((W4-W8)/W4)</f>
        <v>6.6513258820951062</v>
      </c>
      <c r="X9" s="9">
        <f>100*((X4-X8)/X4)</f>
        <v>10.642106478808186</v>
      </c>
      <c r="Y9" s="11">
        <f t="shared" ref="Y9" si="3">100*((Y4-Y8)/Y4)</f>
        <v>9.291687161829806</v>
      </c>
      <c r="Z9" s="10">
        <f>100*((Z4-Z8)/Z4)</f>
        <v>10.354775039222629</v>
      </c>
      <c r="AA9" s="9">
        <f>100*((AA4-AA8)/AA4)</f>
        <v>9.915698570987983</v>
      </c>
      <c r="AB9" s="43">
        <f>100*((AB4-AB8)/AB4)</f>
        <v>8.0776083943773589</v>
      </c>
      <c r="AC9" s="43">
        <f>100*((AC4-AC8)/AC4)</f>
        <v>7.5225677031093268</v>
      </c>
      <c r="AD9" s="44">
        <f t="shared" ref="AD9" si="4">100*((AD4-AD8)/AD4)</f>
        <v>7.4474474474474448</v>
      </c>
    </row>
    <row r="10" spans="2:35" x14ac:dyDescent="0.25">
      <c r="B10" t="s">
        <v>36</v>
      </c>
      <c r="C10" t="s">
        <v>37</v>
      </c>
      <c r="D10" t="s">
        <v>38</v>
      </c>
      <c r="E10" t="s">
        <v>39</v>
      </c>
      <c r="J10"/>
      <c r="K10" s="6"/>
      <c r="M10" s="15"/>
      <c r="N10" s="15"/>
      <c r="O10" s="20"/>
      <c r="P10" s="26"/>
      <c r="Q10" s="23"/>
      <c r="R10" s="23"/>
      <c r="T10" s="7"/>
      <c r="U10" s="32"/>
      <c r="V10" s="29"/>
      <c r="W10" s="29"/>
      <c r="Y10" s="7"/>
      <c r="Z10" s="6"/>
      <c r="AB10" s="37"/>
      <c r="AC10" s="37"/>
      <c r="AD10" s="42"/>
    </row>
    <row r="11" spans="2:35" x14ac:dyDescent="0.25">
      <c r="B11">
        <v>3.5626720000000001</v>
      </c>
      <c r="C11">
        <v>4.7832499999999998</v>
      </c>
      <c r="D11">
        <v>4.5123189999999997</v>
      </c>
      <c r="E11">
        <v>4.0882990000000001</v>
      </c>
      <c r="J11" t="s">
        <v>9</v>
      </c>
      <c r="K11" s="6">
        <v>17.393999999999998</v>
      </c>
      <c r="L11">
        <v>18.36</v>
      </c>
      <c r="M11" s="15">
        <v>18.087</v>
      </c>
      <c r="N11" s="15">
        <v>16.134</v>
      </c>
      <c r="O11" s="20">
        <v>16.954000000000001</v>
      </c>
      <c r="P11" s="26">
        <v>15.849</v>
      </c>
      <c r="Q11" s="23">
        <v>17.106999999999999</v>
      </c>
      <c r="R11" s="23">
        <v>16.797999999999998</v>
      </c>
      <c r="S11" s="23">
        <v>18.556000000000001</v>
      </c>
      <c r="T11" s="7">
        <v>19.189</v>
      </c>
      <c r="U11" s="32">
        <v>18.802</v>
      </c>
      <c r="V11" s="29">
        <v>16.855</v>
      </c>
      <c r="W11" s="29">
        <v>16.366</v>
      </c>
      <c r="X11" s="29">
        <v>14.423</v>
      </c>
      <c r="Y11" s="7">
        <v>17.381</v>
      </c>
      <c r="Z11" s="6">
        <v>16.463000000000001</v>
      </c>
      <c r="AA11" s="29">
        <v>16.219000000000001</v>
      </c>
      <c r="AB11" s="37">
        <v>17.396999999999998</v>
      </c>
      <c r="AC11" s="37">
        <v>17.594000000000001</v>
      </c>
      <c r="AD11" s="42">
        <v>17.677</v>
      </c>
    </row>
    <row r="12" spans="2:35" x14ac:dyDescent="0.25">
      <c r="B12">
        <v>5.2469789999999996</v>
      </c>
      <c r="C12">
        <v>3.3849079999999998</v>
      </c>
      <c r="D12">
        <v>4.1256449999999996</v>
      </c>
      <c r="E12">
        <v>4.067202</v>
      </c>
      <c r="J12" s="9" t="s">
        <v>7</v>
      </c>
      <c r="K12" s="10">
        <f>100*((K4-K11)/K4)</f>
        <v>8.1771630681518399</v>
      </c>
      <c r="L12" s="9">
        <f>100*((L4-L11)/L4)</f>
        <v>9.2975002470111718</v>
      </c>
      <c r="M12" s="17">
        <f t="shared" ref="M12:O12" si="5">100*((M4-M11)/M4)</f>
        <v>9.4971228421315974</v>
      </c>
      <c r="N12" s="17">
        <f t="shared" si="5"/>
        <v>14.490142039431833</v>
      </c>
      <c r="O12" s="21">
        <f t="shared" si="5"/>
        <v>11.940996208383106</v>
      </c>
      <c r="P12" s="10">
        <f>100*((P4-P11)/P4)</f>
        <v>13.36030175476958</v>
      </c>
      <c r="Q12" s="9">
        <f>100*((Q4-Q11)/Q4)</f>
        <v>9.6636214817553032</v>
      </c>
      <c r="R12" s="9">
        <f t="shared" ref="R12:T12" si="6">100*((R4-R11)/R4)</f>
        <v>9.0278906038451208</v>
      </c>
      <c r="S12" s="9">
        <f t="shared" si="6"/>
        <v>14.452998939652382</v>
      </c>
      <c r="T12" s="11">
        <f t="shared" si="6"/>
        <v>8.6759946697125478</v>
      </c>
      <c r="U12" s="33">
        <f>100*((U4-U11)/U4)</f>
        <v>13.25089969548768</v>
      </c>
      <c r="V12" s="34">
        <f>100*((V4-V11)/V4)</f>
        <v>12.199822888993065</v>
      </c>
      <c r="W12" s="34">
        <f t="shared" ref="W12:Y12" si="7">100*((W4-W11)/W4)</f>
        <v>10.333114179268021</v>
      </c>
      <c r="X12" s="9">
        <f t="shared" si="7"/>
        <v>16.716710936597767</v>
      </c>
      <c r="Y12" s="11">
        <f t="shared" si="7"/>
        <v>14.505656665027045</v>
      </c>
      <c r="Z12" s="10">
        <f>100*((Z4-Z11)/Z4)</f>
        <v>16.681006123791686</v>
      </c>
      <c r="AA12" s="9">
        <f>100*((AA4-AA11)/AA4)</f>
        <v>16.628970905726327</v>
      </c>
      <c r="AB12" s="43">
        <f t="shared" ref="AB12:AD12" si="8">100*((AB4-AB11)/AB4)</f>
        <v>13.893288457731154</v>
      </c>
      <c r="AC12" s="43">
        <f t="shared" si="8"/>
        <v>11.765295887662989</v>
      </c>
      <c r="AD12" s="44">
        <f t="shared" si="8"/>
        <v>11.52652652652653</v>
      </c>
    </row>
    <row r="13" spans="2:35" x14ac:dyDescent="0.25">
      <c r="B13">
        <v>4.2590769999999996</v>
      </c>
      <c r="C13">
        <v>3.4985110000000001</v>
      </c>
      <c r="D13">
        <v>3.6434359999999999</v>
      </c>
      <c r="E13">
        <v>4.0390389999999998</v>
      </c>
      <c r="J13"/>
      <c r="K13" s="6"/>
      <c r="M13" s="15"/>
      <c r="N13" s="15"/>
      <c r="O13" s="20"/>
      <c r="P13" s="26"/>
      <c r="Q13" s="23"/>
      <c r="R13" s="23"/>
      <c r="T13" s="7"/>
      <c r="U13" s="32"/>
      <c r="V13" s="29"/>
      <c r="W13" s="29"/>
      <c r="Y13" s="7"/>
      <c r="Z13" s="6"/>
      <c r="AB13" s="37"/>
      <c r="AC13" s="37"/>
      <c r="AD13" s="42"/>
      <c r="AF13">
        <v>12.19415</v>
      </c>
      <c r="AG13">
        <v>17.624230000000001</v>
      </c>
      <c r="AH13">
        <v>17.26493</v>
      </c>
      <c r="AI13">
        <v>18.97644</v>
      </c>
    </row>
    <row r="14" spans="2:35" x14ac:dyDescent="0.25">
      <c r="J14" t="s">
        <v>10</v>
      </c>
      <c r="K14" s="6">
        <v>16.920000000000002</v>
      </c>
      <c r="L14">
        <v>17.798999999999999</v>
      </c>
      <c r="M14" s="15">
        <v>17.547999999999998</v>
      </c>
      <c r="N14" s="15">
        <v>15.271000000000001</v>
      </c>
      <c r="O14" s="20">
        <v>16.260000000000002</v>
      </c>
      <c r="P14" s="26">
        <v>15.069000000000001</v>
      </c>
      <c r="Q14" s="23">
        <v>16.547999999999998</v>
      </c>
      <c r="R14" s="23">
        <v>16.285</v>
      </c>
      <c r="S14" s="23">
        <v>17.634</v>
      </c>
      <c r="T14" s="7">
        <v>18.609000000000002</v>
      </c>
      <c r="U14" s="32">
        <v>17.931999999999999</v>
      </c>
      <c r="V14" s="29">
        <v>16.137</v>
      </c>
      <c r="W14" s="29">
        <v>15.763999999999999</v>
      </c>
      <c r="X14" s="29">
        <v>13.467000000000001</v>
      </c>
      <c r="Y14" s="7">
        <v>16.452999999999999</v>
      </c>
      <c r="Z14" s="6">
        <v>15.279</v>
      </c>
      <c r="AA14" s="29">
        <v>15.073</v>
      </c>
      <c r="AB14" s="37">
        <v>16.37</v>
      </c>
      <c r="AC14" s="37">
        <v>16.815000000000001</v>
      </c>
      <c r="AD14" s="42">
        <v>16.8</v>
      </c>
      <c r="AF14" s="37">
        <v>19.064019999999999</v>
      </c>
      <c r="AG14" s="37">
        <v>12.61551</v>
      </c>
      <c r="AH14" s="37">
        <v>15.93999</v>
      </c>
      <c r="AI14" s="37">
        <v>15.67202</v>
      </c>
    </row>
    <row r="15" spans="2:35" x14ac:dyDescent="0.25">
      <c r="B15" t="s">
        <v>8</v>
      </c>
      <c r="J15" s="9" t="s">
        <v>7</v>
      </c>
      <c r="K15" s="10">
        <f>100*((K4-K14)/K4)</f>
        <v>10.679406640975555</v>
      </c>
      <c r="L15" s="9">
        <f t="shared" ref="L15:O15" si="9">100*((L4-L14)/L4)</f>
        <v>12.068965517241386</v>
      </c>
      <c r="M15" s="17">
        <f t="shared" si="9"/>
        <v>12.194145609206911</v>
      </c>
      <c r="N15" s="17">
        <f t="shared" si="9"/>
        <v>19.064023743905015</v>
      </c>
      <c r="O15" s="21">
        <f t="shared" si="9"/>
        <v>15.545629252584007</v>
      </c>
      <c r="P15" s="10">
        <f>100*((P4-P14)/P4)</f>
        <v>17.624227846717318</v>
      </c>
      <c r="Q15" s="9">
        <f t="shared" ref="Q15:T15" si="10">100*((Q4-Q14)/Q4)</f>
        <v>12.615514601045586</v>
      </c>
      <c r="R15" s="9">
        <f t="shared" si="10"/>
        <v>11.806119685892227</v>
      </c>
      <c r="S15" s="9">
        <f t="shared" si="10"/>
        <v>18.703609792079661</v>
      </c>
      <c r="T15" s="11">
        <f t="shared" si="10"/>
        <v>11.43632210165619</v>
      </c>
      <c r="U15" s="33">
        <f>100*((U4-U14)/U4)</f>
        <v>17.264925717449483</v>
      </c>
      <c r="V15" s="34">
        <f t="shared" ref="V15:Y15" si="11">100*((V4-V14)/V4)</f>
        <v>15.939990623534921</v>
      </c>
      <c r="W15" s="34">
        <f t="shared" si="11"/>
        <v>13.631382862152092</v>
      </c>
      <c r="X15" s="9">
        <f t="shared" si="11"/>
        <v>22.236978865919856</v>
      </c>
      <c r="Y15" s="11">
        <f t="shared" si="11"/>
        <v>19.07033939990162</v>
      </c>
      <c r="Z15" s="10">
        <f>100*((Z4-Z14)/Z4)</f>
        <v>22.673212207095503</v>
      </c>
      <c r="AA15" s="9">
        <f t="shared" ref="AA15:AD15" si="12">100*((AA4-AA14)/AA4)</f>
        <v>22.51979027449368</v>
      </c>
      <c r="AB15" s="43">
        <f t="shared" si="12"/>
        <v>18.976440308849728</v>
      </c>
      <c r="AC15" s="43">
        <f t="shared" si="12"/>
        <v>15.672016048144432</v>
      </c>
      <c r="AD15" s="44">
        <f t="shared" si="12"/>
        <v>15.915915915915916</v>
      </c>
      <c r="AF15">
        <v>15.545629999999999</v>
      </c>
      <c r="AG15">
        <v>11.80612</v>
      </c>
      <c r="AH15">
        <v>13.63138</v>
      </c>
      <c r="AI15">
        <v>15.91592</v>
      </c>
    </row>
    <row r="16" spans="2:35" x14ac:dyDescent="0.25">
      <c r="B16" t="s">
        <v>36</v>
      </c>
      <c r="C16" t="s">
        <v>37</v>
      </c>
      <c r="D16" t="s">
        <v>38</v>
      </c>
      <c r="E16" t="s">
        <v>39</v>
      </c>
      <c r="J16"/>
      <c r="K16" s="6"/>
      <c r="M16" s="15"/>
      <c r="N16" s="15"/>
      <c r="O16" s="20"/>
      <c r="P16" s="26"/>
      <c r="Q16" s="23"/>
      <c r="R16" s="23"/>
      <c r="T16" s="7"/>
      <c r="U16" s="32"/>
      <c r="V16" s="29"/>
      <c r="W16" s="29"/>
      <c r="Y16" s="7"/>
      <c r="Z16" s="6"/>
      <c r="AB16" s="37"/>
      <c r="AC16" s="37"/>
      <c r="AD16" s="42"/>
    </row>
    <row r="17" spans="2:30" x14ac:dyDescent="0.25">
      <c r="B17">
        <v>6.2697019999999997</v>
      </c>
      <c r="C17">
        <v>8.8121139999999993</v>
      </c>
      <c r="D17">
        <v>8.5032759999999996</v>
      </c>
      <c r="E17">
        <v>8.0776079999999997</v>
      </c>
      <c r="J17" t="s">
        <v>11</v>
      </c>
      <c r="K17" s="6"/>
      <c r="M17" s="15"/>
      <c r="N17" s="15"/>
      <c r="O17" s="20"/>
      <c r="P17" s="26"/>
      <c r="Q17" s="23"/>
      <c r="R17" s="23"/>
      <c r="T17" s="7"/>
      <c r="U17" s="32"/>
      <c r="V17" s="29"/>
      <c r="W17" s="29"/>
      <c r="Y17" s="7"/>
      <c r="Z17" s="6"/>
      <c r="AB17" s="37"/>
      <c r="AC17" s="37"/>
      <c r="AD17" s="42"/>
    </row>
    <row r="18" spans="2:30" x14ac:dyDescent="0.25">
      <c r="B18">
        <v>9.5982620000000001</v>
      </c>
      <c r="C18">
        <v>6.1730999999999998</v>
      </c>
      <c r="D18">
        <v>7.8137210000000001</v>
      </c>
      <c r="E18">
        <v>7.5225679999999997</v>
      </c>
      <c r="J18" s="9" t="s">
        <v>7</v>
      </c>
      <c r="K18" s="10">
        <f>100*((K4-K17)/K4)</f>
        <v>100</v>
      </c>
      <c r="L18" s="9">
        <f t="shared" ref="L18:O18" si="13">100*((L4-L17)/L4)</f>
        <v>100</v>
      </c>
      <c r="M18" s="17">
        <f t="shared" si="13"/>
        <v>100</v>
      </c>
      <c r="N18" s="17">
        <f t="shared" si="13"/>
        <v>100</v>
      </c>
      <c r="O18" s="21">
        <f t="shared" si="13"/>
        <v>100</v>
      </c>
      <c r="P18" s="10">
        <f>100*((P4-P17)/P4)</f>
        <v>100</v>
      </c>
      <c r="Q18" s="9">
        <f t="shared" ref="Q18:T18" si="14">100*((Q4-Q17)/Q4)</f>
        <v>100</v>
      </c>
      <c r="R18" s="9">
        <f t="shared" si="14"/>
        <v>100</v>
      </c>
      <c r="S18" s="9">
        <f t="shared" si="14"/>
        <v>100</v>
      </c>
      <c r="T18" s="11">
        <f t="shared" si="14"/>
        <v>100</v>
      </c>
      <c r="U18" s="33">
        <f>100*((U4-U17)/U4)</f>
        <v>100</v>
      </c>
      <c r="V18" s="34">
        <f t="shared" ref="V18:Y18" si="15">100*((V4-V17)/V4)</f>
        <v>100</v>
      </c>
      <c r="W18" s="34">
        <f t="shared" si="15"/>
        <v>100</v>
      </c>
      <c r="X18" s="9">
        <f t="shared" si="15"/>
        <v>100</v>
      </c>
      <c r="Y18" s="11">
        <f t="shared" si="15"/>
        <v>100</v>
      </c>
      <c r="Z18" s="10">
        <f>100*((Z4-Z17)/Z4)</f>
        <v>100</v>
      </c>
      <c r="AA18" s="9">
        <f t="shared" ref="AA18:AD18" si="16">100*((AA4-AA17)/AA4)</f>
        <v>100</v>
      </c>
      <c r="AB18" s="43">
        <f t="shared" si="16"/>
        <v>100</v>
      </c>
      <c r="AC18" s="43">
        <f t="shared" si="16"/>
        <v>100</v>
      </c>
      <c r="AD18" s="44">
        <f t="shared" si="16"/>
        <v>100</v>
      </c>
    </row>
    <row r="19" spans="2:30" x14ac:dyDescent="0.25">
      <c r="B19">
        <v>7.6611440000000002</v>
      </c>
      <c r="C19">
        <v>6.0438669999999997</v>
      </c>
      <c r="D19">
        <v>6.6513260000000001</v>
      </c>
      <c r="E19">
        <v>7.4474400000000003</v>
      </c>
      <c r="J19"/>
      <c r="K19" s="6"/>
      <c r="M19" s="15"/>
      <c r="N19" s="15"/>
      <c r="O19" s="20"/>
      <c r="P19" s="26"/>
      <c r="Q19" s="23"/>
      <c r="R19" s="23"/>
      <c r="T19" s="7"/>
      <c r="U19" s="32"/>
      <c r="V19" s="29"/>
      <c r="W19" s="29"/>
      <c r="Y19" s="7"/>
      <c r="Z19" s="6"/>
      <c r="AB19" s="37"/>
      <c r="AC19" s="37"/>
      <c r="AD19" s="42"/>
    </row>
    <row r="20" spans="2:30" x14ac:dyDescent="0.25">
      <c r="J20" t="s">
        <v>12</v>
      </c>
      <c r="K20" s="6"/>
      <c r="M20" s="15"/>
      <c r="N20" s="15"/>
      <c r="O20" s="20"/>
      <c r="P20" s="26"/>
      <c r="Q20" s="23"/>
      <c r="R20" s="23"/>
      <c r="T20" s="7"/>
      <c r="U20" s="32"/>
      <c r="V20" s="29"/>
      <c r="W20" s="29"/>
      <c r="Y20" s="7"/>
      <c r="Z20" s="6"/>
      <c r="AB20" s="37"/>
      <c r="AC20" s="37"/>
      <c r="AD20" s="42"/>
    </row>
    <row r="21" spans="2:30" x14ac:dyDescent="0.25">
      <c r="B21" t="s">
        <v>9</v>
      </c>
      <c r="J21" s="9" t="s">
        <v>7</v>
      </c>
      <c r="K21" s="10">
        <f>100*((K4-K20)/K4)</f>
        <v>100</v>
      </c>
      <c r="L21" s="9">
        <f t="shared" ref="L21:O21" si="17">100*((L4-L20)/L4)</f>
        <v>100</v>
      </c>
      <c r="M21" s="17">
        <f t="shared" si="17"/>
        <v>100</v>
      </c>
      <c r="N21" s="17">
        <f t="shared" si="17"/>
        <v>100</v>
      </c>
      <c r="O21" s="21">
        <f t="shared" si="17"/>
        <v>100</v>
      </c>
      <c r="P21" s="10">
        <f>100*((P4-P20)/P4)</f>
        <v>100</v>
      </c>
      <c r="Q21" s="9">
        <f t="shared" ref="Q21:T21" si="18">100*((Q4-Q20)/Q4)</f>
        <v>100</v>
      </c>
      <c r="R21" s="9">
        <f t="shared" si="18"/>
        <v>100</v>
      </c>
      <c r="S21" s="9">
        <f t="shared" si="18"/>
        <v>100</v>
      </c>
      <c r="T21" s="11">
        <f t="shared" si="18"/>
        <v>100</v>
      </c>
      <c r="U21" s="33">
        <f>100*((U4-U20)/U4)</f>
        <v>100</v>
      </c>
      <c r="V21" s="34">
        <f t="shared" ref="V21:Y21" si="19">100*((V4-V20)/V4)</f>
        <v>100</v>
      </c>
      <c r="W21" s="34">
        <f t="shared" si="19"/>
        <v>100</v>
      </c>
      <c r="X21" s="9">
        <f t="shared" si="19"/>
        <v>100</v>
      </c>
      <c r="Y21" s="11">
        <f t="shared" si="19"/>
        <v>100</v>
      </c>
      <c r="Z21" s="10">
        <f>100*((Z4-Z20)/Z4)</f>
        <v>100</v>
      </c>
      <c r="AA21" s="9">
        <f t="shared" ref="AA21:AD21" si="20">100*((AA4-AA20)/AA4)</f>
        <v>100</v>
      </c>
      <c r="AB21" s="43">
        <f t="shared" si="20"/>
        <v>100</v>
      </c>
      <c r="AC21" s="43">
        <f t="shared" si="20"/>
        <v>100</v>
      </c>
      <c r="AD21" s="44">
        <f t="shared" si="20"/>
        <v>100</v>
      </c>
    </row>
    <row r="22" spans="2:30" x14ac:dyDescent="0.25">
      <c r="B22" t="s">
        <v>36</v>
      </c>
      <c r="C22" t="s">
        <v>37</v>
      </c>
      <c r="D22" t="s">
        <v>38</v>
      </c>
      <c r="E22" t="s">
        <v>39</v>
      </c>
      <c r="J22"/>
      <c r="K22" s="6"/>
      <c r="M22" s="15"/>
      <c r="N22" s="15"/>
      <c r="O22" s="20"/>
      <c r="P22" s="26"/>
      <c r="Q22" s="23"/>
      <c r="R22" s="23"/>
      <c r="T22" s="7"/>
      <c r="U22" s="32"/>
      <c r="V22" s="29"/>
      <c r="W22" s="29"/>
      <c r="Y22" s="7"/>
      <c r="Z22" s="6"/>
      <c r="AB22" s="37"/>
      <c r="AC22" s="37"/>
      <c r="AD22" s="42"/>
    </row>
    <row r="23" spans="2:30" x14ac:dyDescent="0.25">
      <c r="B23">
        <v>9.4971230000000002</v>
      </c>
      <c r="C23">
        <v>13.360300000000001</v>
      </c>
      <c r="D23">
        <v>13.2509</v>
      </c>
      <c r="E23">
        <v>13.89329</v>
      </c>
      <c r="J23" t="s">
        <v>13</v>
      </c>
      <c r="K23" s="6"/>
      <c r="M23" s="15"/>
      <c r="N23" s="15"/>
      <c r="O23" s="20"/>
      <c r="P23" s="26"/>
      <c r="Q23" s="23"/>
      <c r="R23" s="23"/>
      <c r="T23" s="7"/>
      <c r="U23" s="32"/>
      <c r="V23" s="29"/>
      <c r="W23" s="29"/>
      <c r="Y23" s="7"/>
      <c r="Z23" s="6"/>
      <c r="AB23" s="37"/>
      <c r="AC23" s="37"/>
      <c r="AD23" s="42"/>
    </row>
    <row r="24" spans="2:30" x14ac:dyDescent="0.25">
      <c r="B24">
        <v>14.49014</v>
      </c>
      <c r="C24">
        <v>9.6636209999999991</v>
      </c>
      <c r="D24">
        <v>12.199820000000001</v>
      </c>
      <c r="E24">
        <v>11.7653</v>
      </c>
      <c r="J24" s="9" t="s">
        <v>7</v>
      </c>
      <c r="K24" s="10">
        <f>100*((K4-K23)/K4)</f>
        <v>100</v>
      </c>
      <c r="L24" s="9">
        <f t="shared" ref="L24:O24" si="21">100*((L4-L23)/L4)</f>
        <v>100</v>
      </c>
      <c r="M24" s="17">
        <f t="shared" si="21"/>
        <v>100</v>
      </c>
      <c r="N24" s="17">
        <f t="shared" si="21"/>
        <v>100</v>
      </c>
      <c r="O24" s="21">
        <f t="shared" si="21"/>
        <v>100</v>
      </c>
      <c r="P24" s="10">
        <f>100*((P4-P23)/P4)</f>
        <v>100</v>
      </c>
      <c r="Q24" s="9">
        <f t="shared" ref="Q24:T24" si="22">100*((Q4-Q23)/Q4)</f>
        <v>100</v>
      </c>
      <c r="R24" s="9">
        <f t="shared" si="22"/>
        <v>100</v>
      </c>
      <c r="S24" s="9">
        <f t="shared" si="22"/>
        <v>100</v>
      </c>
      <c r="T24" s="11">
        <f t="shared" si="22"/>
        <v>100</v>
      </c>
      <c r="U24" s="33">
        <f>100*((U4-U23)/U4)</f>
        <v>100</v>
      </c>
      <c r="V24" s="34">
        <f t="shared" ref="V24:Y24" si="23">100*((V4-V23)/V4)</f>
        <v>100</v>
      </c>
      <c r="W24" s="34">
        <f t="shared" si="23"/>
        <v>100</v>
      </c>
      <c r="X24" s="9">
        <f t="shared" si="23"/>
        <v>100</v>
      </c>
      <c r="Y24" s="11">
        <f t="shared" si="23"/>
        <v>100</v>
      </c>
      <c r="Z24" s="10">
        <f>100*((Z4-Z23)/Z4)</f>
        <v>100</v>
      </c>
      <c r="AA24" s="9">
        <f t="shared" ref="AA24:AD24" si="24">100*((AA4-AA23)/AA4)</f>
        <v>100</v>
      </c>
      <c r="AB24" s="43">
        <f t="shared" si="24"/>
        <v>100</v>
      </c>
      <c r="AC24" s="43">
        <f t="shared" si="24"/>
        <v>100</v>
      </c>
      <c r="AD24" s="44">
        <f t="shared" si="24"/>
        <v>100</v>
      </c>
    </row>
    <row r="25" spans="2:30" x14ac:dyDescent="0.25">
      <c r="B25">
        <v>11.941000000000001</v>
      </c>
      <c r="C25">
        <v>9.0278910000000003</v>
      </c>
      <c r="D25">
        <v>10.33311</v>
      </c>
      <c r="E25">
        <v>11.526529999999999</v>
      </c>
      <c r="J25"/>
      <c r="K25" s="6"/>
      <c r="M25" s="15"/>
      <c r="N25" s="15"/>
      <c r="O25" s="20"/>
      <c r="P25" s="26"/>
      <c r="Q25" s="23"/>
      <c r="R25" s="23"/>
      <c r="T25" s="7"/>
      <c r="U25" s="32"/>
      <c r="V25" s="29"/>
      <c r="W25" s="29"/>
      <c r="Y25" s="7"/>
      <c r="Z25" s="6"/>
      <c r="AB25" s="37"/>
      <c r="AC25" s="37"/>
      <c r="AD25" s="42"/>
    </row>
    <row r="26" spans="2:30" x14ac:dyDescent="0.25">
      <c r="J26" t="s">
        <v>14</v>
      </c>
      <c r="K26" s="6"/>
      <c r="M26" s="15"/>
      <c r="N26" s="15"/>
      <c r="O26" s="20"/>
      <c r="P26" s="26"/>
      <c r="Q26" s="23"/>
      <c r="R26" s="23"/>
      <c r="T26" s="7"/>
      <c r="U26" s="32"/>
      <c r="V26" s="29"/>
      <c r="W26" s="29"/>
      <c r="Y26" s="7"/>
      <c r="Z26" s="6"/>
      <c r="AB26" s="37"/>
      <c r="AC26" s="37"/>
      <c r="AD26" s="42"/>
    </row>
    <row r="27" spans="2:30" x14ac:dyDescent="0.25">
      <c r="B27" t="s">
        <v>10</v>
      </c>
      <c r="J27" s="9" t="s">
        <v>7</v>
      </c>
      <c r="K27" s="10">
        <f>100*((K4-K26)/K4)</f>
        <v>100</v>
      </c>
      <c r="L27" s="9">
        <f t="shared" ref="L27:O27" si="25">100*((L4-L26)/L4)</f>
        <v>100</v>
      </c>
      <c r="M27" s="17">
        <f t="shared" si="25"/>
        <v>100</v>
      </c>
      <c r="N27" s="17">
        <f t="shared" si="25"/>
        <v>100</v>
      </c>
      <c r="O27" s="21">
        <f t="shared" si="25"/>
        <v>100</v>
      </c>
      <c r="P27" s="10">
        <f>100*((P4-P26)/P4)</f>
        <v>100</v>
      </c>
      <c r="Q27" s="9">
        <f t="shared" ref="Q27:T27" si="26">100*((Q4-Q26)/Q4)</f>
        <v>100</v>
      </c>
      <c r="R27" s="9">
        <f t="shared" si="26"/>
        <v>100</v>
      </c>
      <c r="S27" s="9">
        <f t="shared" si="26"/>
        <v>100</v>
      </c>
      <c r="T27" s="11">
        <f t="shared" si="26"/>
        <v>100</v>
      </c>
      <c r="U27" s="33">
        <f>100*((U4-U26)/U4)</f>
        <v>100</v>
      </c>
      <c r="V27" s="34">
        <f t="shared" ref="V27:Y27" si="27">100*((V4-V26)/V4)</f>
        <v>100</v>
      </c>
      <c r="W27" s="34">
        <f t="shared" si="27"/>
        <v>100</v>
      </c>
      <c r="X27" s="9">
        <f t="shared" si="27"/>
        <v>100</v>
      </c>
      <c r="Y27" s="11">
        <f t="shared" si="27"/>
        <v>100</v>
      </c>
      <c r="Z27" s="10">
        <f>100*((Z4-Z26)/Z4)</f>
        <v>100</v>
      </c>
      <c r="AA27" s="9">
        <f t="shared" ref="AA27:AD27" si="28">100*((AA4-AA26)/AA4)</f>
        <v>100</v>
      </c>
      <c r="AB27" s="43">
        <f t="shared" si="28"/>
        <v>100</v>
      </c>
      <c r="AC27" s="43">
        <f t="shared" si="28"/>
        <v>100</v>
      </c>
      <c r="AD27" s="44">
        <f t="shared" si="28"/>
        <v>100</v>
      </c>
    </row>
    <row r="28" spans="2:30" x14ac:dyDescent="0.25">
      <c r="B28" t="s">
        <v>36</v>
      </c>
      <c r="C28" t="s">
        <v>37</v>
      </c>
      <c r="D28" t="s">
        <v>38</v>
      </c>
      <c r="E28" t="s">
        <v>39</v>
      </c>
      <c r="J28"/>
      <c r="K28" s="6"/>
      <c r="M28" s="15"/>
      <c r="N28" s="15"/>
      <c r="O28" s="20"/>
      <c r="P28" s="26"/>
      <c r="Q28" s="23"/>
      <c r="R28" s="23"/>
      <c r="T28" s="7"/>
      <c r="U28" s="32"/>
      <c r="V28" s="29"/>
      <c r="W28" s="29"/>
      <c r="Y28" s="7"/>
      <c r="Z28" s="6"/>
      <c r="AB28" s="37"/>
      <c r="AC28" s="37"/>
      <c r="AD28" s="42"/>
    </row>
    <row r="29" spans="2:30" x14ac:dyDescent="0.25">
      <c r="B29">
        <v>12.19415</v>
      </c>
      <c r="C29">
        <v>17.624230000000001</v>
      </c>
      <c r="D29">
        <v>17.26493</v>
      </c>
      <c r="E29">
        <v>18.97644</v>
      </c>
      <c r="J29" t="s">
        <v>15</v>
      </c>
      <c r="K29" s="6"/>
      <c r="M29" s="15"/>
      <c r="N29" s="15"/>
      <c r="O29" s="20"/>
      <c r="P29" s="26"/>
      <c r="Q29" s="23"/>
      <c r="R29" s="23"/>
      <c r="T29" s="7"/>
      <c r="U29" s="32"/>
      <c r="V29" s="29"/>
      <c r="W29" s="29"/>
      <c r="Y29" s="7"/>
      <c r="Z29" s="6"/>
      <c r="AB29" s="37"/>
      <c r="AC29" s="37"/>
      <c r="AD29" s="42"/>
    </row>
    <row r="30" spans="2:30" x14ac:dyDescent="0.25">
      <c r="B30">
        <v>19.064019999999999</v>
      </c>
      <c r="C30">
        <v>12.61551</v>
      </c>
      <c r="D30">
        <v>15.93999</v>
      </c>
      <c r="E30">
        <v>15.67202</v>
      </c>
      <c r="J30" s="9" t="s">
        <v>7</v>
      </c>
      <c r="K30" s="10">
        <f>100*((K4-K29)/K4)</f>
        <v>100</v>
      </c>
      <c r="L30" s="9">
        <f t="shared" ref="L30:O30" si="29">100*((L4-L29)/L4)</f>
        <v>100</v>
      </c>
      <c r="M30" s="17">
        <f t="shared" si="29"/>
        <v>100</v>
      </c>
      <c r="N30" s="17">
        <f t="shared" si="29"/>
        <v>100</v>
      </c>
      <c r="O30" s="21">
        <f t="shared" si="29"/>
        <v>100</v>
      </c>
      <c r="P30" s="10">
        <f>100*((P4-P29)/P4)</f>
        <v>100</v>
      </c>
      <c r="Q30" s="9">
        <f t="shared" ref="Q30:T30" si="30">100*((Q4-Q29)/Q4)</f>
        <v>100</v>
      </c>
      <c r="R30" s="9">
        <f t="shared" si="30"/>
        <v>100</v>
      </c>
      <c r="S30" s="9">
        <f t="shared" si="30"/>
        <v>100</v>
      </c>
      <c r="T30" s="11">
        <f t="shared" si="30"/>
        <v>100</v>
      </c>
      <c r="U30" s="33">
        <f>100*((U4-U29)/U4)</f>
        <v>100</v>
      </c>
      <c r="V30" s="34">
        <f t="shared" ref="V30:Y30" si="31">100*((V4-V29)/V4)</f>
        <v>100</v>
      </c>
      <c r="W30" s="34">
        <f t="shared" si="31"/>
        <v>100</v>
      </c>
      <c r="X30" s="9">
        <f t="shared" si="31"/>
        <v>100</v>
      </c>
      <c r="Y30" s="11">
        <f t="shared" si="31"/>
        <v>100</v>
      </c>
      <c r="Z30" s="10">
        <f>100*((Z4-Z29)/Z4)</f>
        <v>100</v>
      </c>
      <c r="AA30" s="9">
        <f t="shared" ref="AA30:AD30" si="32">100*((AA4-AA29)/AA4)</f>
        <v>100</v>
      </c>
      <c r="AB30" s="43">
        <f t="shared" si="32"/>
        <v>100</v>
      </c>
      <c r="AC30" s="43">
        <f t="shared" si="32"/>
        <v>100</v>
      </c>
      <c r="AD30" s="44">
        <f t="shared" si="32"/>
        <v>100</v>
      </c>
    </row>
    <row r="31" spans="2:30" x14ac:dyDescent="0.25">
      <c r="B31">
        <v>15.545629999999999</v>
      </c>
      <c r="C31">
        <v>11.80612</v>
      </c>
      <c r="D31">
        <v>13.63138</v>
      </c>
      <c r="E31">
        <v>15.91592</v>
      </c>
      <c r="J31"/>
      <c r="K31" s="6"/>
      <c r="M31" s="15"/>
      <c r="N31" s="15"/>
      <c r="O31" s="20"/>
      <c r="P31" s="26"/>
      <c r="Q31" s="23"/>
      <c r="R31" s="23"/>
      <c r="T31" s="7"/>
      <c r="U31" s="32"/>
      <c r="V31" s="29"/>
      <c r="W31" s="29"/>
      <c r="Y31" s="7"/>
      <c r="Z31" s="6"/>
      <c r="AB31" s="37"/>
      <c r="AC31" s="37"/>
      <c r="AD31" s="42"/>
    </row>
    <row r="32" spans="2:30" x14ac:dyDescent="0.25">
      <c r="J32" t="s">
        <v>16</v>
      </c>
      <c r="K32" s="6"/>
      <c r="M32" s="15"/>
      <c r="N32" s="15"/>
      <c r="O32" s="20"/>
      <c r="P32" s="26"/>
      <c r="Q32" s="23"/>
      <c r="R32" s="23"/>
      <c r="T32" s="7"/>
      <c r="U32" s="32"/>
      <c r="V32" s="29"/>
      <c r="W32" s="29"/>
      <c r="Y32" s="7"/>
      <c r="Z32" s="6"/>
      <c r="AB32" s="37"/>
      <c r="AC32" s="37"/>
      <c r="AD32" s="42"/>
    </row>
    <row r="33" spans="10:30" ht="15.75" thickBot="1" x14ac:dyDescent="0.3">
      <c r="J33" s="1" t="s">
        <v>7</v>
      </c>
      <c r="K33" s="12">
        <f>100*((K4-K32)/K4)</f>
        <v>100</v>
      </c>
      <c r="L33" s="13">
        <f t="shared" ref="L33:O33" si="33">100*((L4-L32)/L4)</f>
        <v>100</v>
      </c>
      <c r="M33" s="18">
        <f t="shared" si="33"/>
        <v>100</v>
      </c>
      <c r="N33" s="18">
        <f t="shared" si="33"/>
        <v>100</v>
      </c>
      <c r="O33" s="22">
        <f t="shared" si="33"/>
        <v>100</v>
      </c>
      <c r="P33" s="27">
        <f>100*((P4-P32)/P4)</f>
        <v>100</v>
      </c>
      <c r="Q33" s="28">
        <f t="shared" ref="Q33:T33" si="34">100*((Q4-Q32)/Q4)</f>
        <v>100</v>
      </c>
      <c r="R33" s="28">
        <f t="shared" si="34"/>
        <v>100</v>
      </c>
      <c r="S33" s="13">
        <f t="shared" si="34"/>
        <v>100</v>
      </c>
      <c r="T33" s="14">
        <f t="shared" si="34"/>
        <v>100</v>
      </c>
      <c r="U33" s="35">
        <f>100*((U4-U32)/U4)</f>
        <v>100</v>
      </c>
      <c r="V33" s="36">
        <f t="shared" ref="V33:Y33" si="35">100*((V4-V32)/V4)</f>
        <v>100</v>
      </c>
      <c r="W33" s="36">
        <f t="shared" si="35"/>
        <v>100</v>
      </c>
      <c r="X33" s="13">
        <f t="shared" si="35"/>
        <v>100</v>
      </c>
      <c r="Y33" s="14">
        <f t="shared" si="35"/>
        <v>100</v>
      </c>
      <c r="Z33" s="12">
        <f>100*((Z4-Z32)/Z4)</f>
        <v>100</v>
      </c>
      <c r="AA33" s="13">
        <f t="shared" ref="AA33:AD33" si="36">100*((AA4-AA32)/AA4)</f>
        <v>100</v>
      </c>
      <c r="AB33" s="45">
        <f t="shared" si="36"/>
        <v>100</v>
      </c>
      <c r="AC33" s="45">
        <f t="shared" si="36"/>
        <v>100</v>
      </c>
      <c r="AD33" s="46">
        <f t="shared" si="36"/>
        <v>100</v>
      </c>
    </row>
    <row r="34" spans="10:30" x14ac:dyDescent="0.25">
      <c r="J34"/>
      <c r="M34" s="15"/>
      <c r="N34" s="15"/>
      <c r="O34" s="15"/>
      <c r="P34" s="23"/>
      <c r="Q34" s="23"/>
      <c r="R34" s="23"/>
      <c r="T34"/>
      <c r="U34" s="29"/>
      <c r="V34" s="29"/>
      <c r="W34" s="29"/>
      <c r="AB34" s="37"/>
      <c r="AC34" s="37"/>
      <c r="AD34" s="37"/>
    </row>
    <row r="35" spans="10:30" x14ac:dyDescent="0.25">
      <c r="J35"/>
      <c r="L35" t="s">
        <v>1</v>
      </c>
      <c r="M35" s="15"/>
      <c r="N35" s="15"/>
      <c r="O35" s="15"/>
      <c r="P35" s="23" t="s">
        <v>32</v>
      </c>
      <c r="Q35" s="23"/>
      <c r="R35" s="23"/>
      <c r="T35"/>
      <c r="U35" s="29" t="s">
        <v>33</v>
      </c>
      <c r="V35" s="29"/>
      <c r="W35" s="29"/>
      <c r="Z35" t="s">
        <v>34</v>
      </c>
      <c r="AB35" s="37"/>
      <c r="AC35" s="37"/>
      <c r="AD35" s="37"/>
    </row>
    <row r="36" spans="10:30" x14ac:dyDescent="0.25">
      <c r="J36"/>
      <c r="L36">
        <f>AVERAGE(M6,N6,O6)</f>
        <v>4.3562425078814035</v>
      </c>
      <c r="M36" s="15"/>
      <c r="N36" s="15"/>
      <c r="O36" s="15"/>
      <c r="P36" s="23">
        <f>AVERAGE(P6,Q6,R6)</f>
        <v>3.8888896573076859</v>
      </c>
      <c r="Q36" s="23"/>
      <c r="R36" s="23"/>
      <c r="T36"/>
      <c r="U36" s="29">
        <f>AVERAGE(U6,V6,W6)</f>
        <v>4.0937999583881535</v>
      </c>
      <c r="V36" s="29"/>
      <c r="W36" s="29"/>
      <c r="Z36">
        <f>AVERAGE(AB6,AC6,AD6)</f>
        <v>4.0648466635058407</v>
      </c>
      <c r="AB36" s="37"/>
      <c r="AC36" s="37"/>
      <c r="AD36" s="37"/>
    </row>
    <row r="37" spans="10:30" x14ac:dyDescent="0.25">
      <c r="J37"/>
      <c r="M37" s="15"/>
      <c r="N37" s="15"/>
      <c r="O37" s="15"/>
      <c r="P37" s="23"/>
      <c r="Q37" s="23"/>
      <c r="R37" s="23"/>
      <c r="T37"/>
      <c r="U37" s="29"/>
      <c r="V37" s="29"/>
      <c r="W37" s="29"/>
      <c r="AB37" s="37"/>
      <c r="AC37" s="37"/>
      <c r="AD37" s="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C1891-DEEC-4FC2-95E4-97F077CF7BBD}">
  <dimension ref="B3:Q8"/>
  <sheetViews>
    <sheetView tabSelected="1" workbookViewId="0">
      <selection activeCell="H12" sqref="H12"/>
    </sheetView>
  </sheetViews>
  <sheetFormatPr defaultRowHeight="15" x14ac:dyDescent="0.25"/>
  <cols>
    <col min="5" max="5" width="14.5703125" customWidth="1"/>
    <col min="6" max="6" width="14.7109375" customWidth="1"/>
  </cols>
  <sheetData>
    <row r="3" spans="2:17" x14ac:dyDescent="0.25">
      <c r="B3" t="s">
        <v>40</v>
      </c>
      <c r="C3" t="s">
        <v>36</v>
      </c>
      <c r="D3" t="s">
        <v>37</v>
      </c>
      <c r="E3" t="s">
        <v>38</v>
      </c>
      <c r="F3" t="s">
        <v>39</v>
      </c>
      <c r="I3" t="s">
        <v>41</v>
      </c>
      <c r="N3" t="s">
        <v>42</v>
      </c>
    </row>
    <row r="4" spans="2:17" x14ac:dyDescent="0.25">
      <c r="B4">
        <v>3</v>
      </c>
      <c r="C4">
        <v>4.3559999999999999</v>
      </c>
      <c r="D4">
        <v>3.8889999999999998</v>
      </c>
      <c r="E4">
        <v>4.0940000000000003</v>
      </c>
      <c r="F4">
        <v>4.0650000000000004</v>
      </c>
      <c r="I4">
        <v>0.84599999999999997</v>
      </c>
      <c r="J4">
        <v>0.77700000000000002</v>
      </c>
      <c r="K4">
        <v>0.435</v>
      </c>
      <c r="L4">
        <v>2.5000000000000001E-2</v>
      </c>
      <c r="N4" t="s">
        <v>43</v>
      </c>
      <c r="O4" t="s">
        <v>43</v>
      </c>
      <c r="P4" t="s">
        <v>43</v>
      </c>
      <c r="Q4" t="s">
        <v>43</v>
      </c>
    </row>
    <row r="5" spans="2:17" x14ac:dyDescent="0.25">
      <c r="B5">
        <v>6</v>
      </c>
      <c r="C5">
        <v>7.843</v>
      </c>
      <c r="D5">
        <v>7.01</v>
      </c>
      <c r="E5">
        <v>7.6559999999999997</v>
      </c>
      <c r="F5">
        <v>7.6829999999999998</v>
      </c>
      <c r="I5">
        <v>1.6719999999999999</v>
      </c>
      <c r="J5">
        <v>1.5620000000000001</v>
      </c>
      <c r="K5">
        <v>0.93600000000000005</v>
      </c>
      <c r="L5">
        <v>0.34399999999999997</v>
      </c>
      <c r="N5" t="s">
        <v>43</v>
      </c>
      <c r="O5" t="s">
        <v>43</v>
      </c>
      <c r="P5" t="s">
        <v>43</v>
      </c>
      <c r="Q5" t="s">
        <v>43</v>
      </c>
    </row>
    <row r="6" spans="2:17" x14ac:dyDescent="0.25">
      <c r="B6">
        <v>9</v>
      </c>
      <c r="C6">
        <v>11.98</v>
      </c>
      <c r="D6">
        <v>10.68</v>
      </c>
      <c r="E6">
        <v>11.928000000000001</v>
      </c>
      <c r="F6">
        <v>12.395</v>
      </c>
      <c r="I6">
        <v>2.5</v>
      </c>
      <c r="J6">
        <v>2.34</v>
      </c>
      <c r="K6">
        <v>1.478</v>
      </c>
      <c r="L6">
        <v>1.3029999999999999</v>
      </c>
      <c r="N6" t="s">
        <v>43</v>
      </c>
      <c r="O6" t="s">
        <v>43</v>
      </c>
      <c r="P6" t="s">
        <v>43</v>
      </c>
      <c r="Q6" t="s">
        <v>43</v>
      </c>
    </row>
    <row r="7" spans="2:17" x14ac:dyDescent="0.25">
      <c r="B7">
        <v>12</v>
      </c>
      <c r="C7">
        <v>15.61</v>
      </c>
      <c r="D7">
        <v>14.02</v>
      </c>
      <c r="E7">
        <v>15.6</v>
      </c>
      <c r="F7">
        <v>16.850000000000001</v>
      </c>
      <c r="I7">
        <v>1.84</v>
      </c>
      <c r="J7">
        <v>3.15</v>
      </c>
      <c r="K7">
        <v>3.44</v>
      </c>
      <c r="L7">
        <v>1.84</v>
      </c>
      <c r="N7" t="s">
        <v>43</v>
      </c>
      <c r="O7" t="s">
        <v>43</v>
      </c>
      <c r="P7" t="s">
        <v>43</v>
      </c>
      <c r="Q7" t="s">
        <v>43</v>
      </c>
    </row>
    <row r="8" spans="2:17" x14ac:dyDescent="0.25">
      <c r="B8"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6A809-80EF-4CE5-87ED-888DB2EF00FD}">
  <dimension ref="B3:H33"/>
  <sheetViews>
    <sheetView workbookViewId="0">
      <selection activeCell="K13" sqref="K13"/>
    </sheetView>
  </sheetViews>
  <sheetFormatPr defaultRowHeight="15" x14ac:dyDescent="0.25"/>
  <cols>
    <col min="5" max="7" width="8.85546875" style="23"/>
  </cols>
  <sheetData>
    <row r="3" spans="2:8" x14ac:dyDescent="0.25">
      <c r="C3" t="s">
        <v>1</v>
      </c>
      <c r="D3" t="s">
        <v>2</v>
      </c>
      <c r="E3" s="23" t="s">
        <v>3</v>
      </c>
      <c r="F3" s="23" t="s">
        <v>4</v>
      </c>
      <c r="G3" s="23" t="s">
        <v>5</v>
      </c>
    </row>
    <row r="4" spans="2:8" x14ac:dyDescent="0.25">
      <c r="B4" t="s">
        <v>0</v>
      </c>
      <c r="C4">
        <v>18.943000000000001</v>
      </c>
      <c r="D4">
        <v>20.242000000000001</v>
      </c>
      <c r="E4" s="23">
        <v>19.984999999999999</v>
      </c>
      <c r="F4" s="23">
        <v>18.867999999999999</v>
      </c>
      <c r="G4" s="23">
        <v>19.253</v>
      </c>
    </row>
    <row r="5" spans="2:8" x14ac:dyDescent="0.25">
      <c r="B5" t="s">
        <v>6</v>
      </c>
      <c r="C5">
        <v>18.356999999999999</v>
      </c>
      <c r="D5">
        <v>19.565999999999999</v>
      </c>
      <c r="E5" s="23">
        <v>19.273</v>
      </c>
      <c r="F5" s="23">
        <v>17.878</v>
      </c>
      <c r="G5" s="23">
        <v>18.433</v>
      </c>
    </row>
    <row r="6" spans="2:8" x14ac:dyDescent="0.25">
      <c r="B6" s="1" t="s">
        <v>7</v>
      </c>
      <c r="C6">
        <f>100*((C4-C5)/C4)</f>
        <v>3.0934909993137412</v>
      </c>
      <c r="D6">
        <f>100*((D4-D5)/D4)</f>
        <v>3.3395909495109275</v>
      </c>
      <c r="E6" s="23">
        <f>100*((E4-E5)/E4)</f>
        <v>3.5626720040030007</v>
      </c>
      <c r="F6" s="23">
        <f>100*((F4-F5)/F4)</f>
        <v>5.2469790120839441</v>
      </c>
      <c r="G6" s="23">
        <f>100*((G4-G5)/G4)</f>
        <v>4.2590765075572659</v>
      </c>
      <c r="H6" s="23">
        <f>AVERAGE(E6,F6,G6)</f>
        <v>4.3562425078814035</v>
      </c>
    </row>
    <row r="8" spans="2:8" x14ac:dyDescent="0.25">
      <c r="B8" t="s">
        <v>8</v>
      </c>
      <c r="C8">
        <v>17.927</v>
      </c>
      <c r="D8">
        <v>19.052</v>
      </c>
      <c r="E8" s="23">
        <v>18.731999999999999</v>
      </c>
      <c r="F8" s="23">
        <v>17.056999999999999</v>
      </c>
      <c r="G8" s="23">
        <v>17.777999999999999</v>
      </c>
    </row>
    <row r="9" spans="2:8" x14ac:dyDescent="0.25">
      <c r="B9" s="1" t="s">
        <v>7</v>
      </c>
      <c r="C9">
        <f>100*((C4-C8)/C4)</f>
        <v>5.3634587974449754</v>
      </c>
      <c r="D9">
        <f>100*((D4-D8)/D4)</f>
        <v>5.8788657247307636</v>
      </c>
      <c r="E9" s="23">
        <f>100*((E4-E8)/E4)</f>
        <v>6.2697022767075312</v>
      </c>
      <c r="F9" s="23">
        <f>100*((F4-F8)/F4)</f>
        <v>9.5982616069535727</v>
      </c>
      <c r="G9" s="23">
        <f t="shared" ref="G9" si="0">100*((G4-G8)/G4)</f>
        <v>7.6611437178621582</v>
      </c>
      <c r="H9" s="23">
        <f>AVERAGE(E9,F9,G9)</f>
        <v>7.8430358671744216</v>
      </c>
    </row>
    <row r="11" spans="2:8" x14ac:dyDescent="0.25">
      <c r="B11" t="s">
        <v>9</v>
      </c>
    </row>
    <row r="12" spans="2:8" x14ac:dyDescent="0.25">
      <c r="B12" s="1" t="s">
        <v>7</v>
      </c>
      <c r="C12">
        <f>100*((C4-C11)/C4)</f>
        <v>100</v>
      </c>
      <c r="D12">
        <f>100*((D4-D11)/D4)</f>
        <v>100</v>
      </c>
      <c r="E12" s="23">
        <f t="shared" ref="E12:G12" si="1">100*((E4-E11)/E4)</f>
        <v>100</v>
      </c>
      <c r="F12" s="23">
        <f t="shared" si="1"/>
        <v>100</v>
      </c>
      <c r="G12" s="23">
        <f t="shared" si="1"/>
        <v>100</v>
      </c>
    </row>
    <row r="14" spans="2:8" x14ac:dyDescent="0.25">
      <c r="B14" t="s">
        <v>10</v>
      </c>
    </row>
    <row r="15" spans="2:8" x14ac:dyDescent="0.25">
      <c r="B15" s="1" t="s">
        <v>7</v>
      </c>
      <c r="C15">
        <f>100*((C4-C14)/C4)</f>
        <v>100</v>
      </c>
      <c r="D15">
        <f t="shared" ref="D15:G15" si="2">100*((D4-D14)/D4)</f>
        <v>100</v>
      </c>
      <c r="E15" s="23">
        <f t="shared" si="2"/>
        <v>100</v>
      </c>
      <c r="F15" s="23">
        <f t="shared" si="2"/>
        <v>100</v>
      </c>
      <c r="G15" s="23">
        <f t="shared" si="2"/>
        <v>100</v>
      </c>
    </row>
    <row r="17" spans="2:7" x14ac:dyDescent="0.25">
      <c r="B17" t="s">
        <v>11</v>
      </c>
    </row>
    <row r="18" spans="2:7" x14ac:dyDescent="0.25">
      <c r="B18" s="1" t="s">
        <v>7</v>
      </c>
      <c r="C18">
        <f>100*((C4-C17)/C4)</f>
        <v>100</v>
      </c>
      <c r="D18">
        <f t="shared" ref="D18:G18" si="3">100*((D4-D17)/D4)</f>
        <v>100</v>
      </c>
      <c r="E18" s="23">
        <f t="shared" si="3"/>
        <v>100</v>
      </c>
      <c r="F18" s="23">
        <f t="shared" si="3"/>
        <v>100</v>
      </c>
      <c r="G18" s="23">
        <f t="shared" si="3"/>
        <v>100</v>
      </c>
    </row>
    <row r="20" spans="2:7" x14ac:dyDescent="0.25">
      <c r="B20" t="s">
        <v>12</v>
      </c>
    </row>
    <row r="21" spans="2:7" x14ac:dyDescent="0.25">
      <c r="B21" s="1" t="s">
        <v>7</v>
      </c>
      <c r="C21">
        <f>100*((C4-C20)/C4)</f>
        <v>100</v>
      </c>
      <c r="D21">
        <f t="shared" ref="D21:G21" si="4">100*((D4-D20)/D4)</f>
        <v>100</v>
      </c>
      <c r="E21" s="23">
        <f t="shared" si="4"/>
        <v>100</v>
      </c>
      <c r="F21" s="23">
        <f t="shared" si="4"/>
        <v>100</v>
      </c>
      <c r="G21" s="23">
        <f t="shared" si="4"/>
        <v>100</v>
      </c>
    </row>
    <row r="23" spans="2:7" x14ac:dyDescent="0.25">
      <c r="B23" t="s">
        <v>13</v>
      </c>
    </row>
    <row r="24" spans="2:7" x14ac:dyDescent="0.25">
      <c r="B24" s="1" t="s">
        <v>7</v>
      </c>
      <c r="C24">
        <f>100*((C4-C23)/C4)</f>
        <v>100</v>
      </c>
      <c r="D24">
        <f t="shared" ref="D24:G24" si="5">100*((D4-D23)/D4)</f>
        <v>100</v>
      </c>
      <c r="E24" s="23">
        <f t="shared" si="5"/>
        <v>100</v>
      </c>
      <c r="F24" s="23">
        <f t="shared" si="5"/>
        <v>100</v>
      </c>
      <c r="G24" s="23">
        <f t="shared" si="5"/>
        <v>100</v>
      </c>
    </row>
    <row r="26" spans="2:7" x14ac:dyDescent="0.25">
      <c r="B26" t="s">
        <v>14</v>
      </c>
    </row>
    <row r="27" spans="2:7" x14ac:dyDescent="0.25">
      <c r="B27" s="1" t="s">
        <v>7</v>
      </c>
      <c r="C27">
        <f>100*((C4-C26)/C4)</f>
        <v>100</v>
      </c>
      <c r="D27">
        <f t="shared" ref="D27:G27" si="6">100*((D4-D26)/D4)</f>
        <v>100</v>
      </c>
      <c r="E27" s="23">
        <f t="shared" si="6"/>
        <v>100</v>
      </c>
      <c r="F27" s="23">
        <f t="shared" si="6"/>
        <v>100</v>
      </c>
      <c r="G27" s="23">
        <f t="shared" si="6"/>
        <v>100</v>
      </c>
    </row>
    <row r="29" spans="2:7" x14ac:dyDescent="0.25">
      <c r="B29" t="s">
        <v>15</v>
      </c>
    </row>
    <row r="30" spans="2:7" x14ac:dyDescent="0.25">
      <c r="B30" s="1" t="s">
        <v>7</v>
      </c>
      <c r="C30">
        <f>100*((C4-C29)/C4)</f>
        <v>100</v>
      </c>
      <c r="D30">
        <f t="shared" ref="D30:G30" si="7">100*((D4-D29)/D4)</f>
        <v>100</v>
      </c>
      <c r="E30" s="23">
        <f t="shared" si="7"/>
        <v>100</v>
      </c>
      <c r="F30" s="23">
        <f t="shared" si="7"/>
        <v>100</v>
      </c>
      <c r="G30" s="23">
        <f t="shared" si="7"/>
        <v>100</v>
      </c>
    </row>
    <row r="32" spans="2:7" x14ac:dyDescent="0.25">
      <c r="B32" t="s">
        <v>16</v>
      </c>
    </row>
    <row r="33" spans="2:7" x14ac:dyDescent="0.25">
      <c r="B33" s="1" t="s">
        <v>7</v>
      </c>
      <c r="C33">
        <f>100*((C4-C32)/C4)</f>
        <v>100</v>
      </c>
      <c r="D33">
        <f t="shared" ref="D33:G33" si="8">100*((D4-D32)/D4)</f>
        <v>100</v>
      </c>
      <c r="E33" s="23">
        <f t="shared" si="8"/>
        <v>100</v>
      </c>
      <c r="F33" s="23">
        <f t="shared" si="8"/>
        <v>100</v>
      </c>
      <c r="G33" s="23">
        <f t="shared" si="8"/>
        <v>100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8CD30-D475-4706-998B-5F41823CC30B}">
  <dimension ref="B3:H33"/>
  <sheetViews>
    <sheetView workbookViewId="0">
      <selection activeCell="H10" sqref="H10"/>
    </sheetView>
  </sheetViews>
  <sheetFormatPr defaultRowHeight="15" x14ac:dyDescent="0.25"/>
  <cols>
    <col min="3" max="5" width="8.85546875" style="23"/>
  </cols>
  <sheetData>
    <row r="3" spans="2:8" x14ac:dyDescent="0.25">
      <c r="C3" s="23" t="s">
        <v>17</v>
      </c>
      <c r="D3" s="23" t="s">
        <v>18</v>
      </c>
      <c r="E3" s="23" t="s">
        <v>19</v>
      </c>
      <c r="F3" t="s">
        <v>20</v>
      </c>
      <c r="G3" t="s">
        <v>21</v>
      </c>
    </row>
    <row r="4" spans="2:8" x14ac:dyDescent="0.25">
      <c r="B4" t="s">
        <v>0</v>
      </c>
      <c r="C4" s="23">
        <v>18.292999999999999</v>
      </c>
      <c r="D4" s="23">
        <v>18.937000000000001</v>
      </c>
      <c r="E4" s="23">
        <v>18.465</v>
      </c>
      <c r="F4">
        <v>21.690999999999999</v>
      </c>
      <c r="G4">
        <v>21.012</v>
      </c>
    </row>
    <row r="5" spans="2:8" x14ac:dyDescent="0.25">
      <c r="B5" t="s">
        <v>6</v>
      </c>
      <c r="C5" s="23">
        <v>17.417999999999999</v>
      </c>
      <c r="D5" s="23">
        <v>18.295999999999999</v>
      </c>
      <c r="E5" s="23">
        <v>17.818999999999999</v>
      </c>
      <c r="F5">
        <v>20.466000000000001</v>
      </c>
      <c r="G5">
        <v>20.347000000000001</v>
      </c>
    </row>
    <row r="6" spans="2:8" x14ac:dyDescent="0.25">
      <c r="B6" s="1" t="s">
        <v>7</v>
      </c>
      <c r="C6" s="23">
        <f>100*((C4-C5)/C4)</f>
        <v>4.7832504236593234</v>
      </c>
      <c r="D6" s="23">
        <f>100*((D4-D5)/D4)</f>
        <v>3.3849078523525464</v>
      </c>
      <c r="E6" s="23">
        <f>100*((E4-E5)/E4)</f>
        <v>3.4985106959111874</v>
      </c>
      <c r="F6">
        <f>100*((F4-F5)/F4)</f>
        <v>5.6475035729104137</v>
      </c>
      <c r="G6">
        <f>100*((G4-G5)/G4)</f>
        <v>3.1648581762802164</v>
      </c>
      <c r="H6" s="23">
        <f>AVERAGE(C6,D6,E6)</f>
        <v>3.8888896573076859</v>
      </c>
    </row>
    <row r="8" spans="2:8" x14ac:dyDescent="0.25">
      <c r="B8" t="s">
        <v>8</v>
      </c>
      <c r="C8" s="23">
        <v>16.681000000000001</v>
      </c>
      <c r="D8" s="23">
        <v>17.768000000000001</v>
      </c>
      <c r="E8" s="23">
        <v>17.349</v>
      </c>
      <c r="F8">
        <v>19.555</v>
      </c>
      <c r="G8">
        <v>19.815999999999999</v>
      </c>
    </row>
    <row r="9" spans="2:8" x14ac:dyDescent="0.25">
      <c r="B9" s="1" t="s">
        <v>7</v>
      </c>
      <c r="C9" s="23">
        <f>100*((C4-C8)/C4)</f>
        <v>8.8121139233586518</v>
      </c>
      <c r="D9" s="23">
        <f>100*((D4-D8)/D4)</f>
        <v>6.1731002798753787</v>
      </c>
      <c r="E9" s="23">
        <f>100*((E4-E8)/E4)</f>
        <v>6.0438667749796888</v>
      </c>
      <c r="F9">
        <f>100*((F4-F8)/F4)</f>
        <v>9.8474021483564584</v>
      </c>
      <c r="G9">
        <f t="shared" ref="G9" si="0">100*((G4-G8)/G4)</f>
        <v>5.6919855320769148</v>
      </c>
      <c r="H9" s="23">
        <f>AVERAGE(C9,D9,E9)</f>
        <v>7.0096936594045731</v>
      </c>
    </row>
    <row r="11" spans="2:8" x14ac:dyDescent="0.25">
      <c r="B11" t="s">
        <v>9</v>
      </c>
    </row>
    <row r="12" spans="2:8" x14ac:dyDescent="0.25">
      <c r="B12" s="1" t="s">
        <v>7</v>
      </c>
      <c r="C12" s="23">
        <f>100*((C4-C11)/C4)</f>
        <v>100</v>
      </c>
      <c r="D12" s="23">
        <f>100*((D4-D11)/D4)</f>
        <v>100</v>
      </c>
      <c r="E12" s="23">
        <f t="shared" ref="E12:G12" si="1">100*((E4-E11)/E4)</f>
        <v>100</v>
      </c>
      <c r="F12">
        <f t="shared" si="1"/>
        <v>100</v>
      </c>
      <c r="G12">
        <f t="shared" si="1"/>
        <v>100</v>
      </c>
    </row>
    <row r="14" spans="2:8" x14ac:dyDescent="0.25">
      <c r="B14" t="s">
        <v>10</v>
      </c>
    </row>
    <row r="15" spans="2:8" x14ac:dyDescent="0.25">
      <c r="B15" s="1" t="s">
        <v>7</v>
      </c>
      <c r="C15" s="23">
        <f>100*((C4-C14)/C4)</f>
        <v>100</v>
      </c>
      <c r="D15" s="23">
        <f t="shared" ref="D15:G15" si="2">100*((D4-D14)/D4)</f>
        <v>100</v>
      </c>
      <c r="E15" s="23">
        <f t="shared" si="2"/>
        <v>100</v>
      </c>
      <c r="F15">
        <f t="shared" si="2"/>
        <v>100</v>
      </c>
      <c r="G15">
        <f t="shared" si="2"/>
        <v>100</v>
      </c>
    </row>
    <row r="17" spans="2:7" x14ac:dyDescent="0.25">
      <c r="B17" t="s">
        <v>11</v>
      </c>
    </row>
    <row r="18" spans="2:7" x14ac:dyDescent="0.25">
      <c r="B18" s="1" t="s">
        <v>7</v>
      </c>
      <c r="C18" s="23">
        <f>100*((C4-C17)/C4)</f>
        <v>100</v>
      </c>
      <c r="D18" s="23">
        <f t="shared" ref="D18:G18" si="3">100*((D4-D17)/D4)</f>
        <v>100</v>
      </c>
      <c r="E18" s="23">
        <f t="shared" si="3"/>
        <v>100</v>
      </c>
      <c r="F18">
        <f t="shared" si="3"/>
        <v>100</v>
      </c>
      <c r="G18">
        <f t="shared" si="3"/>
        <v>100</v>
      </c>
    </row>
    <row r="20" spans="2:7" x14ac:dyDescent="0.25">
      <c r="B20" t="s">
        <v>12</v>
      </c>
    </row>
    <row r="21" spans="2:7" x14ac:dyDescent="0.25">
      <c r="B21" s="1" t="s">
        <v>7</v>
      </c>
      <c r="C21" s="23">
        <f>100*((C4-C20)/C4)</f>
        <v>100</v>
      </c>
      <c r="D21" s="23">
        <f t="shared" ref="D21:G21" si="4">100*((D4-D20)/D4)</f>
        <v>100</v>
      </c>
      <c r="E21" s="23">
        <f t="shared" si="4"/>
        <v>100</v>
      </c>
      <c r="F21">
        <f t="shared" si="4"/>
        <v>100</v>
      </c>
      <c r="G21">
        <f t="shared" si="4"/>
        <v>100</v>
      </c>
    </row>
    <row r="23" spans="2:7" x14ac:dyDescent="0.25">
      <c r="B23" t="s">
        <v>13</v>
      </c>
    </row>
    <row r="24" spans="2:7" x14ac:dyDescent="0.25">
      <c r="B24" s="1" t="s">
        <v>7</v>
      </c>
      <c r="C24" s="23">
        <f>100*((C4-C23)/C4)</f>
        <v>100</v>
      </c>
      <c r="D24" s="23">
        <f t="shared" ref="D24:G24" si="5">100*((D4-D23)/D4)</f>
        <v>100</v>
      </c>
      <c r="E24" s="23">
        <f t="shared" si="5"/>
        <v>100</v>
      </c>
      <c r="F24">
        <f t="shared" si="5"/>
        <v>100</v>
      </c>
      <c r="G24">
        <f t="shared" si="5"/>
        <v>100</v>
      </c>
    </row>
    <row r="26" spans="2:7" x14ac:dyDescent="0.25">
      <c r="B26" t="s">
        <v>14</v>
      </c>
    </row>
    <row r="27" spans="2:7" x14ac:dyDescent="0.25">
      <c r="B27" s="1" t="s">
        <v>7</v>
      </c>
      <c r="C27" s="23">
        <f>100*((C4-C26)/C4)</f>
        <v>100</v>
      </c>
      <c r="D27" s="23">
        <f t="shared" ref="D27:G27" si="6">100*((D4-D26)/D4)</f>
        <v>100</v>
      </c>
      <c r="E27" s="23">
        <f t="shared" si="6"/>
        <v>100</v>
      </c>
      <c r="F27">
        <f t="shared" si="6"/>
        <v>100</v>
      </c>
      <c r="G27">
        <f t="shared" si="6"/>
        <v>100</v>
      </c>
    </row>
    <row r="29" spans="2:7" x14ac:dyDescent="0.25">
      <c r="B29" t="s">
        <v>15</v>
      </c>
    </row>
    <row r="30" spans="2:7" x14ac:dyDescent="0.25">
      <c r="B30" s="1" t="s">
        <v>7</v>
      </c>
      <c r="C30" s="23">
        <f>100*((C4-C29)/C4)</f>
        <v>100</v>
      </c>
      <c r="D30" s="23">
        <f t="shared" ref="D30:G30" si="7">100*((D4-D29)/D4)</f>
        <v>100</v>
      </c>
      <c r="E30" s="23">
        <f t="shared" si="7"/>
        <v>100</v>
      </c>
      <c r="F30">
        <f t="shared" si="7"/>
        <v>100</v>
      </c>
      <c r="G30">
        <f t="shared" si="7"/>
        <v>100</v>
      </c>
    </row>
    <row r="32" spans="2:7" x14ac:dyDescent="0.25">
      <c r="B32" t="s">
        <v>16</v>
      </c>
    </row>
    <row r="33" spans="2:7" x14ac:dyDescent="0.25">
      <c r="B33" s="1" t="s">
        <v>7</v>
      </c>
      <c r="C33" s="23">
        <f>100*((C4-C32)/C4)</f>
        <v>100</v>
      </c>
      <c r="D33" s="23">
        <f t="shared" ref="D33:G33" si="8">100*((D4-D32)/D4)</f>
        <v>100</v>
      </c>
      <c r="E33" s="23">
        <f t="shared" si="8"/>
        <v>100</v>
      </c>
      <c r="F33">
        <f t="shared" si="8"/>
        <v>100</v>
      </c>
      <c r="G33">
        <f t="shared" si="8"/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D8677-ED9F-42C5-A7FE-84BE04DD7231}">
  <dimension ref="B3:H33"/>
  <sheetViews>
    <sheetView workbookViewId="0">
      <selection activeCell="H10" sqref="H10"/>
    </sheetView>
  </sheetViews>
  <sheetFormatPr defaultRowHeight="15" x14ac:dyDescent="0.25"/>
  <cols>
    <col min="3" max="5" width="8.85546875" style="23"/>
  </cols>
  <sheetData>
    <row r="3" spans="2:8" x14ac:dyDescent="0.25">
      <c r="C3" s="23" t="s">
        <v>22</v>
      </c>
      <c r="D3" s="23" t="s">
        <v>23</v>
      </c>
      <c r="E3" s="23" t="s">
        <v>24</v>
      </c>
      <c r="F3" t="s">
        <v>25</v>
      </c>
      <c r="G3" t="s">
        <v>26</v>
      </c>
    </row>
    <row r="4" spans="2:8" x14ac:dyDescent="0.25">
      <c r="B4" t="s">
        <v>0</v>
      </c>
      <c r="C4" s="23">
        <v>21.673999999999999</v>
      </c>
      <c r="D4" s="23">
        <v>19.196999999999999</v>
      </c>
      <c r="E4" s="23">
        <v>18.251999999999999</v>
      </c>
      <c r="F4">
        <v>17.318000000000001</v>
      </c>
      <c r="G4" s="2">
        <v>20.329999999999998</v>
      </c>
    </row>
    <row r="5" spans="2:8" x14ac:dyDescent="0.25">
      <c r="B5" t="s">
        <v>6</v>
      </c>
      <c r="C5" s="23">
        <v>20.696000000000002</v>
      </c>
      <c r="D5" s="23">
        <v>18.405000000000001</v>
      </c>
      <c r="E5" s="23">
        <v>17.587</v>
      </c>
      <c r="F5">
        <v>16.302</v>
      </c>
      <c r="G5">
        <v>19.303000000000001</v>
      </c>
    </row>
    <row r="6" spans="2:8" x14ac:dyDescent="0.25">
      <c r="B6" s="1" t="s">
        <v>7</v>
      </c>
      <c r="C6" s="23">
        <f>100*((C4-C5)/C4)</f>
        <v>4.5123189074467014</v>
      </c>
      <c r="D6" s="23">
        <f>100*((D4-D5)/D4)</f>
        <v>4.1256446319737359</v>
      </c>
      <c r="E6" s="23">
        <f>100*((E4-E5)/E4)</f>
        <v>3.6434363357440236</v>
      </c>
      <c r="F6">
        <f>100*((F4-F5)/F4)</f>
        <v>5.866728259614284</v>
      </c>
      <c r="G6">
        <f>100*((G4-G5)/G4)</f>
        <v>5.0516478111165641</v>
      </c>
      <c r="H6" s="23">
        <f>AVERAGE(C6,D6,E6)</f>
        <v>4.0937999583881535</v>
      </c>
    </row>
    <row r="8" spans="2:8" x14ac:dyDescent="0.25">
      <c r="B8" t="s">
        <v>8</v>
      </c>
      <c r="C8" s="23">
        <v>19.831</v>
      </c>
      <c r="D8" s="23">
        <v>17.696999999999999</v>
      </c>
      <c r="E8" s="23">
        <v>17.038</v>
      </c>
      <c r="F8">
        <v>15.475</v>
      </c>
      <c r="G8">
        <v>18.440999999999999</v>
      </c>
    </row>
    <row r="9" spans="2:8" x14ac:dyDescent="0.25">
      <c r="B9" s="1" t="s">
        <v>7</v>
      </c>
      <c r="C9" s="23">
        <f>100*((C4-C8)/C4)</f>
        <v>8.5032758143397622</v>
      </c>
      <c r="D9" s="23">
        <f>100*((D4-D8)/D4)</f>
        <v>7.8137208938896707</v>
      </c>
      <c r="E9" s="23">
        <f>100*((E4-E8)/E4)</f>
        <v>6.6513258820951062</v>
      </c>
      <c r="F9">
        <f>100*((F4-F8)/F4)</f>
        <v>10.642106478808186</v>
      </c>
      <c r="G9">
        <f t="shared" ref="G9" si="0">100*((G4-G8)/G4)</f>
        <v>9.291687161829806</v>
      </c>
      <c r="H9" s="23">
        <f>AVERAGE(C9,D9,E9)</f>
        <v>7.65610753010818</v>
      </c>
    </row>
    <row r="11" spans="2:8" x14ac:dyDescent="0.25">
      <c r="B11" t="s">
        <v>9</v>
      </c>
    </row>
    <row r="12" spans="2:8" x14ac:dyDescent="0.25">
      <c r="B12" s="1" t="s">
        <v>7</v>
      </c>
      <c r="C12" s="23">
        <f>100*((C4-C11)/C4)</f>
        <v>100</v>
      </c>
      <c r="D12" s="23">
        <f>100*((D4-D11)/D4)</f>
        <v>100</v>
      </c>
      <c r="E12" s="23">
        <f t="shared" ref="E12:G12" si="1">100*((E4-E11)/E4)</f>
        <v>100</v>
      </c>
      <c r="F12">
        <f t="shared" si="1"/>
        <v>100</v>
      </c>
      <c r="G12">
        <f t="shared" si="1"/>
        <v>100</v>
      </c>
    </row>
    <row r="14" spans="2:8" x14ac:dyDescent="0.25">
      <c r="B14" t="s">
        <v>10</v>
      </c>
    </row>
    <row r="15" spans="2:8" x14ac:dyDescent="0.25">
      <c r="B15" s="1" t="s">
        <v>7</v>
      </c>
      <c r="C15" s="23">
        <f>100*((C4-C14)/C4)</f>
        <v>100</v>
      </c>
      <c r="D15" s="23">
        <f t="shared" ref="D15:G15" si="2">100*((D4-D14)/D4)</f>
        <v>100</v>
      </c>
      <c r="E15" s="23">
        <f t="shared" si="2"/>
        <v>100</v>
      </c>
      <c r="F15">
        <f t="shared" si="2"/>
        <v>100</v>
      </c>
      <c r="G15">
        <f t="shared" si="2"/>
        <v>100</v>
      </c>
    </row>
    <row r="17" spans="2:7" x14ac:dyDescent="0.25">
      <c r="B17" t="s">
        <v>11</v>
      </c>
    </row>
    <row r="18" spans="2:7" x14ac:dyDescent="0.25">
      <c r="B18" s="1" t="s">
        <v>7</v>
      </c>
      <c r="C18" s="23">
        <f>100*((C4-C17)/C4)</f>
        <v>100</v>
      </c>
      <c r="D18" s="23">
        <f t="shared" ref="D18:G18" si="3">100*((D4-D17)/D4)</f>
        <v>100</v>
      </c>
      <c r="E18" s="23">
        <f t="shared" si="3"/>
        <v>100</v>
      </c>
      <c r="F18">
        <f t="shared" si="3"/>
        <v>100</v>
      </c>
      <c r="G18">
        <f t="shared" si="3"/>
        <v>100</v>
      </c>
    </row>
    <row r="20" spans="2:7" x14ac:dyDescent="0.25">
      <c r="B20" t="s">
        <v>12</v>
      </c>
    </row>
    <row r="21" spans="2:7" x14ac:dyDescent="0.25">
      <c r="B21" s="1" t="s">
        <v>7</v>
      </c>
      <c r="C21" s="23">
        <f>100*((C4-C20)/C4)</f>
        <v>100</v>
      </c>
      <c r="D21" s="23">
        <f t="shared" ref="D21:G21" si="4">100*((D4-D20)/D4)</f>
        <v>100</v>
      </c>
      <c r="E21" s="23">
        <f t="shared" si="4"/>
        <v>100</v>
      </c>
      <c r="F21">
        <f t="shared" si="4"/>
        <v>100</v>
      </c>
      <c r="G21">
        <f t="shared" si="4"/>
        <v>100</v>
      </c>
    </row>
    <row r="23" spans="2:7" x14ac:dyDescent="0.25">
      <c r="B23" t="s">
        <v>13</v>
      </c>
    </row>
    <row r="24" spans="2:7" x14ac:dyDescent="0.25">
      <c r="B24" s="1" t="s">
        <v>7</v>
      </c>
      <c r="C24" s="23">
        <f>100*((C4-C23)/C4)</f>
        <v>100</v>
      </c>
      <c r="D24" s="23">
        <f t="shared" ref="D24:G24" si="5">100*((D4-D23)/D4)</f>
        <v>100</v>
      </c>
      <c r="E24" s="23">
        <f t="shared" si="5"/>
        <v>100</v>
      </c>
      <c r="F24">
        <f t="shared" si="5"/>
        <v>100</v>
      </c>
      <c r="G24">
        <f t="shared" si="5"/>
        <v>100</v>
      </c>
    </row>
    <row r="26" spans="2:7" x14ac:dyDescent="0.25">
      <c r="B26" t="s">
        <v>14</v>
      </c>
    </row>
    <row r="27" spans="2:7" x14ac:dyDescent="0.25">
      <c r="B27" s="1" t="s">
        <v>7</v>
      </c>
      <c r="C27" s="23">
        <f>100*((C4-C26)/C4)</f>
        <v>100</v>
      </c>
      <c r="D27" s="23">
        <f t="shared" ref="D27:G27" si="6">100*((D4-D26)/D4)</f>
        <v>100</v>
      </c>
      <c r="E27" s="23">
        <f t="shared" si="6"/>
        <v>100</v>
      </c>
      <c r="F27">
        <f t="shared" si="6"/>
        <v>100</v>
      </c>
      <c r="G27">
        <f t="shared" si="6"/>
        <v>100</v>
      </c>
    </row>
    <row r="29" spans="2:7" x14ac:dyDescent="0.25">
      <c r="B29" t="s">
        <v>15</v>
      </c>
    </row>
    <row r="30" spans="2:7" x14ac:dyDescent="0.25">
      <c r="B30" s="1" t="s">
        <v>7</v>
      </c>
      <c r="C30" s="23">
        <f>100*((C4-C29)/C4)</f>
        <v>100</v>
      </c>
      <c r="D30" s="23">
        <f t="shared" ref="D30:G30" si="7">100*((D4-D29)/D4)</f>
        <v>100</v>
      </c>
      <c r="E30" s="23">
        <f t="shared" si="7"/>
        <v>100</v>
      </c>
      <c r="F30">
        <f t="shared" si="7"/>
        <v>100</v>
      </c>
      <c r="G30">
        <f t="shared" si="7"/>
        <v>100</v>
      </c>
    </row>
    <row r="32" spans="2:7" x14ac:dyDescent="0.25">
      <c r="B32" t="s">
        <v>16</v>
      </c>
    </row>
    <row r="33" spans="2:7" x14ac:dyDescent="0.25">
      <c r="B33" s="1" t="s">
        <v>7</v>
      </c>
      <c r="C33" s="23">
        <f>100*((C4-C32)/C4)</f>
        <v>100</v>
      </c>
      <c r="D33" s="23">
        <f t="shared" ref="D33:G33" si="8">100*((D4-D32)/D4)</f>
        <v>100</v>
      </c>
      <c r="E33" s="23">
        <f t="shared" si="8"/>
        <v>100</v>
      </c>
      <c r="F33">
        <f t="shared" si="8"/>
        <v>100</v>
      </c>
      <c r="G33">
        <f t="shared" si="8"/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3D9DA-E9E4-4ECF-A570-C11850B4AA62}">
  <dimension ref="B3:H33"/>
  <sheetViews>
    <sheetView workbookViewId="0">
      <selection activeCell="H10" sqref="H10"/>
    </sheetView>
  </sheetViews>
  <sheetFormatPr defaultRowHeight="15" x14ac:dyDescent="0.25"/>
  <cols>
    <col min="5" max="7" width="8.85546875" style="23"/>
  </cols>
  <sheetData>
    <row r="3" spans="2:8" x14ac:dyDescent="0.25">
      <c r="C3" t="s">
        <v>27</v>
      </c>
      <c r="D3" t="s">
        <v>28</v>
      </c>
      <c r="E3" s="23" t="s">
        <v>29</v>
      </c>
      <c r="F3" s="23" t="s">
        <v>30</v>
      </c>
      <c r="G3" s="23" t="s">
        <v>31</v>
      </c>
    </row>
    <row r="4" spans="2:8" x14ac:dyDescent="0.25">
      <c r="B4" t="s">
        <v>0</v>
      </c>
      <c r="C4">
        <v>19.759</v>
      </c>
      <c r="D4">
        <v>19.454000000000001</v>
      </c>
      <c r="E4" s="23">
        <v>20.204000000000001</v>
      </c>
      <c r="F4" s="47">
        <v>19.940000000000001</v>
      </c>
      <c r="G4" s="47">
        <v>19.98</v>
      </c>
    </row>
    <row r="5" spans="2:8" x14ac:dyDescent="0.25">
      <c r="B5" t="s">
        <v>6</v>
      </c>
      <c r="C5">
        <v>18.655000000000001</v>
      </c>
      <c r="D5">
        <v>18.405000000000001</v>
      </c>
      <c r="E5" s="23">
        <v>19.378</v>
      </c>
      <c r="F5" s="23">
        <v>19.129000000000001</v>
      </c>
      <c r="G5" s="23">
        <v>19.172999999999998</v>
      </c>
    </row>
    <row r="6" spans="2:8" x14ac:dyDescent="0.25">
      <c r="B6" s="1" t="s">
        <v>7</v>
      </c>
      <c r="C6">
        <f>100*((C4-C5)/C4)</f>
        <v>5.5873272938913869</v>
      </c>
      <c r="D6">
        <f>100*((D4-D5)/D4)</f>
        <v>5.3922072581474216</v>
      </c>
      <c r="E6" s="23">
        <f>100*((E4-E5)/E4)</f>
        <v>4.0882993466640292</v>
      </c>
      <c r="F6" s="23">
        <f>100*((F4-F5)/F4)</f>
        <v>4.0672016048144428</v>
      </c>
      <c r="G6" s="23">
        <f>100*((G4-G5)/G4)</f>
        <v>4.03903903903905</v>
      </c>
      <c r="H6" s="23">
        <f>AVERAGE(E6,F6,G6)</f>
        <v>4.0648466635058407</v>
      </c>
    </row>
    <row r="8" spans="2:8" x14ac:dyDescent="0.25">
      <c r="B8" t="s">
        <v>8</v>
      </c>
      <c r="C8">
        <v>17.713000000000001</v>
      </c>
      <c r="D8">
        <v>17.524999999999999</v>
      </c>
      <c r="E8" s="23">
        <v>18.571999999999999</v>
      </c>
      <c r="F8" s="23">
        <v>18.440000000000001</v>
      </c>
      <c r="G8" s="23">
        <v>18.492000000000001</v>
      </c>
    </row>
    <row r="9" spans="2:8" x14ac:dyDescent="0.25">
      <c r="B9" s="1" t="s">
        <v>7</v>
      </c>
      <c r="C9">
        <f>100*((C4-C8)/C4)</f>
        <v>10.354775039222629</v>
      </c>
      <c r="D9">
        <f>100*((D4-D8)/D4)</f>
        <v>9.915698570987983</v>
      </c>
      <c r="E9" s="23">
        <f>100*((E4-E8)/E4)</f>
        <v>8.0776083943773589</v>
      </c>
      <c r="F9" s="23">
        <f>100*((F4-F8)/F4)</f>
        <v>7.5225677031093268</v>
      </c>
      <c r="G9" s="23">
        <f t="shared" ref="G9" si="0">100*((G4-G8)/G4)</f>
        <v>7.4474474474474448</v>
      </c>
      <c r="H9" s="23">
        <f>AVERAGE(E9,F9,G9)</f>
        <v>7.6825411816447096</v>
      </c>
    </row>
    <row r="11" spans="2:8" x14ac:dyDescent="0.25">
      <c r="B11" t="s">
        <v>9</v>
      </c>
    </row>
    <row r="12" spans="2:8" x14ac:dyDescent="0.25">
      <c r="B12" s="1" t="s">
        <v>7</v>
      </c>
      <c r="C12">
        <f>100*((C4-C11)/C4)</f>
        <v>100</v>
      </c>
      <c r="D12">
        <f>100*((D4-D11)/D4)</f>
        <v>100</v>
      </c>
      <c r="E12" s="23">
        <f t="shared" ref="E12:G12" si="1">100*((E4-E11)/E4)</f>
        <v>100</v>
      </c>
      <c r="F12" s="23">
        <f t="shared" si="1"/>
        <v>100</v>
      </c>
      <c r="G12" s="23">
        <f t="shared" si="1"/>
        <v>100</v>
      </c>
    </row>
    <row r="14" spans="2:8" x14ac:dyDescent="0.25">
      <c r="B14" t="s">
        <v>10</v>
      </c>
    </row>
    <row r="15" spans="2:8" x14ac:dyDescent="0.25">
      <c r="B15" s="1" t="s">
        <v>7</v>
      </c>
      <c r="C15">
        <f>100*((C4-C14)/C4)</f>
        <v>100</v>
      </c>
      <c r="D15">
        <f t="shared" ref="D15:G15" si="2">100*((D4-D14)/D4)</f>
        <v>100</v>
      </c>
      <c r="E15" s="23">
        <f t="shared" si="2"/>
        <v>100</v>
      </c>
      <c r="F15" s="23">
        <f t="shared" si="2"/>
        <v>100</v>
      </c>
      <c r="G15" s="23">
        <f t="shared" si="2"/>
        <v>100</v>
      </c>
    </row>
    <row r="17" spans="2:7" x14ac:dyDescent="0.25">
      <c r="B17" t="s">
        <v>11</v>
      </c>
    </row>
    <row r="18" spans="2:7" x14ac:dyDescent="0.25">
      <c r="B18" s="1" t="s">
        <v>7</v>
      </c>
      <c r="C18">
        <f>100*((C4-C17)/C4)</f>
        <v>100</v>
      </c>
      <c r="D18">
        <f t="shared" ref="D18:G18" si="3">100*((D4-D17)/D4)</f>
        <v>100</v>
      </c>
      <c r="E18" s="23">
        <f t="shared" si="3"/>
        <v>100</v>
      </c>
      <c r="F18" s="23">
        <f t="shared" si="3"/>
        <v>100</v>
      </c>
      <c r="G18" s="23">
        <f t="shared" si="3"/>
        <v>100</v>
      </c>
    </row>
    <row r="20" spans="2:7" x14ac:dyDescent="0.25">
      <c r="B20" t="s">
        <v>12</v>
      </c>
    </row>
    <row r="21" spans="2:7" x14ac:dyDescent="0.25">
      <c r="B21" s="1" t="s">
        <v>7</v>
      </c>
      <c r="C21">
        <f>100*((C4-C20)/C4)</f>
        <v>100</v>
      </c>
      <c r="D21">
        <f t="shared" ref="D21:G21" si="4">100*((D4-D20)/D4)</f>
        <v>100</v>
      </c>
      <c r="E21" s="23">
        <f t="shared" si="4"/>
        <v>100</v>
      </c>
      <c r="F21" s="23">
        <f t="shared" si="4"/>
        <v>100</v>
      </c>
      <c r="G21" s="23">
        <f t="shared" si="4"/>
        <v>100</v>
      </c>
    </row>
    <row r="23" spans="2:7" x14ac:dyDescent="0.25">
      <c r="B23" t="s">
        <v>13</v>
      </c>
    </row>
    <row r="24" spans="2:7" x14ac:dyDescent="0.25">
      <c r="B24" s="1" t="s">
        <v>7</v>
      </c>
      <c r="C24">
        <f>100*((C4-C23)/C4)</f>
        <v>100</v>
      </c>
      <c r="D24">
        <f t="shared" ref="D24:G24" si="5">100*((D4-D23)/D4)</f>
        <v>100</v>
      </c>
      <c r="E24" s="23">
        <f t="shared" si="5"/>
        <v>100</v>
      </c>
      <c r="F24" s="23">
        <f t="shared" si="5"/>
        <v>100</v>
      </c>
      <c r="G24" s="23">
        <f t="shared" si="5"/>
        <v>100</v>
      </c>
    </row>
    <row r="26" spans="2:7" x14ac:dyDescent="0.25">
      <c r="B26" t="s">
        <v>14</v>
      </c>
    </row>
    <row r="27" spans="2:7" x14ac:dyDescent="0.25">
      <c r="B27" s="1" t="s">
        <v>7</v>
      </c>
      <c r="C27">
        <f>100*((C4-C26)/C4)</f>
        <v>100</v>
      </c>
      <c r="D27">
        <f t="shared" ref="D27:G27" si="6">100*((D4-D26)/D4)</f>
        <v>100</v>
      </c>
      <c r="E27" s="23">
        <f t="shared" si="6"/>
        <v>100</v>
      </c>
      <c r="F27" s="23">
        <f t="shared" si="6"/>
        <v>100</v>
      </c>
      <c r="G27" s="23">
        <f t="shared" si="6"/>
        <v>100</v>
      </c>
    </row>
    <row r="29" spans="2:7" x14ac:dyDescent="0.25">
      <c r="B29" t="s">
        <v>15</v>
      </c>
    </row>
    <row r="30" spans="2:7" x14ac:dyDescent="0.25">
      <c r="B30" s="1" t="s">
        <v>7</v>
      </c>
      <c r="C30">
        <f>100*((C4-C29)/C4)</f>
        <v>100</v>
      </c>
      <c r="D30">
        <f t="shared" ref="D30:G30" si="7">100*((D4-D29)/D4)</f>
        <v>100</v>
      </c>
      <c r="E30" s="23">
        <f t="shared" si="7"/>
        <v>100</v>
      </c>
      <c r="F30" s="23">
        <f t="shared" si="7"/>
        <v>100</v>
      </c>
      <c r="G30" s="23">
        <f t="shared" si="7"/>
        <v>100</v>
      </c>
    </row>
    <row r="32" spans="2:7" x14ac:dyDescent="0.25">
      <c r="B32" t="s">
        <v>16</v>
      </c>
    </row>
    <row r="33" spans="2:7" x14ac:dyDescent="0.25">
      <c r="B33" s="1" t="s">
        <v>7</v>
      </c>
      <c r="C33">
        <f>100*((C4-C32)/C4)</f>
        <v>100</v>
      </c>
      <c r="D33">
        <f t="shared" ref="D33:G33" si="8">100*((D4-D32)/D4)</f>
        <v>100</v>
      </c>
      <c r="E33" s="23">
        <f t="shared" si="8"/>
        <v>100</v>
      </c>
      <c r="F33" s="23">
        <f t="shared" si="8"/>
        <v>100</v>
      </c>
      <c r="G33" s="23">
        <f t="shared" si="8"/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TOTAL DATA</vt:lpstr>
      <vt:lpstr>TABLE</vt:lpstr>
      <vt:lpstr>CONTROL</vt:lpstr>
      <vt:lpstr>SA</vt:lpstr>
      <vt:lpstr>0.5% EO</vt:lpstr>
      <vt:lpstr>1.0% EO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renk vzla</dc:creator>
  <cp:lastModifiedBy>Administrator</cp:lastModifiedBy>
  <dcterms:created xsi:type="dcterms:W3CDTF">2025-01-20T05:47:43Z</dcterms:created>
  <dcterms:modified xsi:type="dcterms:W3CDTF">2025-02-13T08:27:40Z</dcterms:modified>
</cp:coreProperties>
</file>