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F:\study\Phd-2023\ATRF 2024\Transport Review\"/>
    </mc:Choice>
  </mc:AlternateContent>
  <xr:revisionPtr revIDLastSave="0" documentId="8_{6EB722DE-E65B-4D1C-9789-33274C7693C2}" xr6:coauthVersionLast="47" xr6:coauthVersionMax="47" xr10:uidLastSave="{00000000-0000-0000-0000-000000000000}"/>
  <bookViews>
    <workbookView xWindow="-120" yWindow="-120" windowWidth="20730" windowHeight="11160" tabRatio="160" firstSheet="1" activeTab="1" xr2:uid="{00000000-000D-0000-FFFF-FFFF00000000}"/>
  </bookViews>
  <sheets>
    <sheet name="all" sheetId="1" r:id="rId1"/>
    <sheet name="included" sheetId="3" r:id="rId2"/>
    <sheet name="Sheet1" sheetId="4" r:id="rId3"/>
    <sheet name="Sheet2"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9" i="4" l="1"/>
  <c r="L20" i="4"/>
  <c r="L17" i="4" l="1"/>
  <c r="L21" i="4"/>
  <c r="L15" i="4"/>
  <c r="L37" i="4"/>
  <c r="L36" i="4"/>
  <c r="L35" i="4"/>
  <c r="L34" i="4"/>
  <c r="L33" i="4"/>
  <c r="L32" i="4"/>
  <c r="L31" i="4"/>
  <c r="L30" i="4"/>
  <c r="L29" i="4"/>
  <c r="L28" i="4"/>
  <c r="L27" i="4"/>
  <c r="L26" i="4"/>
  <c r="L25" i="4"/>
  <c r="L24" i="4"/>
  <c r="L23" i="4"/>
  <c r="L22" i="4"/>
  <c r="L18" i="4"/>
  <c r="L16" i="4"/>
  <c r="L13" i="4"/>
  <c r="L12" i="4"/>
  <c r="L11" i="4"/>
  <c r="L9" i="4"/>
  <c r="L8" i="4"/>
  <c r="L7" i="4"/>
  <c r="L6" i="4"/>
  <c r="L5" i="4"/>
  <c r="L4" i="4"/>
  <c r="L2" i="4"/>
  <c r="M38" i="4" l="1"/>
  <c r="L38" i="4"/>
  <c r="P248" i="1"/>
  <c r="P228" i="1"/>
  <c r="O54" i="1"/>
  <c r="M97" i="1"/>
  <c r="P22" i="1"/>
  <c r="P205" i="1"/>
</calcChain>
</file>

<file path=xl/sharedStrings.xml><?xml version="1.0" encoding="utf-8"?>
<sst xmlns="http://schemas.openxmlformats.org/spreadsheetml/2006/main" count="5417" uniqueCount="2067">
  <si>
    <t>Title</t>
  </si>
  <si>
    <t>Author details</t>
  </si>
  <si>
    <t xml:space="preserve">Publication Type </t>
  </si>
  <si>
    <t>Publication detail</t>
  </si>
  <si>
    <t>Location</t>
  </si>
  <si>
    <t>Sector</t>
  </si>
  <si>
    <t>Population/Problem</t>
  </si>
  <si>
    <t>Aim of study</t>
  </si>
  <si>
    <t>Area of Application</t>
  </si>
  <si>
    <t>Critical Themes</t>
  </si>
  <si>
    <t>Key quotes (if any)</t>
  </si>
  <si>
    <t>Reported Outcomes</t>
  </si>
  <si>
    <t xml:space="preserve">Integration Challenges </t>
  </si>
  <si>
    <t xml:space="preserve">Factors </t>
  </si>
  <si>
    <t>Governance Aspects</t>
  </si>
  <si>
    <t>The Challenges of Infrastructure: Complexity, (Ir)Rationalities, and the Search for Better Governance</t>
  </si>
  <si>
    <t>Kai Wegrich (ed.) et al</t>
  </si>
  <si>
    <t>Book/book chapter</t>
  </si>
  <si>
    <t>introduces key challenges of infrastructure governance, in particular the complexity,
uncertainty and ambiguity inherent in this 
field and the multiple rationalities that come with those issues</t>
  </si>
  <si>
    <t>The governance of infrastructureâ€”the planning, financing, contracting, and building of the public physical infrastructure essential for economic and social activitiesâ€”is facing a somewhat paradoxical situation: while governments have become more reliant on private agents, their role remains critical.
In short, the entire life cycle of infrastructure governanceâ€”from planning and contracting to
delivery and maintenanceâ€”poses major challenges for governments in both developed and developing countries, and there is ample evidence that the state of affairs is rather far from showing ancient use of inherently limited resources.
The problem of infrastructure governance is not primarily the lack of tools or scarcity of knowledge; rather it is the planning and management capacity of governing systems to coordinate diverse actors and institutions in light of complex challenges that seem to vary substantially across different
countries</t>
  </si>
  <si>
    <t>Infrastructure Governance as Political Choice</t>
  </si>
  <si>
    <t>Kai Wegrich, Gerhard Hammerschmid</t>
  </si>
  <si>
    <t>the complexity of infrastructure governance leads to patterns of decision-making shaped by
mechanisms of bounded rationality and selective perception. Infrastructure as a 'political choice' over 'social choice'</t>
  </si>
  <si>
    <t xml:space="preserve"> To show the limits and risks of an institutional design debate for infrastructure governance that rests on unrealistic models of how institutions work and how they shape political decision-making, in particular under conditions of high complexity and uncertainty. </t>
  </si>
  <si>
    <t>Funding, Politics, institutional arrangements</t>
  </si>
  <si>
    <t xml:space="preserve">Institutional design debates suffer from â€˜native institutionalismâ€™ overestimating the effects of formal institutional changes and ignoring the role of informal political dynamics.
These examples are all indicative of a renewed interest in what Alasdair Roberts (2010) has conceptualized as the â€˜logic of disciplineâ€™, the attempt to use institutional design to insulate economic policy-making from political interference </t>
  </si>
  <si>
    <t>Accountability Challenges in the Governance of Infrastructure</t>
  </si>
  <si>
    <t>Jacint Jordana</t>
  </si>
  <si>
    <t xml:space="preserve">concentrates on the interactions between the various stakeholders involved in decision-making about infrastructure and on social accountability mechanisms established to allow, legitimate compromises to be made. it deals with accountability challenges relating to the temporal and territorial dimensions of
governance, which is quite common in the governance of infrastructure. </t>
  </si>
  <si>
    <t>Accountability</t>
  </si>
  <si>
    <t>Conventionally, accountability is a relational outcome involving two groups of actors: one involved formally in the decision-making process, and the other including societal or public bodies that are or may become concerned with the decisions to be taken.
This is a political relationship that connects a person who is in charge of a specific action
with others who have some interest or right. Together, they comprise a â€˜forumâ€™ in which the former provides information and justifications about what is being done, while the latter can ask questions and pronounce judgments.</t>
  </si>
  <si>
    <t>Carlos Oliveira Cruz, Nuno F. da Cruz</t>
  </si>
  <si>
    <t xml:space="preserve">presents a discussion of the PPP concept, the di
erent models and approaches being adopted
on the ground, and the economic rationale for taking the PPP route. It discusses the reasons behind this tendency and the typical nature of this involvement, usually operationalised through publicâ€“private partnership (PPP) arrangements. </t>
  </si>
  <si>
    <t>PPP</t>
  </si>
  <si>
    <t xml:space="preserve">private financing is often a requirement, .... past experiences of full privatisation have also fallen short of expectations, leading to undesirable outcomes
The privatisation and/or deregulation wave in many public services, especially transport, has changed the way infrastructure is managed, although private sector participation has not always delivered benefits as expected
The PPP model has, simultaneously, fierce advocates and fierce critics, but the latter groups have not been able to provide feasible alternatives to finance public infrastructure without private involvement or realistic alternatives to use private financing in entirely different arrangements
</t>
  </si>
  <si>
    <t>Infrastructure and the Principle of the Hiding Hand</t>
  </si>
  <si>
    <t>Helmut K. Anheier</t>
  </si>
  <si>
    <t>The governance of infrastructure, 2017</t>
  </si>
  <si>
    <t>A systematic discrepancy between what
project proponents put on paper when seeking permission for projects and the actual processes leading to certain outcomes. He argued that if proponents, especially planners and financiers, had known in advance all the seemingly insurmountable challenges lying in store, they would likely not have proposed such projects in the first place, let alone pushed for realization.</t>
  </si>
  <si>
    <t>Explains the Hiding Hand  as an argument in support of infrastructure planning beyond a purely rationalist approaches</t>
  </si>
  <si>
    <t>Achieving sustainable transport and land use with integrated policies</t>
  </si>
  <si>
    <t>R. MacÃ¡rio, D. Carvalho and J. Fermisson</t>
  </si>
  <si>
    <t>Journal</t>
  </si>
  <si>
    <t xml:space="preserve">Other </t>
  </si>
  <si>
    <t>Achieving a pattern of sustainable transport and land use is a  â€œpuzzleâ€ that politicians and others involved in the LUT decision-making process 
may solve by combining  a range of complex elements: sound planning approaches and  implementation of integrated land use and transport measures; identification and  removal of barriers which hinder the implementation of those measures and the 
realization of sustainability goals; adequate consideration of citizensâ€™ and  stakeholdersâ€™ views through participation.</t>
  </si>
  <si>
    <t>a synthetic overview on the main issues shaping LUT integrated policies in a range of 25 European cities, in the EU and acceding countries and have been  compiled in the format of quality management guidelines.</t>
  </si>
  <si>
    <t>Sustainable transport, multi-governance</t>
  </si>
  <si>
    <t xml:space="preserve">while a first assumption behind policy integration is that the objectives can in principle be achieved more effectively by using packages of  policies, this should not be seen as being the end of the process
The full policy  integration of LUT often requires organizing new forms of purpose oriented processes and strengthening the links between different institutions with open  and dynamic forms of co-operation.
A normative approach is  to be recommended to link planning, implementation and evaluation steps into a  policy decision-making life cycle. 
If there appears to be compatibility between the 
demonstration site and the target site, the project sponsor should consider the existence of potential barriers, and the likely achievement of factors for success which may be needed. </t>
  </si>
  <si>
    <t>From integrated aims to fragmented outcomes: Urban intensification and transportation planning in the Netherlands</t>
  </si>
  <si>
    <t>Jan Duffhues and Luca Bertolini</t>
  </si>
  <si>
    <t>Journal of Transport and Land Use, 2016</t>
  </si>
  <si>
    <t xml:space="preserve"> In the Netherlands,, an â€œimplementation gapâ€ in the transport and land-use planning process aimed at urban intensification can be identified, which prevents the positive feedback loop from happening.  There is still a lack of knowledge of where in the planning process the implementation gap emerges</t>
  </si>
  <si>
    <t>Explore how transport and land-use (TLU) planning in the Netherlands has dealt with the challenge of urban intensification.</t>
  </si>
  <si>
    <t>Urban intensification, Implementation gap, Transport-land use Feedback cycle</t>
  </si>
  <si>
    <t xml:space="preserve">Land use is a critical determinant of human activity locations, with individuals and businesses weighing the trade-offs between their present location's quality and the associated costs of reaching other activities. The demand for mobility arises from individual preferences shaped by socio-demographic, economic, and cultural factors. Meeting this demand depends on the available supply of transport options, influenced by infrastructure investments, transportation planning, and policy decisions, ultimately shaping accessibilityâ€”the ease of reaching desired activities from different locationsâ€” which, in turn, impacts land use changes, forming an interconnected "transport land-use (TLU) feedback cycle
</t>
  </si>
  <si>
    <t>How can planning for accessibility lead to more integrated transport and land-use strategies? Two examples from the Netherlands</t>
  </si>
  <si>
    <t>Thomas Straatemeier &amp; Luca Bertolini</t>
  </si>
  <si>
    <t>European Planning Studies</t>
  </si>
  <si>
    <t>This paper focuses on one of them, namely the need for shared planning concepts
that could help transport and land-use planners identify more integrated solutions. In order to address this gap between theory and in practice, it discusses two case studies in the Netherlands in which policy-makers from both transport and land-use planning developed and used accessibility indicators to generate and select effective combinations of transport and land-use interventions</t>
  </si>
  <si>
    <t>Integrating land use and transport knowledge in strategy-making</t>
  </si>
  <si>
    <t>Marco Te Brommelstroet, Luca Bertolini</t>
  </si>
  <si>
    <t>Transportation</t>
  </si>
  <si>
    <t>focuses on the developed LUT strategies, how these differ from current practice, and how knowledge generation supported their development. We argue that socialization produces shared strategies and that effective socialization needs to be supported by efficient mutual exchange between tacit and explicit knowledge</t>
  </si>
  <si>
    <t>Planning support systems, Knowledge generation</t>
  </si>
  <si>
    <t>If anything, one can speak of policy coordination rather than â€˜integrationâ€™; i.e., it is dialogue or information exchange which is geared at avoiding conflicts between projects, but does not seek to establish similar policy goals.
A wide variety of barriers block such early integration, for example: distinctive budgets, different procedures, weak/contradictory incentives for cooperation, reluctant departmental culture or the lack of efficient management mechanisms 
Many (computer based) tools and instruments have been developed to try and provide such a common LUT language for integrated visioning or strategy development, ......however,  these instruments face serious implementation problems
By experiencing the four knowledge conversion modes, planners can develop a shared explicit language and use it to develop integrated strategies.</t>
  </si>
  <si>
    <t>Policy integration in practice: some experiences of integrating transport, land-use planning and environmental policies in local government</t>
  </si>
  <si>
    <t>Dominic Stead, Evert Meijers</t>
  </si>
  <si>
    <t>Conference paper</t>
  </si>
  <si>
    <t>2004 Berlin Conference on the Human Dimensions of Global Environmental Change: Greening of Policies â€“ Interlinkages and Policy Integration</t>
  </si>
  <si>
    <t>Transport; Land use</t>
  </si>
  <si>
    <t>Multiplicity of decision-making trends, increased number of actors  and presence of pressure groups makes policy integration difficult. Research concerning the integration of land use planning, transport and environmental policies is relatively scarce and evidence of any translation of rhetoric and theory into practice is difficult to find</t>
  </si>
  <si>
    <t>Focuses on methods and instruments that help to 
promote policy integration, including impact assessment techniques and policy targets and 
indicators in the context of Denmark, England and Germany</t>
  </si>
  <si>
    <t>Transport and Land Use Integration; Policy Intervention</t>
  </si>
  <si>
    <t>Policy integration, co-operation, and coordination</t>
  </si>
  <si>
    <t>A limited understanding of policy integration results in poor monitoring outcomes.
Effective policy integration in three cases depends on their existing institutional structure and policy framework</t>
  </si>
  <si>
    <t>Denmark: Lack of legal status of infrastructure plans, vulnerable to political change
England: Weak integration of sectoral policies, lack of systematic approach for public participation and dependence on informal liaison
Germany: complex due to multiple layers of policy, ineffective objective-oriented management, and public participation.</t>
  </si>
  <si>
    <t>Cultural, political and organizational issues</t>
  </si>
  <si>
    <t>Urban planning and transport policy integration: The role of governance hierarchies and networks in London and Berlin</t>
  </si>
  <si>
    <t>Philipp Rode</t>
  </si>
  <si>
    <t>Journal of Urban Affairs</t>
  </si>
  <si>
    <t>the governance of urban planning and transport, arguably the most fundamental urban policy nexus and one that is commonly addressed by strategic planning efforts.</t>
  </si>
  <si>
    <t xml:space="preserve">Policy integration, institutional arrangement, </t>
  </si>
  <si>
    <t xml:space="preserve">Demands for introducing or intensifying policy integration are typically related to market and policy failures, alongside political ideology and the inability of existing arrangements to deliver desirable outcomes. At the city level, these calls are motivated, for example, by the desire to address the negative outcomes of sectoral policies of previous decades, which have been particularly persistent for urban planning and urban transport  
Urban governance tends to be seen as a mode of organizing policy around place-based intervention, which requires horizontal integration instead of functionally organized sectors and silos that prevail at higher levels of governance (Stoker, 2005).
Within urban transport, related challenges have been specifically linked to a â€œbad distribution of
the responsibilities between the many parties involvedâ€ (Dijst, Schenkel, &amp; Thomas, 2002, p. 3).
These include lines of accountability that are less clear, difficulty in measuring effectiveness and impact, opportunity costs of management and staff time, and organizational and transitional costs of introducing cross-cutting approaches and structures.
In political science, discourses on integrated governance commonly identify three generic types of coordination devices: hierarchy, markets, and networks (Thompson, 1991)
Integrated governance is above all facilitated by creating structures of governments and governance, including strong legislative frameworks, which are conducive to more coherent planning and policy processes
The institutional architecture and governance
structures have a profound impact on the behavior of actors within them </t>
  </si>
  <si>
    <t>Meta-governance and developing integrated territorial strategies: The case study of MIRT territorial agendas in the Randstad (Netherlands)</t>
  </si>
  <si>
    <t>Wil Zonneveld &amp; Marjolein Spaans</t>
  </si>
  <si>
    <t>Planning Theory &amp; Practice, 2014</t>
  </si>
  <si>
    <t>Governance lessons from public-private partnerships: examining two cases in the Greater Ottawa Region</t>
  </si>
  <si>
    <t>Joshua Jebuntie Zaato, Pierre-AndrÃ© Hudo</t>
  </si>
  <si>
    <t>Commonwealth Journal of Local Governance, 2015</t>
  </si>
  <si>
    <t xml:space="preserve">PPPs generate significantly greater value for
money (VFM) than traditional procurement through private sub-contracting and risk-sharing, while still allowing for public control of projects. Nevertheless, many PPP projects do not seem to deliver the results they promise: total costs are often much greater than those estimated, risks are seldom borne by the private partner, and the democratic process often appears to be circumvented in the name 
</t>
  </si>
  <si>
    <t xml:space="preserve">It studies the administrative and democratic effects of PPP procurement through the 
analysis of the contractual agreements and decision-making processes involved in the realization of two Canadian projects. 
-reviews the theory regarding PPPs and 
democratic municipal governance
-proposes a normative framework of good governance in the municipal sector, tailor-made to infrastructure matters. 
-critically analyzes the decision-
making processes and contractual agreements of both projects in order to identify key issues regarding infrastructure PPPs in municipalities. 
</t>
  </si>
  <si>
    <t>PPP,  Governance frameworks</t>
  </si>
  <si>
    <t xml:space="preserve">Farazmand (2004), for instance, describes it (governance) through the concept of a chain of network of institutions that seek to blend market-type principles with political ideals. 
Olowuâ€™s (2002) idea that it should be conceived from a â€œprocess perspective with 
emphasis on rule of law, accountability, participation, transparency and human and civil rightsâ€ </t>
  </si>
  <si>
    <t>Towards a Framework for the Governance of Infrastructure</t>
  </si>
  <si>
    <t>OECD</t>
  </si>
  <si>
    <t>Report</t>
  </si>
  <si>
    <t>Public Governance and Territorial Development Directorate</t>
  </si>
  <si>
    <t>Common governance challenges include evaluating and prioritizing needs and identifying suitable procedures and skills in different stages of the infrastructure life cycle. The infrastructure governance framework presented in this paper needs to 
-ensure legibility, cost-efficiency, affordability, trustworthiness, and accountability.
-offer methodology to decision-makers to analyze challenges, map solutions, and overall carry out decisions.</t>
  </si>
  <si>
    <t>to offer guidance to OECD Members and Partner 
countries in the area of public governance of infrastructure, where governments can bring their 
influence most directly to bear</t>
  </si>
  <si>
    <t xml:space="preserve">Johan Ninan, tewart Clegg, Steve Burdon and John Clay </t>
  </si>
  <si>
    <t>Sustainability, 2023</t>
  </si>
  <si>
    <t>Infrastructure megaprojects are increasing in size and number worldwide. Widespread
shortcomings such as cost overruns, delays, litigious threats, and community opposition are now so pervasive there is a clear mandate to rethink the way we plan, deliver, and operate our infrastructure.</t>
  </si>
  <si>
    <t>situate this research to understand how megaprojects can be set up for success.</t>
  </si>
  <si>
    <t>Mega projects</t>
  </si>
  <si>
    <t>Hybrid infrastructures, hybrid governance: New evidence from Nairobi (Kenya) on green-blue-grey infrastructure in informal settlements</t>
  </si>
  <si>
    <t>Joe Mulligana, Vera Bukachi, Jack Campbell Clause, Rosie Jewell, Franklin Kirimi, Chelina Odbert</t>
  </si>
  <si>
    <t>Anthropocene, 2020</t>
  </si>
  <si>
    <t>Kenya</t>
  </si>
  <si>
    <t xml:space="preserve"> green-blue-grey infrastructure in informal settlements</t>
  </si>
  <si>
    <t>reports the benefits and limitations of implementing and managing local green, blue and grey infrastructure solutions in an urban informal setting.</t>
  </si>
  <si>
    <t>Basic Governance</t>
  </si>
  <si>
    <t>Hybrid governance, participation, Climate vulnerability, Community leadership</t>
  </si>
  <si>
    <t>- All projects featured participation in design, mixed design methods, hybrid infrastructure, and community governance models with potential to interact successfully with municipal actors.
- involvement in the co-development of small-scale green infrastru</t>
  </si>
  <si>
    <t>N/A</t>
  </si>
  <si>
    <t>Irrelevant intervention</t>
  </si>
  <si>
    <t>Questions of governance: Rethinking the study of transportation policy</t>
  </si>
  <si>
    <t>Greg Marsden and Louise Reardon</t>
  </si>
  <si>
    <t>Transportation Research Part A: Policy and Practice, 2017</t>
  </si>
  <si>
    <t>Transport</t>
  </si>
  <si>
    <t>critiques the state of the art approaches to studying transportation policy. argue there are 
important questions of governance; such as context, power, resources and legitimacy, 
that are largely being ignored in the literature as it stands</t>
  </si>
  <si>
    <t>identifies analytical approaches deployed 
readily in other fields that could be used to address some of the key deficiencies</t>
  </si>
  <si>
    <t>Irrelevant outcome; identifies important literature gap but no direction for governance or integration</t>
  </si>
  <si>
    <t>Local governance of critical infrastructure resilience: Types of coordination in German cities</t>
  </si>
  <si>
    <t xml:space="preserve">MichÃ¨le Knodt, Cornelia Fraune, Alice Engel </t>
  </si>
  <si>
    <t>Germany</t>
  </si>
  <si>
    <t xml:space="preserve">Critical infrastructure: </t>
  </si>
  <si>
    <t>asks how the different actors involved in critical infrastructure governance are coordinated at the local level.</t>
  </si>
  <si>
    <t>Local governance, Network governance, coordination, resilience</t>
  </si>
  <si>
    <t xml:space="preserve">1. Political leadership coordination is the dominant type in crisis management.
2. Consultation-based mutual exchange coordination and institutionalized joint planning-based positive coordination are rare.
</t>
  </si>
  <si>
    <t>Co-ordination between different levels of governments, particularly in the bottom level</t>
  </si>
  <si>
    <t>Politics, institutional arrangement</t>
  </si>
  <si>
    <t>Network governance is focused on effective coordination-
1. Political leadership coordination: the traditional path of informative measures combined with appointing contact persons and crisis team representatives
2. Mutual exchange coordination: mutually exchanging information about precautionary measures and technical options of communication devices and participation in joint exercises
3. Positive coordination: regular and collective meetings</t>
  </si>
  <si>
    <t>Adapting critical infrastructure to climate change: A scoping review</t>
  </si>
  <si>
    <t>Pippa Huddleston, Tim Smith, Iain White, Carmen Elrick-Barr</t>
  </si>
  <si>
    <t>Environmental Science and Policy</t>
  </si>
  <si>
    <t>a scoping literature  review to investigate the relationship between critical infrastructure and climate change.</t>
  </si>
  <si>
    <t>Adaptive governance and decentralization: Evidence from regulation of the sharing economy in multi-level governance</t>
  </si>
  <si>
    <t>Sounman Hong, Sanghyun Lee</t>
  </si>
  <si>
    <t>Effects of project governance structures on the management of risks in major infrastructure projects: A comparative analysis</t>
  </si>
  <si>
    <t>Feng Guo, Yan Chang-Richards, Suzanne Wilkinson, Ti Cun Li</t>
  </si>
  <si>
    <t>Journal of Project Management, 2014</t>
  </si>
  <si>
    <t>China &amp; NewZealand</t>
  </si>
  <si>
    <t>Megaproject</t>
  </si>
  <si>
    <t>Despite emerging risk management literature,  there is still a lack of in-depth case studies, including studies of processes and studies of real-time projects, that can increase the understanding of risk management in large infrastructure projects.</t>
  </si>
  <si>
    <t>Investigates how different project governance structures affect the management of risks</t>
  </si>
  <si>
    <t>Basic Governance; Management; Other: Project governance, Risk management</t>
  </si>
  <si>
    <t xml:space="preserve">Megaprojects Risks </t>
  </si>
  <si>
    <t xml:space="preserve"> -a centralized, single-agent governance enabled top-down risk allocation 
-an alliance governance structure encouraged proactive solutions to risk-sharing
-both projects inform collaboration, but the extent of control, trust, and flexibility varied significantly</t>
  </si>
  <si>
    <t>Power dynamics, institutional arrangements</t>
  </si>
  <si>
    <t>Centralized governance:
1. Risk control through strong and centralized PMH leadership and ability
2. Ad hoc (rolling-wave) decisions for managing risks when they occur
3. May introduce innovative management, e.g. an insurance mechanism
4. Top-down communication and risk allocation
Alliance governance:
1. Equal ownership and risk sharing
2.  Proactively building risk management objectives into a project agreement
3. Client may have power and capability to deal with risks
4. Active risk manager for more effective action
5. Equal communication and risk sharing among parties</t>
  </si>
  <si>
    <t>Rethinking the governance of energy infrastructure: Scale, decentralization and polycentrism</t>
  </si>
  <si>
    <t>Andreas Goldthaua</t>
  </si>
  <si>
    <t>Energy Research &amp; Social Science, 2014</t>
  </si>
  <si>
    <t>discusses three key features in the academic literature pertaining to energy infrastructure and governance: the embeddedness of physical energy infrastructure within and its co-evolution with socio-economic institutions, regulatory agencies, incumbent market actors and social norms; multiple scales in sustainable infrastructure solutions; and elements of common pool
resource problems. It argues that the governance
of energy infrastructure needs to be polycentric that allows for contextualization, experimentation and innovation, which can lead to sustainable infrastructure solutions and learning across scales</t>
  </si>
  <si>
    <t>Polycentric Governance</t>
  </si>
  <si>
    <t>Michael J. Garvin, Doran Bosso</t>
  </si>
  <si>
    <t>Public Works Management &amp; Policy, 2008</t>
  </si>
  <si>
    <t>USA</t>
  </si>
  <si>
    <t>PPP(P3)</t>
  </si>
  <si>
    <t xml:space="preserve">A framework, which might serve to both structure and assess P3 programs and projects, is presented to answer "Are P3â€™s effective as infrastructure development strategies? </t>
  </si>
  <si>
    <t>Basic Governance; Management; Other: PPP</t>
  </si>
  <si>
    <t>Effectiveness of infrastructure</t>
  </si>
  <si>
    <t>P3  Equilibrium Framework based on two propositions:
1. The key objective of P3 is to nurture the development of this market and to sustain its existence. 
2. Projects are the operational expressions of any P3 program. So it should improve (a) quality of service, (b) price/cost of service, (c) time of service availability, (d) level of environmental impacts, and (e)equitable distribution of social benefits.</t>
  </si>
  <si>
    <t>Governing urban infrastructures under pandemic conditions: some thoughts</t>
  </si>
  <si>
    <t>Theresa Enright &amp; Kevin Ward</t>
  </si>
  <si>
    <t>Urban Geography, 2021</t>
  </si>
  <si>
    <t>England &amp; Canada</t>
  </si>
  <si>
    <t xml:space="preserve">Pandemic </t>
  </si>
  <si>
    <t>Understanding the imprint of the pandemic on cities and the power-laden processes 
through which they are being rebuilt requires attention to the politics and governance of infrastructure.</t>
  </si>
  <si>
    <t xml:space="preserve">highlights the infrastructural dimensions of the COVID-19 pandemic: as a pandemic condition, as a pandemic vulnerability, and as a pandemic response. </t>
  </si>
  <si>
    <t>Pandemic, Politics, Policy</t>
  </si>
  <si>
    <t xml:space="preserve">Three examples from Greater Manchester in North-west England.
1. the emergence of digital infrastructures around the collection and sharing of COVID-19 data as a site of contestation between different branches of the state and civil society
2.  the ongoing debate over lockdown forms of mobility and the pandemicâ€™s capacity to catalyze quick-fix transport projects
3. the decline in air travel has slowed to almost standstill logistical, rental, and retail economic activity in and around Manchester Airport.
In Greater Toronto, Canada
1. race- and class-based inequalities in infrastructure coverage and essential service provision pre-COVID-19 have made some places and populations in the city more vulnerable to infection than others
2.  the viability of future infrastructural investment as well as the operation of existing services
3. under the broad category of â€œsocial infrastructure,â€ the pandemic has exposed 
an urgent and ongoing crisis of care and social reproduction as well as the gendered division of labor upon which the economy is premised.
 the abundance or lack of infrastructure in its blue, gray, green, or social manifestations is an essential element structuring how cities and their communities are experiencing COVID-19 and how they might emerge from it.
Attending to the â€œgovernanceâ€ of urban infrastructure, that is, â€œthe sum of the many 
ways individuals and institutions . . . plan and manage the common affairs of the city.â€ 
(UN-Habitat, 2002, p. 14) thus offers a useful framework for analyzing pandemic-related 
urban trends. 
... the governance of infrastructure... refers to the accumulated decisions and collective actions that produce infrastructure and infrastructure space. Here infrastructure is created by â€œtechniques, politics, practices, ideologies and representationsâ€ (Ekers et al., 2012, p. 407). 
</t>
  </si>
  <si>
    <t>A focus on governance of and by infrastructure highlights the materiality of urbanization and urban politics and policy and links the composition of urban space and the lived dimensions of urban society.
With attention to infrastructureâ€™s physical and the social coordinates, this perspective clarifies struggles and negotiations of collective action.
institutional coordination and resource-distribution</t>
  </si>
  <si>
    <t>Politics, policy</t>
  </si>
  <si>
    <t xml:space="preserve">1. Diverse agencies and actors in Urban Infrastructure governance during a crisis challenge traditional mechanisms
2. Complex Infrastructural Geographies and Infrastructural Ecologies of Public Health
3. Role of Infrastructures in the emergence and existence of pandemics by controlling behavior and public movement
4. Assumptions in Governmental Responses
5. Inequalities in Social Infrastructure
6. Virtues of Green Infrastructure
7. Technology dependence, e.g., governance through dashboards or smart city-type data strategies.
8. Infrastructure as Indicator of Exposure and Vulnerability
9. Infrastructure's Role in Urban Futures
10. Localized governance
11. Revisiting Norms in Decision-Making
12. Interpretations of the "New Normal"
13. Less Radical Change and "Shovel-Ready" Projects
14. Ad-Hoc Collective Life Arrangements
9. The interplay of factors such as governance, maintenance, financial considerations, and societal responses
10. </t>
  </si>
  <si>
    <t>Michael Dooms, Alain Verbeke, Elvira Haezendonck</t>
  </si>
  <si>
    <t>Journal of Transport Geography, 2013</t>
  </si>
  <si>
    <t>Belgium</t>
  </si>
  <si>
    <t>Infrastructural gap: Commons, state and anthropology</t>
  </si>
  <si>
    <t>Dimitris Dalakoglou</t>
  </si>
  <si>
    <t>City, 2016</t>
  </si>
  <si>
    <t>seeks to initiate a framework for understanding this shift in the paradigm of infrastructuresâ€™ governance and function, along with the newly emerging infrastructural turn in socio-cultural anthropology</t>
  </si>
  <si>
    <t>Infrastructure governance for the Anthropocene</t>
  </si>
  <si>
    <t>Mikhail V. Chester, Thaddeus Miller, and Tischa A. MunËœoz-Erickson</t>
  </si>
  <si>
    <t>Transitioning infrastructure governance for accelerating, increasingly uncertain, and increasingly complex environments is paramount for ensuring that critical and basic services are met during times of stability and instability. Yet the bureaucratic structures that dominate infrastructure organizations and their capacity to
respond to increasing complexity remain poorly understood</t>
  </si>
  <si>
    <t>to understand current conditions, the barriers to change, and the strategies needed to shift priorities and leadership strategy. rethink infrastructure as knowledge enterprises capable of making sense of changing conditions, and not simply as basic service providers</t>
  </si>
  <si>
    <t>Governance-as-practice for major public infrastructure projects: A case of multilevel project governing</t>
  </si>
  <si>
    <t>Maude Brunet</t>
  </si>
  <si>
    <t>Journal of Project Management</t>
  </si>
  <si>
    <t>To advance a conceptualization for governance-as-practice, based on current developing streams of processual and practice studies â€” strategy-as-practice and project-as practice</t>
  </si>
  <si>
    <t>Implementation of Citizen Prticipation in the planning Process of Infrastructure Projectsâ€“from Participation of concerned Citizens to participatory Governance</t>
  </si>
  <si>
    <t>Jan ZIEKOW</t>
  </si>
  <si>
    <t>Comparative Studies on Vertical Administrative Reforms in China and Germany, 2016</t>
  </si>
  <si>
    <t xml:space="preserve">The question of which role the citizen should play in the decision-making process of the government and government service delivery, beyond voting in elections, is a core topics of discussion in public administration regardless of the respective political system of the specific state. </t>
  </si>
  <si>
    <t>Discuss challenges of effective citizen participation in infrastructure projects</t>
  </si>
  <si>
    <t xml:space="preserve">Participation, Common good, </t>
  </si>
  <si>
    <t>Transport infrastructure, twitter and the politics of public participation</t>
  </si>
  <si>
    <t>Wayne Williamson</t>
  </si>
  <si>
    <t>Urban informatics and Future Cities</t>
  </si>
  <si>
    <t>Focuses on the social media and hashtag (#) use of citizens on Twitter during the planning and
construction of the WestConnex motorway project in Sydney, Australia. To this end,
this chapter applies a post-political lens to investigate alternative political strategies
mobilized through Twitter to highlight equity issues relating to public participation, transparency and health impacts on the community</t>
  </si>
  <si>
    <t>From government to governance: Actor participation in regional planning</t>
  </si>
  <si>
    <t>Henk Voogd, Johan Woltjer</t>
  </si>
  <si>
    <t>Fuzzy Planning, 2007</t>
  </si>
  <si>
    <t>While sustainability is widely embraced as a new paradigm of urban planning, it is also increasingly accepted as a fuzzy notion. It is considered to be an example of one of planning's most complex, underestimated and misunderstood notions which needs contribution from all types of actors</t>
  </si>
  <si>
    <t>provide a context for information that is or should be made available for decision-making purposes in the planning process</t>
  </si>
  <si>
    <t>How planners' use and non-use of expert knowledge in land use and transport planning affect the goal achievement potential of plans? Experiences from three Scandinavian cities</t>
  </si>
  <si>
    <t xml:space="preserve">Aud TennÃ¸y, Lisa Hansson, Enza Lissandrello, Petter NÃ¦ss </t>
  </si>
  <si>
    <t>Legitimate planning processes or informed decisions? Exploring public officials' rationales for participation in regional green infrastructure planning in Estonia</t>
  </si>
  <si>
    <t>Monika SuÅ¡keviÄs</t>
  </si>
  <si>
    <t>Environmental Policy and Governance, 2018</t>
  </si>
  <si>
    <t>to analyze participation rationales in ecological network governance in Estonia.</t>
  </si>
  <si>
    <t>Ecological networks, expectation management, knowledge exchange, legitimacy, participation
rationales</t>
  </si>
  <si>
    <t>Opportunity equity in strategic urban land use transport planning: Directions in London and Vancouver</t>
  </si>
  <si>
    <t>John Stanley</t>
  </si>
  <si>
    <t xml:space="preserve">Transport Policy </t>
  </si>
  <si>
    <t>encourage dialogue between the LUTP policy/planning and research communities, about ways to support  achievement of more equitable transport outcomes  by
- illustrating the growing equity focus in strategic LUTP
-linking these  directions with some developing theoretical thinking about equity in the transport and related research literature
-suggesting how monetising the benefits of improved mobility, through trip making, may assist with progressing incorporation of mobility-based equity considerations into transport policy, planning and appraisal, including providing a moneÂ­tised way of informing development of the threshold service levels that are notable in both London and Vancouver thinking</t>
  </si>
  <si>
    <t>A strategic framework of good governance, infrastructure development and community empowerment in Indonesian Public Sector Management</t>
  </si>
  <si>
    <t xml:space="preserve">Public sector managers have to synchronize their walk with the rhythm of their political environment (Morandi, Rolando &amp; Di Vita, 2016) both up and down of their position, related to their lobby to the top management. There are many possibilities of uncertainty and road-blocks in their careers (Simangunson &amp; Hutasiot, 2017; Rodriguez,  2015) that hinder the successful integration of infrastructure development. </t>
  </si>
  <si>
    <t>Examine a hypothesized strategic framework of good governance, infrastructure development and community empowerment in Indonesian public sector management. To develop a guideline on how to conduct sustainability among public sector management in Indonesia local government bodies</t>
  </si>
  <si>
    <t>Sustainable public sector management, Community empowerment</t>
  </si>
  <si>
    <t>Public sector sustainability is defined as a short, middle and long-time strategic movement for public sector organizations (Kotler &amp; Lee, 2007). 
Good governance for Public sector sustainability is defined as empirical ethics for public sector 
organisations and managers in performing governmental tasks. Transparency, compatibility 
and synchronized mechanisms are the main engines of the bureaucracy (Deakin, 2014).
Infrastructure movement is indicated as one of the key-success factors in the public sector 
sustainability (Luis et. al., 2019).
Community Empowerment for public sector sustainability is categorized as creativity and 
innovation in public sector managers on the utilization of internal and external resources and 
building infrastructures for accountability (Perry &amp; Christensen, 2015) among the community 
within public sector projects or related activities.</t>
  </si>
  <si>
    <t>Mapping institutional arrangements for infrastructure governance in OECD countries</t>
  </si>
  <si>
    <t xml:space="preserve"> a snapshot of the various institutions involved in the planning, financing and delivery of infrastructure across OECD Member countries. It focuses on the governmental arrangements such as  ministries, commissions, and investment banks that have a role in the governance of infrastructure</t>
  </si>
  <si>
    <t>Institutional arrangements</t>
  </si>
  <si>
    <t>The governance of infrastructure, more broadly, is defined as the policies, frameworks, norms, processes and tools, used by public bodies to plan, finance, co-ordinate, implement and monitor the entire life cycle of public infrastructure.
Institutions are being merged and adapted to allow for a more systemic approach to infrastructure networks and to identify and promote synergies across sectors. While such institutional reforms are needed to address complex and transversal issues, they can also create overlaps that require additional coordination and communication within the government.
The creation of infrastructure commissions focusing on cross-sectoral and long-term 
planning issues, national infrastructure banks that mobilize public and private financing and increase capacity for infrastructure planning and investment, and other infrastructure agencies and councils that provide oversight and/or expertise to other government agencies.
In highly devolved systems where there is no central body coordinating infrastructure policy, national objectives â€“ such as climate-related targets â€“ may be more difficult to achieve. This is also true across sectoral bodies.</t>
  </si>
  <si>
    <t>Peter Oâ€™Briena, Andy Pikea, John Tomaney</t>
  </si>
  <si>
    <t>Progress in Planning 2019</t>
  </si>
  <si>
    <t>UK</t>
  </si>
  <si>
    <t xml:space="preserve"> global city-region</t>
  </si>
  <si>
    <t>The governance of infrastructure funding and financing at the city-region scale is a critical aspect of the continued search for mechanisms to channel investment into the urban landscape. Amidst concerns about the claimed â€˜ungovernabilityâ€™ of â€˜globalâ€™ cities and city-
regions, governing urban infrastructure funding and financing has become an acute issue. The complex, and sometimes conflicting and contested inter-relationships at stake raise important questions about the role of the state in wrestling with entrepreneurial and managerialist
governance imperatives</t>
  </si>
  <si>
    <t>presents analysis and findings from new research examining the financialisation and governance of transport infrastructure in the London global city-region.</t>
  </si>
  <si>
    <t>Basic Governance; Finance</t>
  </si>
  <si>
    <t xml:space="preserve"> ungovernability, funding and financing </t>
  </si>
  <si>
    <t>Neoliberalism, Political economy</t>
  </si>
  <si>
    <t>Some transitioning approaches to capture funding:
unlocking economic potential, expanding future revenue streams and/or tax base and releasing uplift in land values
-focus on infrastructure systems and interdependencies
-vision timescale: 25-30 years
-Highlighted geographies: â€˜Functional Economic Areaâ€™/â€˜Travel to Work Areaâ€™, city-region, multiple local authority areas
-Larger scales and encompassing outcome
-Public and/or private-led programs
-funding-investment-led and financing-innovative and adaptive
-Negotiated process, decentralized approach, involvement of multiple authorities</t>
  </si>
  <si>
    <t>The financialization and governance of infrastructure</t>
  </si>
  <si>
    <t>Peter Oâ€™Brien and Andy Pike</t>
  </si>
  <si>
    <t>Handbook of the  Geographies of Money and Finance</t>
  </si>
  <si>
    <t>Financialization is a negotiated process that varies in different geographical settings. The role of the state at different scales in the context of the financialization of infrastructure is reinforced. Only governments are either able or willing to bear and underwrite the costs of mega infrastructure projects because it is associated with statutory planning, property, and land ownership issues that require consideration and negotiation to resolve, and also the substantial risks during the construction phase. Due to the financial crisis and need for capita, government and private actors need to adopt financialized practices and mechanisms,</t>
  </si>
  <si>
    <t>To contribute towards the growing conceptual and policy interest in the financialization of urban infrastructure. Case study of UK, USA and Australia.</t>
  </si>
  <si>
    <t xml:space="preserve">Finance, funding, role and relationship of government and private actors, geographies of infrastructure </t>
  </si>
  <si>
    <t>Dawson (2013: 1) offers a broad definition based on â€œthe artefacts and processes of the inter-related systems that enable the movement of resources in order to provide the services that mediate (and ideally enhance) security, health, economic growth and quality of life at a range of scalesâ€.
...to differentiate between funding and financing. The funding sources for infrastructure are relatively few, and tend to be derived from taxation, user fees or other charges. Financing refers to the financial models that organize how revenue (or funding) sources are turned into capital and incurs costs in its organization by various financial institutions.
The privatization of infrastructure sought, in part, to address what was seen as an accounting â€˜problemâ€™, and took the form of either outright privatization or new public procurement, such as Public Private Partnerships (PPPs) (Helm 2013).
Private capital wielded by financial actors is discerning and increasingly seeks viable infrastructure projects that generate stable, long term returns and presents the lowest risks within investment portfolios.
The globalization of urban infrastructure is challenging local and regional actors to attract, embed and then extract sufficient value from private capital.
when fundraising fell, and the â€˜shadow banking sectorâ€™ began to invest in infrastructure
The growing influence of capital markets,
intermediaries and processes in economic and political life has seen finance bound up with and normalized through a range of everyday activities (Pike and Pollard
2010).
The UK, Australia and Canada have been at the forefront of developing privately financed infrastructure investments (Weber and Alfen 2010).
...there has been a noticeable shift amongst policy-makers towards more direct and often greater economic returns on capital and infrastructure investment.</t>
  </si>
  <si>
    <t>Urban development governance: a proposed framework to investigate municipal infrastructure inequalities in chaotic Mexican cities</t>
  </si>
  <si>
    <t>Oliver Meza</t>
  </si>
  <si>
    <t>CENTRO DE INVESTIGACIÃ“N Y DOCENCIA ECONONÃ“MICAS, 2018</t>
  </si>
  <si>
    <t>Chaotic cities</t>
  </si>
  <si>
    <t>Chaotic cities  present stark infrastructure 
inequalities between rich and poor residential areas.</t>
  </si>
  <si>
    <t xml:space="preserve">attempts to answer  the  question how urban governance mediate the outcome of urban infrastructure inequality frequently ascribed to the 
globalized and accelerated flux of people and businesses by using a novel dataset to create an infrastructure inequality measurement.  </t>
  </si>
  <si>
    <t>Inequality</t>
  </si>
  <si>
    <t>infrastructure Inequalities</t>
  </si>
  <si>
    <t>Socioeconomic segregation, Macro Political or Economic Environment,  Policies and Related Institutions</t>
  </si>
  <si>
    <t>Metropolitan governance of transport and land use in Chicago</t>
  </si>
  <si>
    <t>Olaf Merk</t>
  </si>
  <si>
    <t>OECD, 2014</t>
  </si>
  <si>
    <t>aims to assess the degree of institutional fragmentation of transport and land use planning  in Chicago and to assess the main challenges related to this institutional fragmentation.</t>
  </si>
  <si>
    <t>Basic Governance; Transport and Land Use Integration</t>
  </si>
  <si>
    <t>institutional fragmentation.</t>
  </si>
  <si>
    <t>a lack of (1) interconnectivity, (2) coherence across transit modes, (3) regional freight planning, (4) accountability  and (5) implementation power of regional planning and transport objectives.</t>
  </si>
  <si>
    <t>Participatory Mapping for Strengthening Environmental Governance on Socio-Ecological Impacts of Infrastructure in the Amazon: Lessons to Improve Tools and Strategies</t>
  </si>
  <si>
    <t>Carla Mere-Roncal, Gabriel Cardoso Carrero, Andrea Birgit Chavez, Angelica Maria Almeyda Zambrano, Bette Loiselle, Felipe Veluk Gutierrez, Vanessa Luna-Celino, Marliz Arteaga, Eduardo Schmitz Bongiolo, AndrÃ© Segura Tomasi, Paul AndrÃ© Van Damme, Dennis Edgar Lizarro Zapata and Eben North Broadbent</t>
  </si>
  <si>
    <t>Sustainability, 2021</t>
  </si>
  <si>
    <t>Environmental governance</t>
  </si>
  <si>
    <t>Fostering a a â€œcommunity of practice and learningâ€ (CoP-L) on tools and strategies to improve infrastructure governance can serve as a mechanism to promote learning and action on factors related to governance effectiveness. It analyzes participatory mapping to capture
different perspectives from stakeholders based on their experiences and interests to visualize and reflect on (1) areas of value, (2) areas of concern and (3) recommended action</t>
  </si>
  <si>
    <t>Participatory mapping (Pmap), socio-ecological systems</t>
  </si>
  <si>
    <t>participants were concerned with many environmental and social aspects within the focal mosaics. Our findings also highlight the central roles that protected areas and indigenous territories play in terms of areas of value and concern in all mosaics</t>
  </si>
  <si>
    <t>Approach to ensure meaningful participation</t>
  </si>
  <si>
    <t>Ian Mell</t>
  </si>
  <si>
    <t>Journal of Environmental Policy &amp; Planning, 2021</t>
  </si>
  <si>
    <t>Green Infrastructure (GI)</t>
  </si>
  <si>
    <t>as the pace of growth has continued so has the exploration of how GI can mitigate the impacts of poor air and water quality, promote improved quality of place and support economic prosperity. Unfortunately, investments can be undermined by weak organizational understandings of the financial and societal value of GI.</t>
  </si>
  <si>
    <t>To examine how cities respond this paper discusses GI as a â€˜boundary objectâ€™ aligning divergent understandings of the ongoing challenges and responsibility for GI funding</t>
  </si>
  <si>
    <t>Financing</t>
  </si>
  <si>
    <t>opportunities exist to align alternative funding mechanisms using â€˜GIâ€™ to promote cooperation
between economically and socio-ecologically focused stakeholders</t>
  </si>
  <si>
    <t>-Analyze the use of economic, socio-cultural, and ecological perspectives to support GI implementation.
-emphasize the hybrid nature of funding sources, involving public and private stakeholders, and the role of various funding mechanisms, including Corpo</t>
  </si>
  <si>
    <t>Reconciling sustainable transport and land use policy links to economic development: theory and evidence from two UK medium sized cities</t>
  </si>
  <si>
    <t>MCELDOWNEY, M; DONEGAN, K; NIEBEN, N; OETTING, A; SMYTH, A; RYLEY, T; SCHNEIDER, W</t>
  </si>
  <si>
    <t>PROCEEDINGS OF THE EUROPEAN TRANSPORT CONFERENCE (ETC), 2003</t>
  </si>
  <si>
    <t xml:space="preserve">focus is on the links between urban form, travel behaviour and location preferences. </t>
  </si>
  <si>
    <t>Irrelevant outcome</t>
  </si>
  <si>
    <t>Decision making requirements for the formulation of sustainable urban land use-transport strategies</t>
  </si>
  <si>
    <t>May, AD; Matthews, B; Jarvi-Nykanen, T</t>
  </si>
  <si>
    <t>Unavailable online</t>
  </si>
  <si>
    <t>Measuring project governance of mega infrastructure in China: A scale development study</t>
  </si>
  <si>
    <t>Lan Luo, Yue Yang, Junwei Zheng and Jianxun Xie</t>
  </si>
  <si>
    <t>Sustainability, 2022</t>
  </si>
  <si>
    <t>Hong Kong, China</t>
  </si>
  <si>
    <t xml:space="preserve"> it is of great theoretical and practical significance to explore governance mechanisms of mega-infrastructure projects in China in the context of â€œOne Belt and One Roadâ€.</t>
  </si>
  <si>
    <t xml:space="preserve"> introduce a measurement framework of project governance for mega-infrastructure considering the institutional situation of mega-infrastructure projects in China, including contractual governance, relational governance, and governmental governance</t>
  </si>
  <si>
    <t>contractual governance, relational governance, and governmental governance</t>
  </si>
  <si>
    <t xml:space="preserve">The contractual governance mechanism refers to a series of formal institutional arrangements, including contracts and relevant regulations signed by project participants 
The relational governance mechanism is an informal and unwritten norm that can influence organizational behavior among the project participants 
 Authoritative governance refers to the governance based on hierarchical authority, the function is mainly realized through linear hierarchical authority such as formal structure and authorization </t>
  </si>
  <si>
    <t xml:space="preserve">(1) the governmental governance mechanism
includes government decision, government supervision, and government coordination. 
(2) The three-dimensional framework of project governance is established as "contractual-relational-governmental" in the field of mega-infrastructure. 
(3) The measurement scales of project governance are developed and validated for mega-infrastructure, including government regulation, government coordination, risk sharing, revenue distribution, relationship maintenance, and cultural development. </t>
  </si>
  <si>
    <t>Political achievements, institutional arrangement</t>
  </si>
  <si>
    <t>Governmental Governance- decision, supervision, and coordination</t>
  </si>
  <si>
    <t>Need to read more thoroughly. interesting methodology, but no constructive discussion on other two governance mechanisms</t>
  </si>
  <si>
    <t>Infrastructure decision-making: Opening up governance futures within techno-economic modelling</t>
  </si>
  <si>
    <t xml:space="preserve">Katherine Lovell, Jim Watson, Ralitsa Hiteva </t>
  </si>
  <si>
    <t>Technological Forecasting &amp; Social Change, 2022</t>
  </si>
  <si>
    <t xml:space="preserve">Techno-economic modelling is an important tool in evidence-building, futures assessment and decision-making in policy for socio-technical systems. However, critical assessment of the fit of sophisticated models into a 
decision-making context is often hidden or overlooked. </t>
  </si>
  <si>
    <t>connects conceptions of infrastructure governance to techno-economic modelling assessing future infrastructure performance</t>
  </si>
  <si>
    <t>Decision-making</t>
  </si>
  <si>
    <t>- the importance of 
incorporating governance thinking into modelling analyses to support decision
-engage with techno-economic models, their development and applicaÂ­tion in analyses.
- a framework for connecting 
governance thinking with modelling analy</t>
  </si>
  <si>
    <t>â€¢ Following the framework requires consideration of governance arÂ­rangements from an early stage in the research and forces engageÂ­ment with these issues. 
â€¢ The framework provides a communication tool, showing governance concerns and highlighting modelling constraints to all involved stakeholders 
â€¢ Working with the framework drives transparency over the questions that need to be addressed to bring governance understanding into the analysis and it guides explicit characterization of the decisions taken and assumptions made in the analysis</t>
  </si>
  <si>
    <t>Jun Li</t>
  </si>
  <si>
    <t>Energy Policy, 2011</t>
  </si>
  <si>
    <t>India</t>
  </si>
  <si>
    <t>GHG emission, climate change mitigation, energy</t>
  </si>
  <si>
    <t xml:space="preserve"> how to meet the growing demand
while minimising environmental impacts during the urban growth process?</t>
  </si>
  <si>
    <t>irrelevant outcome</t>
  </si>
  <si>
    <t>Publicâ€“private partnerships for infrastructure development</t>
  </si>
  <si>
    <t>usa</t>
  </si>
  <si>
    <t>How PPP can influence effective funding and delivery of infrastructure projects</t>
  </si>
  <si>
    <t>PPP Financing and funding</t>
  </si>
  <si>
    <t>Finance</t>
  </si>
  <si>
    <t>May consider for PPP concept, but no detail governance direction</t>
  </si>
  <si>
    <t>Defining and mitigating the governance challenges of infrastructure project development and delivery</t>
  </si>
  <si>
    <t>RAYMOND E. LEVITT, WITOLD J. HENISZ and DANIEL SETTEL</t>
  </si>
  <si>
    <t xml:space="preserve"> CONFERENCE ON LEADERSHIP AND MANAGEMENT OF CONSTRUCTION, 2009</t>
  </si>
  <si>
    <t>how public or private organizations can best manage two distinct  kinds of governance challenges that occur systematically during project shaping, implementation and operation phases of such projects: 
(1) opportunism in the presence of displaced agency â€“ i.e., conflicts between the incentives of parties leading decision-making in each of the successive and interdependent phases of design, construction and operations that lead to sub-optimal investment and may lead them to pursue their self-interest with guile; and 
(2) political and regulatory risk â€“ i.e., ex post political interventions in operational decisions</t>
  </si>
  <si>
    <t>Basic Governance; Decision-making</t>
  </si>
  <si>
    <t>Hybrid governance; socio-political governance; displaced agency, conflicts, politics</t>
  </si>
  <si>
    <t xml:space="preserve">a series of severe and recurring challenges to traditional forms of project governance for infrastructure development and delivery projects, arising from several underlying attributes of these projects and the industry that develops and delivers infrastructure assets.
Displaced agency problems arise from the cycling in and out across successive project phases of the â€œprojectâ€ of  multiple supply chain participants playing different roles, and whose interests can be in direct conflict both within a project phase and across project phases. </t>
  </si>
  <si>
    <t xml:space="preserve">a new typology of hybrid governance mechanisms designed to alter the incidence of opportunism by counterparties or stakeholders to a series of interconnected transactions.
</t>
  </si>
  <si>
    <t>Points to consider for socio-political governance
-social-exchange theory,
-social control and sanctioning mechanisms
-access to decision-making
-norms of reciprocity</t>
  </si>
  <si>
    <t>Approaches to integrate land-use and transport planning: Analysing the political dimension of integrative planning</t>
  </si>
  <si>
    <t>Meike Levin-Keitel , Irina Kim Reeker</t>
  </si>
  <si>
    <t>Spatial Research and Planning 2021</t>
  </si>
  <si>
    <t>Given that political actors are an integral part of infrastructure development, a range of political barriers can hinder the successful integration of transport and land use to ensure sustainable mobility</t>
  </si>
  <si>
    <t>Analysis of the political dimension and the negotiation processes relevant to the integration of land-use planning and traffic planning, focusing on outcomes in terms of policy papers or joint strategies rather than the direct outcomes in the built environment. The study uses the conceptual framework of the three dimensions of policy, polity and politics to empirically capture transport and land use integration in its various aspects.</t>
  </si>
  <si>
    <t>Politics, institutional rearrangement, cooperation-coordination-integration, sustainable mobility</t>
  </si>
  <si>
    <t>In the past, it has often proved difficult to raise the potential of an integrated approach of land use and traffic, as both planning perspectives are characterized by a large number of different political levels of responsibility and departments (Beckmann 2020: 278, 285), with sometimes contradictory interests and goals.
The sectoral division of responsibilities between transport and land-use planning authorities is considered a crucial barrier to sustainable mobility development as it leads to competing agendas and hampers strategic thinking, creativity and innovation (Kennedy/Miller/Shalaby et al. 2005: 395; Hull 2008: 102; Stead 2008: 144).
Frequently mentioned barriers to integrated planning approaches include diverging professional practices, goals and jurisdictional borders between the involved sectors as well as mismatching time horizons of associated sectoral programs (Hooghe/Marks 2003: 239; Stead 2008: 142; Stead/Geerlings 2005: 447; Te BrÃ¶mmelstroet/Bertolini 2010: 86). Further, short political cycles lead to politicians being inclined to prioritize issues with short-term effects that tend to generate public support more easily
... there are different levels of integration, not all of them follow the same logics, procedural ways forward and joint decision-making. 
The idea of a comprehensive understanding
of the level of integration involves analyzing precisely these barriers of integration, institutionalized in well-established governance forms and planning cultures in both sectors, land-use planning in general as well as transport planning.</t>
  </si>
  <si>
    <t>Gediminas Lesutis</t>
  </si>
  <si>
    <t>Transactions of the Institute of British Geographers 2022</t>
  </si>
  <si>
    <t>Megaprojects</t>
  </si>
  <si>
    <t xml:space="preserve">how infrastructure constitutes different subject positions at both techno-political and emotive level. Following this conceptual separation between a â€œpublicâ€ and a â€œpopulation,â€ I highlight how the governance of a public (as a target of state's development visions) and a population (left outside of state-led development practices) unfolds through infrastructure. </t>
  </si>
  <si>
    <t>entanglement of infrastructure with social lives</t>
  </si>
  <si>
    <t>differentiating between the publics included in, and the populations excluded from, the state's modernist development vision and practices, as well as unstable subjective dispositions in-between, particularly mediated by class and geography, and ethnicity. I</t>
  </si>
  <si>
    <t xml:space="preserve">Discussed how mega-infrastructures 
function as the techno-politics of differentiation that governs national populations by relating them to state-led development visions and practices in uneven, contradictory ways. </t>
  </si>
  <si>
    <t>global infrastructural politics and power</t>
  </si>
  <si>
    <t>depends on socio-political differentiation and power relations based on class, geography, and ethnicity, and impact the lived experiences of individuals.</t>
  </si>
  <si>
    <t>SANDER LENFERINK, TAEDE TILLEMA AND JOS ARTS</t>
  </si>
  <si>
    <t>Public Administration 2013</t>
  </si>
  <si>
    <t>Netherland</t>
  </si>
  <si>
    <t>In order to better address legal, financial, and technical complexity, the European Commission has introduced the competitive dialogue (CD) procurement procedure. However,  it is unclear how the mix of governance strategies is reached in CD projects, which project complexity characteristics play a role in reaching this mix, and how the governance mix affects publicâ€“private interaction in CDs</t>
  </si>
  <si>
    <t>examine the CD procedures of four complex Dutch road infrastructure projects and explore how the mix in publicâ€“private interaction between the three governance strategies of cooperation, competition, and coordination is conditioned by various external influences.</t>
  </si>
  <si>
    <t>competitive dialogue (CD)</t>
  </si>
  <si>
    <t>1. Organizational issues
2. Financial complexity
3. Technical complexity
4. Legal complexity</t>
  </si>
  <si>
    <t>Integrating Land Use and Transport Planning: Does Regional Governance Matter</t>
  </si>
  <si>
    <t>Leite, Tore; Leiren, Merethe Dotterud; Zibell, Barbara; FÃ¼rst, Dietrich; LÃ¶b, Stephan; Lauridsen, Henning</t>
  </si>
  <si>
    <t>Duplicate information; unavailable online</t>
  </si>
  <si>
    <t>Regional governance as a way to integrate land use and transport planning</t>
  </si>
  <si>
    <t>Leite, T; Leiren, M Dotterud; Osland, Oddgeir</t>
  </si>
  <si>
    <t>Duplicate</t>
  </si>
  <si>
    <t>Institutions for sustainable land use and transport policy: the role of regional governance</t>
  </si>
  <si>
    <t>LEITE, Tore; LEIREN, Merethe Dotterud; OSLAND, Oddgeir</t>
  </si>
  <si>
    <t>Association for European Transport and contributors, 2008</t>
  </si>
  <si>
    <t>Norway</t>
  </si>
  <si>
    <t>Regional governance</t>
  </si>
  <si>
    <t xml:space="preserve"> the institutional framework of the traditional Norwegian model of land use and transport policy provides barriers to combine different 
measures necessary for implementation.</t>
  </si>
  <si>
    <t>to discuss alternative ways of organising land use and transport policy at a regional level for achieving higher integration of the two policies, thereby reaching the goals for a more sustainable policy.</t>
  </si>
  <si>
    <t>Institution</t>
  </si>
  <si>
    <t>institutional context: role and responsibilities of the governmental actors; historical settlement pattern</t>
  </si>
  <si>
    <t xml:space="preserve">Crystal Legacy, Ryan Van Den Nouwelant </t>
  </si>
  <si>
    <t>Environment and Planning A, 2015</t>
  </si>
  <si>
    <t>how community groups respond to changes in 
governance and to examine the ways they endeavour to engage within this transitional space of implementation. It examines how strategic plans that embrace cycling as an important transport mode translate into decisions to commit to some projects over others.</t>
  </si>
  <si>
    <t>Guerilla governance, negotiation</t>
  </si>
  <si>
    <t>Contestation</t>
  </si>
  <si>
    <t>Power</t>
  </si>
  <si>
    <t xml:space="preserve">Guerilla governance-advocacy role of a planner;
a bottom-up endeavour by stakeholders from outside the comparatively closed formal structures of decision making
- creation of a collaborative ethos </t>
  </si>
  <si>
    <t>The performance of public transport operations, land-use and urban transport planning in Hong Kong</t>
  </si>
  <si>
    <t>Joseph Cho-Yam Lau</t>
  </si>
  <si>
    <t>Cities, 1997</t>
  </si>
  <si>
    <t>Hong Kong</t>
  </si>
  <si>
    <t>Public Transport</t>
  </si>
  <si>
    <t>The failure of new town planning, undemocratic infrastructure planning, and the actively non-intervening policies of monopolized public transport services have influenced public transport operations to not provide mobility to the poor</t>
  </si>
  <si>
    <t>To investigate how the performance of public transport operations  is negatively influenced by land-use, socio-economic and urban transportation development planning in Hong Kong</t>
  </si>
  <si>
    <t>Transport and Land Use Integration; Management</t>
  </si>
  <si>
    <t>Transport performance, Cost-Efficiency,  Efficacy, capability approach</t>
  </si>
  <si>
    <t>the urban poor suffer from mobility deprivation 
because they are unable to afford the fares of public transport services; public urban transport planning, such as the privatization of the MTR and KCR, does not consider their travel needs.</t>
  </si>
  <si>
    <t>Power and politics</t>
  </si>
  <si>
    <t>Irrelevant Outcome and intervention</t>
  </si>
  <si>
    <t>Ashok Kumar</t>
  </si>
  <si>
    <t>Conclusions â€“ Urban and Regional Planning Futures, 2022</t>
  </si>
  <si>
    <t>Broad topic, irrelevant publication</t>
  </si>
  <si>
    <t>Planning for place and plexus: metropolitan land use and transport</t>
  </si>
  <si>
    <t>David M. Levinson, Kevin J. Krizek</t>
  </si>
  <si>
    <t>Planning for Place and Plexus: Metropolitan Land Use and Transport, 2007</t>
  </si>
  <si>
    <t>Transport and Land Use Integration</t>
  </si>
  <si>
    <t>Irrelevant type of publication; may consider specific chapters</t>
  </si>
  <si>
    <t>Contexts, hybrids and network governance a comparison of three case-studies in infrastructure governance</t>
  </si>
  <si>
    <t>Joop Koppenjan, Myrna Mandell, Robyn Keast, Kerry Brown</t>
  </si>
  <si>
    <t>Fifth Transatlantic Dialogue, 2010</t>
  </si>
  <si>
    <t>Determining the best way to provide services to citizens is still a topic of debate. It's not just about choosing between market contracts, relational networks, or bureaucratic hierarchies. Instead, it often involves using a combination of these methods. Despite the existence of sectoral, modal and regional contexts, a significant contextual element driving the shape of governance arrangements is argued to be that of national origin</t>
  </si>
  <si>
    <t xml:space="preserve"> To assess whether national differences matter and accordingly, whether network governance models are better suited for some countries than others. Aimed at identifying the extent to which network governance may be enhanced or hindered by contextual features.</t>
  </si>
  <si>
    <t>Strategic Planning</t>
  </si>
  <si>
    <t>A generic form of network governance can be restricted to a specific countries or sectors with supportive conditions.
1. Brisbane case: creating arrangements to involve local communities to bridge the gap between decision making and the local planning process
2. Schiphol case: despite strong engagement, disappointing outcome.
3. California Case: successful regional collaboration  resulting in coordinated projects and outcomes and the development of a new institutional practice</t>
  </si>
  <si>
    <t xml:space="preserve">1.  mixed context of federal public control and privatized operation creates fragmented decision-making
2. federal dominance affects scope for community participation
3. Hybrid governance in an uncoordinated way can create frustration and lower trust 
</t>
  </si>
  <si>
    <t>Economic, cultural, historical, political and policy contexts</t>
  </si>
  <si>
    <t>Land Use Planning and Urban Transport for Low Carbon Cities</t>
  </si>
  <si>
    <t>Santosh Kodukula</t>
  </si>
  <si>
    <t>Eleventh Regional EST Forum, 2018</t>
  </si>
  <si>
    <t>highlight the concept of urban land-use and its relation with urban mobility.</t>
  </si>
  <si>
    <t>Descriptive overview; Irrelevant outcome</t>
  </si>
  <si>
    <t>Citizen Participation and Institutional Coordination: an examination of public transport and land use planning in Dar-es-Salaam</t>
  </si>
  <si>
    <t xml:space="preserve">Ahmad Kanyama, Annika Carlsson Kanyama,
Anna-Lisa LindÃ©n </t>
  </si>
  <si>
    <t>A lack of public participation and institutional coordination in land use and public transport planning</t>
  </si>
  <si>
    <t>asks what inhibits citizen participation and institutional coordination in devising 'best' urban forms and in transport planning to promote the achievement of sustainable transport solutions</t>
  </si>
  <si>
    <t>Public participation, Institutional arrangement</t>
  </si>
  <si>
    <t>Understanding Land Use Transport Integration: A Literature Review on Theories and Practices in Urban Transport Planning</t>
  </si>
  <si>
    <t>Bhavesh Umashankar Joshi</t>
  </si>
  <si>
    <t>Trends in Transport Engineering and Applications, 2016</t>
  </si>
  <si>
    <t>Focus on the relationship between land-use typology and travel demand/behavior as the former influences the later in urban areas.</t>
  </si>
  <si>
    <t>Irrelevant focus and outcome</t>
  </si>
  <si>
    <t>Road space allocation: the intersection of transport planning, governance and infrastructure</t>
  </si>
  <si>
    <t>Ian Henning Jones</t>
  </si>
  <si>
    <t>Other: PhD Thesis</t>
  </si>
  <si>
    <t>PhD thesis to RMIT University, 2014</t>
  </si>
  <si>
    <t>Australia</t>
  </si>
  <si>
    <t>Road Space allocation</t>
  </si>
  <si>
    <t>Contemporary professional transport planning and policy continue to focus on resolving the carâ€™s place in contemporary urban society. Transport planners really only have two viable alternatives when engaging car-specific concerns: constructing more road space or allocating existing road space to give specific modes priority and/or to reduce travel</t>
  </si>
  <si>
    <t>highlights the â€˜mobilities paradigmâ€™ (Urry, 2008) to reveal limitations of governance, policy frameworks and  professional knowledge in allocating road space.</t>
  </si>
  <si>
    <t>politics and legislative mandates do constrain and limit the action and reach of professionals, 
professionals were found to make and enact normative decisions that resulted in reimagining road space as more than the site of car travel.</t>
  </si>
  <si>
    <t>Institutional  arrangement, organizational culture</t>
  </si>
  <si>
    <t>Need more time to read</t>
  </si>
  <si>
    <t>Institutional arrangements for land use and transport integration</t>
  </si>
  <si>
    <t>Bruce James</t>
  </si>
  <si>
    <t>Transport Governance: theoretical and policy perspectives</t>
  </si>
  <si>
    <t>UNECLAC</t>
  </si>
  <si>
    <t>INFRASTRUCTURE SERVICES UNIT,  2018</t>
  </si>
  <si>
    <t>Latin America and the Caribbean</t>
  </si>
  <si>
    <t>While the governance of infrastructure may appear as a somewhat, elusive notion, there have been several policy and research initiatives aimed at positing, developing and, in some cases, even measuring the infrastructure 
governance at the global, regional or national level.</t>
  </si>
  <si>
    <t xml:space="preserve">To present an overview of the transport 
governance from theoretical and policy perspectives. </t>
  </si>
  <si>
    <t>Politics, polity and policy</t>
  </si>
  <si>
    <t>The existing schemes in the literature are inherently inconclusive as they mix up different explicit and implicit dimensions.
The relationship between State intervention and societal autonomy in the transport sector can be considered as a starting point for the concept of transport governance.</t>
  </si>
  <si>
    <t>1. Governance classified according to whether they emphasize the politics (actor constellation and power relations), polity (systems of rules that shape the interaction) or policy (nature of the steering instruments or modes of political steering) dimensions of governance.
2. four dimensions of transport governance: 
-who governs, 
-what is governed, 
-how it is governed and 
-for what purpose.</t>
  </si>
  <si>
    <t>Challenges of transport decision-making
â€¢ The increased role of non-State actors and/or declining power of State (Roe, 2013, Veneeman, 2018).
â€¢ New concerns, such climate change (Marsden and Rye, 2010).
â€¢ Cross-sectoral and policy integration challenges (Stead and Meijers, 2009).
â€¢ Rapid technological developments and uncertainties and related changes of socio-technological regime (Roe, 2013, Veneeman, 2018, Docherty, Marsden and Anable, 2018).
â€¢ Rise of supranational actors, such as the European Union (Hoffmann, Weyer and Longen, 2017)</t>
  </si>
  <si>
    <t>The use and value of hierarchical governance and modeling in infrastructure network planning</t>
  </si>
  <si>
    <t>Ben Immers, Michael Duijn</t>
  </si>
  <si>
    <t>European Regional Science Association Conference, 2005</t>
  </si>
  <si>
    <t xml:space="preserve">The planning, design and development of infrastructure networks have such a widespread, trans-sectoral impact, that a top-down approach is considered no longer viable.  Following this widely accepted assumption, consensual approaches are designed and implemented, under various appealing banners, such as co-production, open planning processes and participatory policy making. The question arises how effective and efficient these participatory efforts have been thus far. </t>
  </si>
  <si>
    <t xml:space="preserve">It discusses the seemingly inescapable tension between two dominant approaches to governance- hierarchical and consensual approaches that are implemented concerning the planning, design and development of infrastructure networks, such as roads and railways. </t>
  </si>
  <si>
    <t>Basic Governance; Policy Intervention</t>
  </si>
  <si>
    <t>Hierarchical and consensual governance, Transport network planning</t>
  </si>
  <si>
    <t>Transport demand-supply relationship, spatial structure, technology and decision-making process</t>
  </si>
  <si>
    <t>Hybrid governance mechanisms</t>
  </si>
  <si>
    <t>Indicates a certain governance approach but do not discuss it.</t>
  </si>
  <si>
    <t>Developing system-oriented interventions and policies to reduce car dependency for improved population health in Belfast: study protocol</t>
  </si>
  <si>
    <t>Ruth F. Hunter, Claire L. Cleland, Frank Kee, Alberto Longo, Brendan Murtagh, John Barry, Gary McKeown and Leandro Garcia</t>
  </si>
  <si>
    <t>Systems, 2021</t>
  </si>
  <si>
    <t>Ireland</t>
  </si>
  <si>
    <t>Car dependency and public health</t>
  </si>
  <si>
    <t>Car dependency is clearly a public health issue but also creates significant economic externalities, environmental blight, and reinforces inequalities, in particular, differential access to services and facilities. Reduction of car dependency can not be achieved through a single intervention but require orchestrated multi-sectoral, interdisciplinary-based, and multi-policy action across a complex landscape, involving various actors with their own perspectives, mandates, resources, and agendas-ultimately a system-oriented approach</t>
  </si>
  <si>
    <t>to co-design sustainable systems-oriented intervention approaches to reduce car dependency in Belfast.</t>
  </si>
  <si>
    <t>System thinking, co-design</t>
  </si>
  <si>
    <t xml:space="preserve">The study includes seven integrated tasksâ€”
1: Map stakeholders and partnerships influencing car dependency using stakeholder network analysis; 
2: A review of systematic reviews regarding
interventions to reduce car dependency; 
3: Map-related policies via analysis of policy documents and semi-structured interviews; 4: A participatory group model building workshop to co-produce a shared understanding of the complex system perpetuating car dependency and a transition vision;
5: Using Discrete Choice Experiments, survey road users to evaluate the importance of transport infrastructure attributes on car dependency and on alternative modes of travel; 6: Citizen juries will â€˜sense-checkâ€™ possible actions; and, 
7: Stakeholders will interpret the findings, plan orchestrated multi-sectoral action, and agree on ways to sustain collaborations towards the common vision of reducing car dependency. </t>
  </si>
  <si>
    <t>A set of agreements and commitments among stakeholders is needed: 
(1) a shared agreement for car dependency reduction
(2) a mutual understanding of the system perpetuating car dependency in the region; 
(3) consensus that no single sector or
initiative will solve the problem alone; 
(4) commitment to co-ordinate multi-sectoral, multi-level action towards reducing car dependency and 
(5) a systems-oriented, co-produced approach that is deemed acceptable, feasible, and affordable by stakeholders and the citizen juries.</t>
  </si>
  <si>
    <t>Irrelevant outcome and intervention. Not enough data on system-oriented approach towards governance</t>
  </si>
  <si>
    <t>Grasping institutional complexity in infrastructure mega-projects through the multi-level governance system: A case study of the Hong Kong-Zhuhai-Macao Bridge construction</t>
  </si>
  <si>
    <t>Yi HU, Yun LE, Xinglin GAO, Yongkui LI, Mingqiang LIU</t>
  </si>
  <si>
    <t>Frontiers of Engineering Management, 2018</t>
  </si>
  <si>
    <t>China and Hongkong</t>
  </si>
  <si>
    <t>Mega-projects</t>
  </si>
  <si>
    <t>How to govern multilateral infrastructure mega-projects in a complicated institutional environment is an interesting question in organizational research given that contemporary societies pose a significant challenge of governing institutional complexity derived from the ever-changing environment. his case is particularly true in developing countries that undergo market transition and need to involve domestic and international suppliers with different institutional backgrounds in infrastructure mega-projects.</t>
  </si>
  <si>
    <t>This study analyzes the design and operation
of multi-level governance system for the smooth delivery of infrastructure mega-projects with high institutional complexity caused by market transition. From an institutional perspective, this study scrutinizes the structure, elements, and dynamics of the governance system of infrastructure mega-projects and then proposes an integrative framework based on the inductive case study of the Hong Kong-Zhuhai-Macao Bridge mega project.</t>
  </si>
  <si>
    <t xml:space="preserve">Institution, multi-level mega-project governance, co-evolution </t>
  </si>
  <si>
    <t>The inability to recognize institutional complexity in these projects can result in project underperformance such as cost overruns, delivery delays and negative social impacts (Orr and Scott, 2008).
For developing countries such as China, institutional complexity can immensely affect the determination of the mega-project governance systemâ€™s structures (e.g., vertical levels) and processes and their operational effectiveness in project execution (Miller et al., 2000; Chi and Javernick-Will, 2011).
The Office of Government Commerce (2003) stated that in managing mega-projects (e.g., programs) a sponsoring group should be established as the top decision-maker to supervise different project management organizations within the project to direct project execution and improve the overall outcomes.</t>
  </si>
  <si>
    <t>The multi-level governance system involves three levels, namely, governmental governance, legal-agent (client) governance, and governance of major market participants.
These governance levels can deal with the institutional complexities caused by the regulative (through governmental governance), normative (through legal-agent governance), and culture-cognitive environment (through the governance of major market suppliers), respectively.
These three governance levels can work together as a whole through cross-level interactions to create superior competence for project survival under significant institutional complexity
the system is shaped by the power of coevolution between governments and the market</t>
  </si>
  <si>
    <t>Institutional impacts of Market structures
1. enterprise-based operation mechanism
2. in-situ procurement arrangements and subsequent execution
3. additional coordination burden for governmental governance</t>
  </si>
  <si>
    <t>1. Governmental governance: a combination with corporate governance and transaction governance
2. The organizational operation mechanism can be separated from its organizational form and ownership. 
3. the use of local procurement policies to promote technological innovation and project upgrades
4. cross-functionality among government agencies and suppliers</t>
  </si>
  <si>
    <t>Substantiation of Transportation Infrastructureâ€“Patterns of Governance and Public Finance in Development: An Analytical Comparison of the United States and China</t>
  </si>
  <si>
    <t>William D. Duncombe. Yilin Hou</t>
  </si>
  <si>
    <t xml:space="preserve"> 1st China-India-US Symposium on Development and Governance: Frameworks for the Analysis and Exploration of Patterns of Development and Governance, 2011</t>
  </si>
  <si>
    <t>United States and China</t>
  </si>
  <si>
    <t>It explores patterns of governance and public finance in development through dissecting the substantiation of transportation infrastructure. ---three propositions: 
1. increasing demands for government in promoting socio-economic progress; 
2. infrastructure is the basis for economic development and requires government coordination and  balancing central planning with decentralized implementation; and 
3. transportation facilities 
contain public goods elements and optimal transportation financing involves using central grants 
together with sub-central revenues</t>
  </si>
  <si>
    <t>Fiscal federalism, Politics</t>
  </si>
  <si>
    <t xml:space="preserve">1. government has an irreplaceable role in infrastructure substantiation due to its long cycle, huge investment and public good elements. 
2. Central governments need to provide blueprints and policy direction in the substantiation process. We found that
transportation planning has been stronger in the U.S. than commonly perceived while in China, 
central planning has been less rigid than generally understood. 
3. Fiscal federalism is a universal principle detached from a countryâ€™s political system: China in fact has a long history of fiscal federalism. 
4. Central, sub-central, and local governments all have an important role in funding transportation facilities. </t>
  </si>
  <si>
    <t>Political and financial context</t>
  </si>
  <si>
    <t>1. Regardless of the geographical, political and financial context, the central government plays the most vital role in infrastructure development
2. A positive outcome of planning is possible when governmental action extends beyond political boundaries</t>
  </si>
  <si>
    <t>Toward people's cities through land use and transport integration: a review of India's national urban investment program</t>
  </si>
  <si>
    <t>Dario Hidalgo, Madhav Pai, Aileen Carrigan, and Amit Bhatt</t>
  </si>
  <si>
    <t>Transportation Research Record: Journal of the Transportation Research Board , 2013</t>
  </si>
  <si>
    <t>Sustainable Transport</t>
  </si>
  <si>
    <t>An assessment of and suggestions for national 
investment policies in urban transport in India, based on expertsâ€™ interviews, literature review, and experiences in working in 10 Indian cities over the past 5 years.</t>
  </si>
  <si>
    <t>Key improvements for Indian urban transport policy are suggested:
(a) Integrated Urban Development: Strengthening the Nexus between Land Use and Transport for Sustainable Cities
(b) Strategic Urban Mobility Planning: Aligning Comprehensive Mobility Plans with Master Plans and Budget Allocations
(c) Measuring Urban Transportation Success: Citywide Metrics for Informed Decision-Making
(d) Empowering Urban Governance: Capacity-Building for Effective Project Planning, Delivery, and Evaluation at All Levels</t>
  </si>
  <si>
    <t>Irrelevant outcome and intervention</t>
  </si>
  <si>
    <t>Mosaic governance: combining strategic greenspace planning with urban green active citizenship to enhance urban green infrastructure</t>
  </si>
  <si>
    <t>Arjen Buijsa, Rieke Hansen, Sander Van der Jagt, Bianca Ambrose-Oji, Birgit Elands, Emily Lorance Rall, Thomas Mattijssena, Stephan Pauleit, Hens Runhaar, Anton Stahl Olafsson, Maja Steen MÃ¸ller</t>
  </si>
  <si>
    <t>Urban Forestry &amp; Urban Greening, 2019</t>
  </si>
  <si>
    <t>Green Infrastructure, compact development</t>
  </si>
  <si>
    <t>the diverging aims, place-specific focus, and varying expertise of active citizenship may inhibit its contribution to ecological connectivity and upscaling beyond the local scale.</t>
  </si>
  <si>
    <t>It investigates how â€œmosaic governanceâ€ has potential as a framework for understanding active citizenship, its potential for upscaling, and its relationship to strategic UGI planning.
i) How can we analytically elaborate on the concept of mosaic governance?
ii) What examples of mosaic governance can be found in cities across Europe?
iii) Can mosaic governance contribute to the upscaling of active citizenship?</t>
  </si>
  <si>
    <t>Mosaic governance, Active citizenship, self-organization, institutional upscaling</t>
  </si>
  <si>
    <t>Active citizens, defined as voluntary individuals or groups who self-organize to contribute to urban green space development, provide ecological and social benefits to urban societies.
The concept of â€œmosaic governanceâ€ has been proposed to develop mechanisms and interventions that link up active citizenship with a spatially connected network of urban greenspaces that have varying levels of multifunctionality at different scales (Buijs et al., 2016b).</t>
  </si>
  <si>
    <t>- how harnessing the desire, enthusiasm and capacity of citizens to shape their living environment can help local governments to meet demands for UGI benefit
-four analytical dimensions of Mosaic Governance: 'discoursesâ€™, â€˜rulesâ€™, â€˜actorsâ€™ and â</t>
  </si>
  <si>
    <t>spatial diversity, socio-cultural diversity and institutional diversity,</t>
  </si>
  <si>
    <t>TransGovernance Ã–resund: Experiences and future development in transport infrastructure development and governance in the Ã–resund Region</t>
  </si>
  <si>
    <t>BjÃ¶rn Hasselgren, Anna Lundgren</t>
  </si>
  <si>
    <t>KTH Royal Institute of Technology, 2014</t>
  </si>
  <si>
    <t>Sweden</t>
  </si>
  <si>
    <t>Cross-border infrastructure</t>
  </si>
  <si>
    <t>analyses the governance forms (primarily organization and financing) for the planning and realization of cross-border transport infrastructure 
projects in the Ã–resund region.</t>
  </si>
  <si>
    <t>Finance, Institutions, Governmental governance</t>
  </si>
  <si>
    <t xml:space="preserve">different priorities and institutional structures
foreign market-oriented development </t>
  </si>
  <si>
    <t>Capital and market</t>
  </si>
  <si>
    <t>-leadership and legitimacy in governmental governance,
-good resource utilization and functional transport system</t>
  </si>
  <si>
    <t>Fighting the pipe: neoliberal governance and barriers to effective community participation in energy infrastructure planning</t>
  </si>
  <si>
    <t>Christopher Groves, Max Munday, Natalia Yakovleva</t>
  </si>
  <si>
    <t>Environment and Planning C: Government and Policy, 2013,</t>
  </si>
  <si>
    <t xml:space="preserve">The development of effective participatory mechanisms within infrastructure  planning governance has been dependent on how far the outputs of participatory  processes have an impact upon strategic policy priorities. However, neoliberal modes of governance are characterised by â€˜recentralisationâ€™ within arms-length regulatory bodies and private corporations. Tensions between participatory governance and recentralisation 
are exemplified by the relationship between energy privatization and energy infrastructure planning. </t>
  </si>
  <si>
    <t>examine conflicts around participatory governance using a case study of a critical infrastructure project in the UK, the South Wales Gas Pipeline</t>
  </si>
  <si>
    <t>Neoliberal governance, Participation</t>
  </si>
  <si>
    <t>The contribution of community governance towards the sustainable planning and management of urban and regional green infrastructure</t>
  </si>
  <si>
    <t>Jennifer George</t>
  </si>
  <si>
    <t>PhD Thesis in Curtin University, 2018</t>
  </si>
  <si>
    <t>Community governance</t>
  </si>
  <si>
    <t xml:space="preserve">funding and governance, and a lack of clear evidence for the role of community governance in Australian green infrastructure </t>
  </si>
  <si>
    <t>Partnerships, visionary leadership, financial uncertainty, community involvement, organizational reputation, and the development of positive learning cultures, social and institutional capacity</t>
  </si>
  <si>
    <t>Not purely transport and land-use governance focused, but the idea of community governance can be relevant</t>
  </si>
  <si>
    <t>Integrating transport, land use planning and environment within European Policy and Research Initiatives</t>
  </si>
  <si>
    <t>Harry Geerlings, Dominic Stead</t>
  </si>
  <si>
    <t>Transport Policy, 2003</t>
  </si>
  <si>
    <t>Europe</t>
  </si>
  <si>
    <t>Policy integration</t>
  </si>
  <si>
    <t>Most of the research is mainly technical and mainly focuses on policy options, instruments or assessment methods, rather than on decision-making processes and/or implementation issues; little attention has been given to organizational and/or institutional aspects of policy integration and how this relates to theories from organizational, policy or political sciences.</t>
  </si>
  <si>
    <t>aims to give a historical perspective to the issue of policy integration, summarise recent policy
and research, identify key research gaps and identify promising new areas for future research</t>
  </si>
  <si>
    <t>Basic Governance; Transport and Land Use Integration; Decision-making; Policy Intervention</t>
  </si>
  <si>
    <t>Policy</t>
  </si>
  <si>
    <t xml:space="preserve">1. categories of policy integration: vertical(e.g. level of governments), horizontal (e.g. intersectoral),  inter-territorial and Intra-sectoral integration
2. integration is different from coordination regarding the level of interaction and the output
</t>
  </si>
  <si>
    <t>organisational, behavioural or individual, political , economic or financial, process or instrumental 
&amp; contextual factors</t>
  </si>
  <si>
    <t>The appraisal of infrastructure projects on the European level: an historic overview of the integration of transport, land use planning and environmental aspects in European policies and the potentials of SEA to stimulate integration</t>
  </si>
  <si>
    <t>Harry Geerlings, W de Jong</t>
  </si>
  <si>
    <t>European policies and the potentials of SEA to stimulate integration.</t>
  </si>
  <si>
    <t>Transport and land-use in Greater Santiago: uncoordinated centralization and market-driven planning</t>
  </si>
  <si>
    <t>Matias Garreton</t>
  </si>
  <si>
    <t>What is it that drives public action on mobility issues? The making of movement-La fabrique du mouvement: Qu'est-ce-qui fait courir l'action publique en matiÃ¨re de mobilitÃ© urbaine? 2012</t>
  </si>
  <si>
    <t>Santiago</t>
  </si>
  <si>
    <t>Land use</t>
  </si>
  <si>
    <t>Can less sometimes be more? Integrating land use and transport planning on Merseyside (1965â€“2008)</t>
  </si>
  <si>
    <t>Thomas B. Fischer, Mark Smith &amp; Olivier Sykes</t>
  </si>
  <si>
    <t>Urban, Planning and Transport Research, 2013</t>
  </si>
  <si>
    <t xml:space="preserve">Considers integration between land use and
transport policies, plans, programs and projects from both a conceptual and empirical perspective. It postulates the existence of a continuum model of integration between policy sectors ranging from â€˜lightâ€™ to â€˜deepâ€™ integration and identifies barriers to and enablers of the achievement of effective integration. </t>
  </si>
  <si>
    <t>Transport and Land Use Integration; Strategic Planning; Policy Intervention</t>
  </si>
  <si>
    <t>Continuum thinking, Pyramid of integration-coordination-cooperation</t>
  </si>
  <si>
    <t xml:space="preserve">Smith (2013) identifies significant examples of these in the literature as including theories of (1) communicative action and communicative/collaborative planning; (2) organizations and management; (3) implementation; and (4) institutions.
 we seek to overcome this duality and argue that for each integration barrier there might be an enabler, and for each enabler there might be a countervailing barrier. 
</t>
  </si>
  <si>
    <t>The Elgar Companion to Urban Infrastructure Governance: Innovation, Concepts and Cases</t>
  </si>
  <si>
    <t>Matthias Finger and Numan Yanar</t>
  </si>
  <si>
    <t>The Elgar Companion to Urban Infrastructure Governance: Innovation, Concepts and Cases, 2022</t>
  </si>
  <si>
    <t>A comprehensive overview of the governance of urban infrastructure, it combines illustrative cases with conceptual approaches to offer an innovative perspective on the governance of large urban infrastructure systems.</t>
  </si>
  <si>
    <t>Irrelevant type of publication, need to look at chapters</t>
  </si>
  <si>
    <t>Infrastructure Planning in the Decentralized Governance System</t>
  </si>
  <si>
    <t>N.A Farhana</t>
  </si>
  <si>
    <t>Other: Master thesis</t>
  </si>
  <si>
    <t>Irrelevant type of publication</t>
  </si>
  <si>
    <t>Infrastructure projects and rural politics in northern Kenya: the use of divergent expertise to negotiate the terms of land deals for transport infrastructure</t>
  </si>
  <si>
    <t>Charis Enns</t>
  </si>
  <si>
    <t>The Journal of Peasant Studies, 2019</t>
  </si>
  <si>
    <t>Transport corridor, interstate transport megaproject</t>
  </si>
  <si>
    <t>Despite the promise of interstate transport infrastructure, many rural land users remain concerned about how it stands to alter their access to and control over land.</t>
  </si>
  <si>
    <t>examines the specific strategies used by rural
actors to influence proposed land-use changes, as well as research that considers how power dynamics shape and constrain the ability of rural groups to negotiate the terms of land deals to their own advantage.</t>
  </si>
  <si>
    <t>community resistance, negotiation and deals</t>
  </si>
  <si>
    <t>-pastoralists who see land as fundamental to their identity and wellbeing,
-conservationists who maintain strong notions of entitlement to land and wildlife resources in the region
-questionable land acquisition and management</t>
  </si>
  <si>
    <t>politics and power, Public attachment with and dependence on land</t>
  </si>
  <si>
    <t>Sustainable Infrastructure: A Systematic Literature Review on Finance Arrangements and Governance Modes</t>
  </si>
  <si>
    <t>Kei Endo, Jurian Edelenbos, and Alberto Gianoli</t>
  </si>
  <si>
    <t>Public Works Management &amp; Policy, 2023</t>
  </si>
  <si>
    <t>the concept of sustainable infrastructure has become a key concern for infrastructure development. However, there has been little comprehensive research on the enabling factors for sustainable infrastructure development.</t>
  </si>
  <si>
    <t>a systematic literature review of the enabling
factors, with a specific focus on finance and governance, to provide new insights for
development practitioners and academic scholars</t>
  </si>
  <si>
    <t>PPP,  Finance</t>
  </si>
  <si>
    <t>The role of policy makers and institutions in the energy sector: the case of energy infrastructure governance in Nigeria</t>
  </si>
  <si>
    <t>The increasing regulation of the energy industry poses some questions: 
-How does the policy decision process affect the governance of energy infrastructure provision? 
-How have historical decisions affected energy infrastructure provision? 
-What are the linkages between the policy decision process and the governance of energy infrastructure? 
-What are the (intended and unintended) consequences of the policy decision process? 
Answering some of these questions is important in better understanding the consequences of the policy decision process and how to mitigate the adverse and unintended effects of such decisions</t>
  </si>
  <si>
    <t>Focuses on investigating the linkages and consequences of the policy decision process in the governance of energy infrastructure in Nigeria</t>
  </si>
  <si>
    <t>Basic Governance; Decision-making; Policy Intervention</t>
  </si>
  <si>
    <t xml:space="preserve">Institutions, policy and regulations, </t>
  </si>
  <si>
    <t>This study reveals three essential areas where the policy-making processes (and therefore policy makers) intervene in the provision of energy infrastructure. These are:
(1) granting access to historical data; 
(2) regulations; and 
(3) permitting/issuance of licenses.
This study also reveals three major unintended consequences of the policy decision processes
and institutions in the governance of energy infrastructure provisions in Nigeria, which are:
(1) Government financing corruption 
(2) economic delusion; and 
(3) uncontrolled growth in demand driven by exports rather than local internal demand.
Further research direction is needed to develop a relation</t>
  </si>
  <si>
    <t xml:space="preserve">1. Decentralized and polycentric governance structure to involve multiple tiers of government in decision-making
2. Policymaking institutions to be aware of consistent outcomes of the institutional visions.
</t>
  </si>
  <si>
    <t>Governing sustainable mobility: modes of governance in infrastructure development for electric vehicles</t>
  </si>
  <si>
    <t>Lise Josephine Dotzer</t>
  </si>
  <si>
    <t>Cities in the airports' shadow': underlying interests and discretionary power in airport-region development</t>
  </si>
  <si>
    <t>Timothy Donnet, Robyn Leigh Keast</t>
  </si>
  <si>
    <t>World Conference on Transport Research, 2010</t>
  </si>
  <si>
    <t>Airport-regions</t>
  </si>
  <si>
    <t>Airports increasingly seek integrated coexistence with cities amid evolving stakeholder dynamics, yet face challenges in implementing and protecting planning ideals due to governance shadows in development decisions.</t>
  </si>
  <si>
    <t>explore the limits and influences of institutional shadows. Improving the identification, articulation and consideration of city and airport interests in the development approval process (between planning and implementation) can help avoid outcomes that hinder the ability of cities and their airports to meet their separate/mutual long-term objective</t>
  </si>
  <si>
    <t>Basic Governance; Decision-making; Management</t>
  </si>
  <si>
    <t>Network governance, institution</t>
  </si>
  <si>
    <t>Overlapping interest</t>
  </si>
  <si>
    <t>Do sound infrastructure governance and regulation affect productivity growth? New insights from firm level data</t>
  </si>
  <si>
    <t>Lilas Demmou, Guido Franco</t>
  </si>
  <si>
    <t>OECD Economics Department Working Papers No. 1609, 2020</t>
  </si>
  <si>
    <t>ICT Infrastructure</t>
  </si>
  <si>
    <t xml:space="preserve">A rapidly changing technological and economic environment has affected firmsâ€™ production functions, emphasizing the role of good infrastructure services. </t>
  </si>
  <si>
    <t>shows that both sound governance of infrastructure investment and pro-competitive regulation in network industries are associated with stronger productivity growth in firms operating downstreamâ€”by reducing those inefficiencies in infrastructure investment that hinder the transmission channels from investment to growth and by strengthening the efficiency of firms providing infrastructure services</t>
  </si>
  <si>
    <t>Basic Governance; Management</t>
  </si>
  <si>
    <t>Cost-efficiency</t>
  </si>
  <si>
    <t>defines sound governance as the systems, processes, methods, and structures supporting the provision of infrastructure in a cost-efficient way.</t>
  </si>
  <si>
    <t>1. Sound infrastructure governance and pro-competitive regulation spur productivity growth in downstream industries
2. Larger firms downstream benefit relatively more from sound governance and pro-competitive regulation
3. Sound governance and pro-competitive regulation increase the efficiency of upstream sectors</t>
  </si>
  <si>
    <t xml:space="preserve">1. Efficiency in the three dimensions is necessary for productivity
2. Policy-makers need to prioritize components </t>
  </si>
  <si>
    <t>Not focused on transport, but presents sound governance aspects for other infrastructures</t>
  </si>
  <si>
    <t>Does governance matter for infrastructure development? Empirical evidence from Asia</t>
  </si>
  <si>
    <t>Prabir De</t>
  </si>
  <si>
    <t>Journal of Infrastructure Development, 2012</t>
  </si>
  <si>
    <t>Regional Infrastructure</t>
  </si>
  <si>
    <t>Asiaâ€™s infrastructure connectivity has improved by parts but remained fragmented within countries and more between countries. The quality of infrastructure is below the global average. Much needs to be done if Asia wants to be seamless through enhanced physical connectivity.</t>
  </si>
  <si>
    <t>To find out whether or not the governance 
matters for the development of national and regional infrastructure in Asia</t>
  </si>
  <si>
    <t>Institutions, trade and economy, regional connectivity</t>
  </si>
  <si>
    <t>Autonomy, transparency, accountability, decision-making, and decision tools are important in the regulation of regional infrastructure and governance.
ADB proposed four aspects of sound governance relevant for all Asian countries: accountability, participation, predictability, transparency.</t>
  </si>
  <si>
    <t xml:space="preserve">Improved national governance is a necessary condition for enhancing regional governance for effective regional infrastructure development.
</t>
  </si>
  <si>
    <t>Not Specified</t>
  </si>
  <si>
    <t>Focused on regional governance, not infrastructural governance.</t>
  </si>
  <si>
    <t>The capacity of state and local government to deliver land use transport integration: An analysis of land use and transport policies in Perth and Melbourne</t>
  </si>
  <si>
    <t xml:space="preserve">Curtis, C. and Armstrong, R. and Babb, C. </t>
  </si>
  <si>
    <t>A theory of infrastructure provision</t>
  </si>
  <si>
    <t>S.W. Cunningham and J.H. Kwakkel</t>
  </si>
  <si>
    <t>The available literature reveals that the logically prior conditions for new infrastructure investment depend on an array of institutional actors with complex, and sometimes contested, motives in the provision of new infrastructure. Public sector implementation of projects, and the use of central planning in the distribution of land, substantially alters the institutional context for infrastructure 
provision.</t>
  </si>
  <si>
    <t>asks who are the key actors in infrastructure provision and what are their purposes in the provision of infrastructure? The express purpose of infrastructure is usually obvious: the transport of people, goods, and service</t>
  </si>
  <si>
    <t>A brief note on transport infrastructure regulation: Harmonizing governance, regulation and policy-making in Portugal</t>
  </si>
  <si>
    <t>Carlos Oliveira Cruz, Joaquim Miranda Sarmento</t>
  </si>
  <si>
    <t>Network Industries Quarterly, 2018</t>
  </si>
  <si>
    <t xml:space="preserve">The institutional organization, regulatory 
models and private sector level of risk assumption are continually changing, requiring a more active and dynamic approach to regulation. </t>
  </si>
  <si>
    <t>evaluates how the different transport sectors 
(road, railway, urban transport, ports, and airports) have been de- regulated and-re-regulated in Portugal.</t>
  </si>
  <si>
    <t>there are reasons for ensuring a strong governmental role in the field of networked infrastructure (Miranda and Lerner 1995). There are three main reasons: 
i) there is a tendency for most networked infrastructure to be natural monopolies; 
ii) it is difficult to assemble the 
right-of-way for most projects, and; 
iii) there are benefits larger than those directly related with the users.</t>
  </si>
  <si>
    <t>Integrated land use and transport planning</t>
  </si>
  <si>
    <t>K Crossland, S Crosswell, F Thomas, MRL Thorwaldson,</t>
  </si>
  <si>
    <t>Decentralising energy governance? Wales, devolution and the politics of energy infrastructure decision-making</t>
  </si>
  <si>
    <t>Information infrastructure development and governance as collective action</t>
  </si>
  <si>
    <t>Panos Constantinides and Michael Barrett</t>
  </si>
  <si>
    <t xml:space="preserve"> Information Systems Research, 2015</t>
  </si>
  <si>
    <t>Acknowledge the importance of bottom-up design, but argue that there is a need to better understand how information infrastructure development can be effectively governed toward its scalability</t>
  </si>
  <si>
    <t>Rebecca Clements, Glen Searle, Tooran Alizadeh</t>
  </si>
  <si>
    <t>A systematic literature review of infrastructure governance: Cross-sectoral lessons for transformative governance approaches</t>
  </si>
  <si>
    <t>Rebecca Clements, Tooran Alizadeh, Liton Kamruzzaman, Glen Searle, and Crystal Legac</t>
  </si>
  <si>
    <t>Journal of Planning Literature 2023</t>
  </si>
  <si>
    <t>Urban statecraft: The governance of transport infrastructures in African cities</t>
  </si>
  <si>
    <t>Liza Rose Cirolia, Jesse Harber</t>
  </si>
  <si>
    <t>Urban Studies, 2022</t>
  </si>
  <si>
    <t>How infrastructure is governed, and by
whom, is a multidisciplinary complex issue. there is a growing need to understand the relational and processual nature of governance generally and
urban statecraft in particular, not only in
Africa, but at large.</t>
  </si>
  <si>
    <t>shows how close examination of the governance of infrastructure can enhance our understanding of the urban state in Africa</t>
  </si>
  <si>
    <t>Urban statecraft, institutional arrangement</t>
  </si>
  <si>
    <t>We deploy the term â€˜urban statecraftâ€™, with particular attention to the way in which the urban state is crafted through the governance of city infrastructure. 
We argue two points. First, that urban statecraftâ€”the construction, deconstruction, and reconstruction of the urban stateâ€”reflects overlapping, on-going, contested and multi-scalar processes. Second, we show that this complexity and heterogeneity that is integral to the making of the urban state is particularly apparent when we look at infrastructure governance</t>
  </si>
  <si>
    <t>Choosing State Owned Enterprises over Public-Private Partnerships for Infrastructure Governance: Explaining Institutional Change with Evidence from Denmarkâ€™s Transport Sector</t>
  </si>
  <si>
    <t>Lene Tolstrup Christensen and Carsten Greve</t>
  </si>
  <si>
    <t>focuses on why State Owned Enterprises (SOEs) are sometimes preferred 
over the more known Public-Private Partnership (PPP) model in building and financing 
new transport infrastructure.</t>
  </si>
  <si>
    <t>PPP, State-owned enterprises (SOE)</t>
  </si>
  <si>
    <t>Delivering urban energy infrastructure: the capacity of planning and governance networks in the cases of Barcelona, Burlington, Lerwick, London, and Toronto</t>
  </si>
  <si>
    <t>Sarah E Cary</t>
  </si>
  <si>
    <t>Bartlett School of Planning</t>
  </si>
  <si>
    <t>As an environmental policy goal
not fully controlled by the government and subject to complex multi-actor negotiations, building DHC 
can be not be understood without studying network governance patterns of behavior</t>
  </si>
  <si>
    <t>investigates the role of planning in delivering District heating and cooling (DHC), employing a conceptual framework of Actor-Centered Institutionalism to unravel the relationships between industry, government, and citizen organizations in governance networks</t>
  </si>
  <si>
    <t>Infrastructure governance: a policy and discourse analysis of intergovernmental relations in two major infrastructure projects in South East Queensland</t>
  </si>
  <si>
    <t xml:space="preserve">Linda Carroli </t>
  </si>
  <si>
    <t>Other: Thesis</t>
  </si>
  <si>
    <t>grounded in a phronetic approach and developed through two case studies in South East Queensland urban centres: Gold Coast Rapid Transit and Brisbane BaT Tunnel.</t>
  </si>
  <si>
    <t>Infrastructure Partnership Success</t>
  </si>
  <si>
    <t xml:space="preserve">Richard F Callahan, </t>
  </si>
  <si>
    <t>Great Policy Successes, 2019</t>
  </si>
  <si>
    <t xml:space="preserve">PPP, </t>
  </si>
  <si>
    <t>A new vision for infratech: Governance and value network integration through federated data spaces and advanced infrastructure services for a resilient and sustainable future: Policy brief</t>
  </si>
  <si>
    <t xml:space="preserve">Michael BÃ¼hler, Thorsten Jelinek , </t>
  </si>
  <si>
    <t xml:space="preserve">Ronan Bolton, Timothy J. Foxon </t>
  </si>
  <si>
    <t>Technological Forecasting &amp; Social Change 2015</t>
  </si>
  <si>
    <t>to uncover and examine the complex set of governance challenges associated with transforming energy distribution networks, which play a key enabling role in a low carbon energy transition</t>
  </si>
  <si>
    <t>Integration of urban physical infrastructure into land use governance</t>
  </si>
  <si>
    <t>NIKOLAI BOBYLEV, IAN JEFFERSON</t>
  </si>
  <si>
    <t xml:space="preserve">WORLD BANK CONFERENCE ON LAND AND POVERTY 2014 </t>
  </si>
  <si>
    <t>considers factors of global environmental change, its land use implications, and the process of UPI development that would reflect these contemporary challenges.</t>
  </si>
  <si>
    <t>Towards long-term infrastructure system performance</t>
  </si>
  <si>
    <t xml:space="preserve">
Carron Blom and Peter Guthrie</t>
  </si>
  <si>
    <t>Proceedings of the Institute of Civil Engineers: Engineering Sustainability 2016</t>
  </si>
  <si>
    <t>Urban Planning Institutions and the Integration of Land Use and Transport</t>
  </si>
  <si>
    <t xml:space="preserve"> John Andrew Black</t>
  </si>
  <si>
    <t>A SHORT HISTORY OF TRANSPORT IN JAPAN 
FROM ANCIENT TIMES TO THE PRESENT
2022</t>
  </si>
  <si>
    <t xml:space="preserve">Arrangement of institutions and organizations that plan
for future integrated transport and their adjacent land use development. </t>
  </si>
  <si>
    <t xml:space="preserve">Explores some examples of how Japan has responded to the challenges around the 'integrated planning process' in the long term in the context of land-use and transport developments and the planning institutions that have guided such developments. three topics that are examined in detailâ€” the land adjustment mechanism and value capture; transport-oriented development; and â€˜smart citiesâ€™. </t>
  </si>
  <si>
    <t>institutional arrangements for integration</t>
  </si>
  <si>
    <t xml:space="preserve">There is a hierarchy of land-use plans that flows
from the top downwards from the national level, to the regional level, to the prefectural level and finally to the municipal level as illustrated by the Tokyo Metropolitan Government.
The land readjustment program usually functions through the collaborative activities of civil society, although sometimes the program is in partnership with local government. A private citizenâ€”a landowner, or a land lease right holder or a group of themâ€”within the designated project area may become an executor or executors by preparing a constitution and a project plan.
transit oriented developments are only successful in stimulating the value of land and properties where the location is suitable and where suitable planning instruments are in place.
</t>
  </si>
  <si>
    <t>Planning for a sustainable nexus of urban land use, transport and energy</t>
  </si>
  <si>
    <t>Antoine Belaieff, Gloria Moy and Jack Rosebro</t>
  </si>
  <si>
    <t>Priorities for governing large-scale infrastructure in the tropics</t>
  </si>
  <si>
    <t>Anthony Bebbington, Avecita Chicchon, Nicholas Cubad, Emily Greenspan, Susanna Hecht,
Denise Humphreys Bebbington, Susan Kandel, Tracey Osborne, Rebecca Ray, John Rogana,
and Laura Sauls</t>
  </si>
  <si>
    <t>Urban transport institutions and governance and integrated land use and transport, singapore</t>
  </si>
  <si>
    <t>Paul Barter and Edward Dotson</t>
  </si>
  <si>
    <t>Global Report on Human Settlements 2013</t>
  </si>
  <si>
    <t>Discusses the visions and the planning, policy and management instruments underlying these plans, and the role of urban sector governance in Singapore</t>
  </si>
  <si>
    <t>Neoliberalising the'urban': New geographies of power and injustice in Indian cities</t>
  </si>
  <si>
    <t>Swapna Banerjee-Guha</t>
  </si>
  <si>
    <t>infrastructure development as a trumpet  of neoliberal urbanism</t>
  </si>
  <si>
    <t>illustrates the process of restructuring in a few cities in different states, most importantly Mumbai, India, as the country's budding "international financial centre" with a focus on specific infrastructural development projects</t>
  </si>
  <si>
    <t>Neoliberal urbanism, political economy, institutional arrangement</t>
  </si>
  <si>
    <t>At city level, it (neoliberalism) is characterised by increasing constraints in planning and the political
capacity of elected municipal governments, privatisation of basic services, withdrawal of the state from urban development, escalating support for public-private partnerships, especially in infrastructure projects, increasing gentrification to expand space for elitist consumption and a growing exposure to global competition reflecting the power of a disciplinary finance regime and a
 hegemonic cultural framework.
Since the early 1990s, as the concept of "livable Indian cities" has disappeared from the Indian planning lexicon, getting replaced by "world-class cities", the major thrust of the Mission went to infrastructure, like wide roads, flyovers, tunnels, skyways, airports, mega commercial complexes, real estates, and open spaces for recreation, all with an aspiration to achieve inter-
 national standards.</t>
  </si>
  <si>
    <t>Reengineering urban infrastructure: how the World Bank and Asian Development Bank shape urban infrastructure finance and governance in India</t>
  </si>
  <si>
    <t>Vinay Baindur and Lalitha Kamath</t>
  </si>
  <si>
    <t>Bank Information Center (BIC) 2009</t>
  </si>
  <si>
    <t>Re-examining the role of transport infrastructure in trade, regional growth and governance: Comparing the Greater Mekong Subregion (GMS) and Central Eastern Europe (CEE)</t>
  </si>
  <si>
    <t xml:space="preserve">FranÃ§ois Bafoil and LIN Ruiwen </t>
  </si>
  <si>
    <t>Journal of Current Southeast Asian Affairs 2010</t>
  </si>
  <si>
    <t xml:space="preserve">to question the hypothesis of the role of transport infrastructures in regional economic growth by comparing Central Eastern Europe (supported by the EU structural and cohesion funds) and the Greater Mekong Subregion (mainly supported by the â€œeconomic corridorsâ€ of the ADB). </t>
  </si>
  <si>
    <t>Governance of green infrastructure planning in Addis Ababa, Ethiopia</t>
  </si>
  <si>
    <t xml:space="preserve">Bosena Yirga Ayele a, Tebarek Lika Megento, Kumelachew Yeshitela Habetemariam </t>
  </si>
  <si>
    <t>Land Use Policy. 2021</t>
  </si>
  <si>
    <t>aims to analyze expertâ€™s perceptions on the planning and governance of green infrastructure: principles, policy and planning themes, land use regulations, and implementation that are expected to affect the planning and implementation of green infrastructure.</t>
  </si>
  <si>
    <t>EU Transport Infrastructure Policy, New Institutionalism and Types of Multi-Level Governance: The Case of Vienna</t>
  </si>
  <si>
    <t>Anil Awesti</t>
  </si>
  <si>
    <t>European Union Studies Association Eleventh Biennial International Conference, 2009</t>
  </si>
  <si>
    <t>this paper proposes a framework for understanding MLG as existing in three distinct types: varying in accordance to its rational choice, historical and sociological institutionalist 
guises. In doing so, this paper offers a continuation of Hooghe and Marksâ€™ â€˜types of multi-level governanceâ€™ approach but in a different form</t>
  </si>
  <si>
    <t>The effects of land-use regulation and transport infrastructure on the distribution of economic activity</t>
  </si>
  <si>
    <t>Institutional planning framework and effective land-use/transport planning</t>
  </si>
  <si>
    <t>Colin J. Arnott</t>
  </si>
  <si>
    <t>examines the increasingly significant role which the institutional frameworkâ€”specifically the legal and financial mechanisms, policy environment, and organizational arrangementsâ€”has exercised on land-use and transport planning in Hong Kong. It also examines the evolution of the government role in land and transport infrastructure development in the territory.</t>
  </si>
  <si>
    <t>Experimenting with scenario-building narratives to integrate land use and transport</t>
  </si>
  <si>
    <t>Amor Ariza-Alvarez, Julio A. Soria-Lara, Rosa M. Arce-Ruiz, MarÃ­a Eugenia Lopez-Lambas, Montana Jimenez-Espada</t>
  </si>
  <si>
    <t>Transportation Policy, 2021</t>
  </si>
  <si>
    <t>Analyze a groups of factors that influence the effectiveness of scenario-building narratives to 
trigger interaction processes between planning actors and thus facilitate land use and transport integration.</t>
  </si>
  <si>
    <t>Planning adaptive strategies for urban transport and land use using scenario-building</t>
  </si>
  <si>
    <t>Amor Ariza-Ãlvarez, Julio A. Soria-Laraa, Francisco Aguilera-Benavente</t>
  </si>
  <si>
    <t>Transportation Research Procedia, 2022</t>
  </si>
  <si>
    <t>Dimitar Anguelov</t>
  </si>
  <si>
    <t>Lively infrastructure</t>
  </si>
  <si>
    <t>Ash Amin</t>
  </si>
  <si>
    <t>Infrastructure is proposed as a gathering force and political intermediary of considerable significance in shaping the rights of the poor to the city and their capacity to claim those rights</t>
  </si>
  <si>
    <t>It examines the social life and sociality of urban infrastructure. Drawing on a case study of land occupations and informal settlements in the city of Belo Horizonte in Brazil.</t>
  </si>
  <si>
    <t>Social life, rights to the city</t>
  </si>
  <si>
    <t>Infrastructure governance in times of crises: A research agenda for Australian cities</t>
  </si>
  <si>
    <t>Tooran Alizadeh, Rebecca Clements, Crystal Legacy, Glen Searle &amp; Md. Kamruzzaman</t>
  </si>
  <si>
    <t>Urban Policy and Research</t>
  </si>
  <si>
    <t xml:space="preserve">The misalignment between strategic plans and
delivered projects reveals critical governance gaps, with little clarity surrounding for whom and what ends infrastructures serve. </t>
  </si>
  <si>
    <t>Proposes an infrastructure governance research
agenda focused on the integration of planning, funding, and social legitimacy of projects, and the reality of multiple ongoing crises.</t>
  </si>
  <si>
    <t>Crisis, decolonization</t>
  </si>
  <si>
    <t>Governance, natural resources rent, and infrastructure development: Evidence from the Middle East and North Africa</t>
  </si>
  <si>
    <t>Hamid E. Ali, Shahjahan Bhuiyan</t>
  </si>
  <si>
    <t>Politics and Policy, 2022</t>
  </si>
  <si>
    <t xml:space="preserve">identifies the role governance plays in developing physical infrastructure through the utilization of natural resource rent as public investment for infrastructure development in the Middle East and North Africa (MENA) region. </t>
  </si>
  <si>
    <t>The city as nature and the nature of the city-climate adaptation using living infrastructure: governance and integration challenges</t>
  </si>
  <si>
    <t>Jason Alexandra</t>
  </si>
  <si>
    <t>Australasian Journal of Water Resources</t>
  </si>
  <si>
    <t>The wider application of living infrastructure could generate multiple social and environmental benefits but these are constrained by substantive integration and governance challenges within the intrinsically politicized processes shaping cities.</t>
  </si>
  <si>
    <t>A review of the international literature undertaken to generate knowledge to support innovative, high-quality living infrastructure in urban renewal and urban development processes in Canberra, Australia</t>
  </si>
  <si>
    <t>Lively infrastructure, governance innovation, institutions</t>
  </si>
  <si>
    <t>To achieve multiple benefits, it is important not to focus on single elements of urban systems â€“ like water supply or vegetation â€“ but to adopt systemic and integrated approaches that span multiple issues across different scales and disciplines. This need for multi-scaled and integrated approaches brings questions of governance into the frame, deserving further analysis
These governance regimes are made up of institutions, rules, policies, laws, paradigms, norms, practices and the networks of relationships that form the governance models, practices and frameworks</t>
  </si>
  <si>
    <t>Lessons learned from the experience of Indian policies towards sustainable transport systems</t>
  </si>
  <si>
    <t>Tufail Ahmada, Justin S. Chang</t>
  </si>
  <si>
    <t>Transportation Research Procedia</t>
  </si>
  <si>
    <t xml:space="preserve">Assesses Indiaâ€™s evolution of transport policies and identifies the gap between demand and supply 
 related infrastructure and presents a good governance framework to deliver, mainly at the national level. </t>
  </si>
  <si>
    <t>Transnational governance in motion: Regional development banks, power politics, and the rise and fall of South America's infrastructure integration</t>
  </si>
  <si>
    <t>Giovanni Agostinis and Stefano Palestini</t>
  </si>
  <si>
    <t>Governance</t>
  </si>
  <si>
    <t>the conditions under which diverse trans-
national governance modes emerge and evolve within and across regions is unknown.</t>
  </si>
  <si>
    <t xml:space="preserve">Analysis of the Initiative for the Integration of
Regional Infrastructure in South America (IIRSA),
showing how delegation, orchestration, and intergovernmental (direct) governance can be linked to one another, creating a chain of governance modes in motion. </t>
  </si>
  <si>
    <t>Transnational governance, integrated infrastructure.</t>
  </si>
  <si>
    <t>We show that two RDBs, the Inter-American Development Bank (IDB) and the Develop-
ment Bank of Latin America (CAF), played a decisive role in the governance of IIRSA, acting
not only as â€œagentsâ€ of South American states, but also as â€œorchestratorsâ€ of state and nonstate
actors in the articulation of a transnational governance project unprecedented in the history of the region.</t>
  </si>
  <si>
    <t>Planning more to travel less: Land use and transport</t>
  </si>
  <si>
    <t>David Banister</t>
  </si>
  <si>
    <t>Reurbanisation and transport planning: A case study</t>
  </si>
  <si>
    <t>E. Musso, C. Ferrari, P. Raver</t>
  </si>
  <si>
    <t>Urban Transport VI, 2000</t>
  </si>
  <si>
    <t>includes results of a case study concerning the city of Genoa, where re-urbanisation is apparently emerging in recent years, with relevant
consequences on transport demand and infrastructural system</t>
  </si>
  <si>
    <t>Irrelevant focus</t>
  </si>
  <si>
    <t>Urban Non-motorised Transport (NMT): A critical look at the development of urban NMT policy and planning mechanisms in South Africa from 1996-2006</t>
  </si>
  <si>
    <t>Sabelo Gwala</t>
  </si>
  <si>
    <t>this paper seeks to analyze urban NMT policy and planning mechanisms in South Africa over a period of ten years (1996-2006); though invariably the 
focus must point to the historical context as well as some developments in the pipeline.</t>
  </si>
  <si>
    <t>Irrelevant focus; historical evolution of NMT</t>
  </si>
  <si>
    <t>Measuring sustainable accessibility</t>
  </si>
  <si>
    <t>Jianquan Cheng, Luca Bertolini, and Frank le Clercq</t>
  </si>
  <si>
    <t xml:space="preserve">Despite its successful implementation in several sectors and wide recognition in academic and professional debate, sustainability is still not that evident in day-to-day regional planning practice. Interpretable measures integrating accessibility and sustainability and linking them with policy-making practice are relatively scarce. </t>
  </si>
  <si>
    <t xml:space="preserve">to take some steps toward measuring sustainable accessibility, which in turn is intended to help regional planners define the potential problems and design possible alternatives at the strategic planning level for a sustainable regional transport and land use system. </t>
  </si>
  <si>
    <t>Transport policy evaluation in metropolitan areas: The role of modelling in decision-making</t>
  </si>
  <si>
    <t>M. Hatzopoulou, E.J. Miller</t>
  </si>
  <si>
    <t>The earlier studies suggest a need to improve travel demand modelling practices currently adopted in metropolitan areas in order to enable planning organizations to appraise policy measures based on the â€˜â€˜new planning goalsâ€ in a systematic way. While many success stories exist whereby planning agencies have transitioned from the use of traditional 4-stage models to activity-based or integrated land-use and transport models, means adopted to achieve such a transition are highly context-specific and depend on local organizational structures for metropolitan transportation planning.</t>
  </si>
  <si>
    <t xml:space="preserve">To examine ILUTE modeling as policy-centive approach. summarizes a survey on (1)modelling capabilities within agencies and attitudes towards models and decision-making; (2) current evaluation of external impacts of plans and assessment of transport sustainability; and (3) institutional framework for modeling and decision-making of transport plans and the extent to which transport decisions are integrated among different agencies. </t>
  </si>
  <si>
    <t>Transport Policy, modelling</t>
  </si>
  <si>
    <t>Sustainable transportation through integrated land use transport planning: Lessons from around the world</t>
  </si>
  <si>
    <t>Mir, M.S.; Krishna Rao, K.V.</t>
  </si>
  <si>
    <t>Proc. Int. Conf. Hong Kong Soc. Transp. Stud.: Sustainable Transp. 2006</t>
  </si>
  <si>
    <t>Delivering infrastructure and land use-transport integration policy: Examining good governance issues in melbourne and perth</t>
  </si>
  <si>
    <t>Crystal Legacy, Sophie Srurup, Carey Curtis, Marcus Wigan</t>
  </si>
  <si>
    <t>32nd Australian Transport Research Forum, 2009</t>
  </si>
  <si>
    <t>Duplicates similar information of Legacy et. al 2012</t>
  </si>
  <si>
    <t>Integrating land-use planning and transportation in Belfast: A new policy agenda for sustainable development?</t>
  </si>
  <si>
    <t>Malachy McEldowney, Tim Ryley, MarkScottDr &amp; Austin Smyth</t>
  </si>
  <si>
    <t>Journal of Environmental Planning and Management, 2005</t>
  </si>
  <si>
    <t>Irland</t>
  </si>
  <si>
    <t>Sustainable Development</t>
  </si>
  <si>
    <t xml:space="preserve">Much of the interest in promoting sustainable development in planning for the city-region focuses on the inexorable rise in the demand for car travel and the contribution that certain urban forms and land-use relationships can make to reducing energy consumption. Within this context, policy prescription has increasingly favored a compact city approach with increasing urban residential densities to address the physical separation of daily activities and the resultant dependency on the private car. </t>
  </si>
  <si>
    <t>to outline and evaluate recent efforts to integrate land use and transport policy in the Belfast Metropolitan Area in Northern Ireland</t>
  </si>
  <si>
    <t>Policies for implementing multiple intensive land use in Hong Kong</t>
  </si>
  <si>
    <t>S.S.Y. LAU, R. GIRIDHARAN and S. GANESAN</t>
  </si>
  <si>
    <t>Journal of Housing and the Built Environment, 2003</t>
  </si>
  <si>
    <t>Multiple Intensive Land Use (MILU) or mixed use development</t>
  </si>
  <si>
    <t xml:space="preserve"> the design approaches in Hong Kong and examines the basic characteristics of the Hong Kong model of mixed-use development, planning mechanism and relevant policies</t>
  </si>
  <si>
    <t>Policy Intervention</t>
  </si>
  <si>
    <t>Sustainable accessibility: A conceptual framework to integrate transport and land use plan-making. Two test-applications in the Netherlands and a reflection on the way forward</t>
  </si>
  <si>
    <t>L. Bertolini, F. le Clerc, L. Kapoen</t>
  </si>
  <si>
    <t>Transport Policy 2005</t>
  </si>
  <si>
    <t>The objective of these exercises was identifying solutions where economic, social, and
environmental goals could be combined, defined as the achievement of â€˜sustainable accessibilityâ€™</t>
  </si>
  <si>
    <t>An institutional model for land use and transport integration</t>
  </si>
  <si>
    <t>The article explores a model to present how government policy is progressed by institutions towards the desired outcome by virtue of the approach institutions take to land use transport
integration, the use of resources and tools, and the relationships between the agencies within the institution. However, in reality the model is not linear and simple. Therefore, the study anlyses a case: the development of a structure-plan for the Brighton-Butler area, an example of a multidisciplinary approach to land use/transport integration</t>
  </si>
  <si>
    <t>to define how institutional arrangements can achieve effective integration</t>
  </si>
  <si>
    <t>land use and transport integration, coordination, institutions, place-based planning</t>
  </si>
  <si>
    <t xml:space="preserve">Government policy is progressed by institutions towards the desired outcome by virtue of the approach institutions take to land use transport
integration, the use of resources and tools, and the relationships between the agencies within the institution.
four areas of integration that we have condensed into three:
(1) Integration of modesâ€”to make travel more sustainable;
(2) Integration of transport and land useâ€”to reduce the need for travel; and
(3) Integration with â€˜whole of governmentâ€™ policiesâ€”education, health, etc.
Westerman (1998) and Curtis (1999) both argue that the best results are achieved where stakeholders participate in determining what is to be achieved and reconcile their competing interests
Placing a central organization charged with managing the integration task at the heart of the portfolio is likely to be a better theoretical construct
transport network planning often matches existing land use patterns and mixes the provision of different modes, non-built solutions and transport regulation and pricing to achieve the desired outcome of sustainable travel. 
The accessibility approach is applied through use of a place-based plan that brings together land use planning, transport planning and urban design. </t>
  </si>
  <si>
    <t>Lessons from a landmark US policy for transportation, land use and air quality, and implications for policy changes in other countries</t>
  </si>
  <si>
    <t>Carsten Gertz</t>
  </si>
  <si>
    <t>ISSJ, 2003</t>
  </si>
  <si>
    <t>to reflect possible lessons from the paradigm shift initiated by the passage of  Transportation Efficiency Act (ISTEA) based on a literature review and over 30 expert interviews conducted by the author</t>
  </si>
  <si>
    <t>Positive policy interventions to enhance active and public transport
1. Funding for alternative modes
2. Emphasis on infrastructural maintenance 
3. realized connection between transport and land use
4. higher emphasis on participatory planning</t>
  </si>
  <si>
    <t>institutional culture and arrangement, politics and power</t>
  </si>
  <si>
    <t>A dynamic adaptive decision framework: Integrating transport and land use measures aimed at traffic congestion reduction</t>
  </si>
  <si>
    <t>W. Heyns and  C. B. Schoeman</t>
  </si>
  <si>
    <t>WIT Transactions on The Built Environment 2007</t>
  </si>
  <si>
    <t>To manage traffic congestion problems 
three main streams of intervention have evolved from supply, demand and land use management paradigms. Whilst their underlying measures all have the ability to reduce traffic congestion in one way or another, little has been done to integrate 
the measures of each stream using a decision framework or process to facilitate the selection of site-specific measures supporting local traffic and transport conditions.</t>
  </si>
  <si>
    <t xml:space="preserve">a Multi-Criteria Analysis-based dynamic adaptive decision framework to identify those that have the potential to alleviate site-specific traffic congestion and transpose it into an integrated strategy. </t>
  </si>
  <si>
    <t>Integration of regional land use and transportplanning: Developing meaningful indicators</t>
  </si>
  <si>
    <t>Developing a set of decision-support tools for sustainable urban transport in the UK</t>
  </si>
  <si>
    <t xml:space="preserve">Anthony D. May, Matthew Page a, Angela Hull </t>
  </si>
  <si>
    <t>Transport Policy, 2008</t>
  </si>
  <si>
    <t>Sustainable transport</t>
  </si>
  <si>
    <t xml:space="preserve">There is now an increased understanding of the need to design urban transport and land-use systems to be more sustainable, and of the policies which are needed to achieve this. However, work by the European Conference of Ministers of Transport has highlighted the institutional, acceptability, financial, information, regulatory and process barriers to implementing them. </t>
  </si>
  <si>
    <t xml:space="preserve">A 4-year research program has been conducted to develop decision-support tools for local government. The paper describes the international background to this research programme, its objectives and overall structure and its interaction with local authorities. </t>
  </si>
  <si>
    <t>Decision-support tool(DST)</t>
  </si>
  <si>
    <t>Design and Implementation Support Tools for Integrated Local Land use, Transport and the Environment (DISTILLATE) to overcome barriers to integration</t>
  </si>
  <si>
    <t>interesting approach and analysis, but not outcome not relevant</t>
  </si>
  <si>
    <t>Is there a good governance model for the delivery of contemporary transport policy and practice? An examination of Melbourne and Perth</t>
  </si>
  <si>
    <t xml:space="preserve">Crystal Legacy, Carey Curtis, Sophie Sturup </t>
  </si>
  <si>
    <t xml:space="preserve">Transport Policy, 2011 </t>
  </si>
  <si>
    <t>Attempts to implement LUTI have raised questions about the appropriate organizational structure and the role of governance in delivering this policy.</t>
  </si>
  <si>
    <t>to examine the governance arrangements for land use and transport integration</t>
  </si>
  <si>
    <t>Urban megaprojects and local planning frameworks in New York City, Paris, and Sao Paulo</t>
  </si>
  <si>
    <t>Bruno Lobo</t>
  </si>
  <si>
    <t>analyzes the role of new local planning frameworks in the development of urban megaprojects (UMP)s</t>
  </si>
  <si>
    <t>irrelevant outcome; spatial planning focused</t>
  </si>
  <si>
    <t>Low carbon management concepts in TOD planning</t>
  </si>
  <si>
    <t>Chia-Nung Li</t>
  </si>
  <si>
    <t>Sustainable Transportation Systems</t>
  </si>
  <si>
    <t>Taiwan</t>
  </si>
  <si>
    <t>Low carbon management, TOD</t>
  </si>
  <si>
    <t>In spite of the many TOD development strategies and ideas proposed by Taiwan's government at all levels, there is still lack of verification that whether TOD will bring the Taiwan cities a positive effect and the mitigation of greenhouse gases.</t>
  </si>
  <si>
    <t>sort relevant literatures about TOD to analyze factors of climate changes from the two aspects of land use and transportation to include the 5D 
(Density, Diversity, Distance, Destination and Design) concept in TOD planning model and sum up the 5D and the positive benefits and negative effects of climate changes from the literatures.</t>
  </si>
  <si>
    <t>Transport and Land Use Integration; Strategic Planning</t>
  </si>
  <si>
    <t>5D planning</t>
  </si>
  <si>
    <t>Planning for sustainable accessibility: Developing tools to aid discussion and decision-making</t>
  </si>
  <si>
    <t xml:space="preserve">Carey Curtis, Jan Scheurer </t>
  </si>
  <si>
    <t>Making Public Transport and Housing Match: Accomplishments and Failures of Curitba's BRT</t>
  </si>
  <si>
    <t>FÃ¡bio Duarte and Clovis Ultramari</t>
  </si>
  <si>
    <t>Integrated land use and transport in China: Problems and prospects</t>
  </si>
  <si>
    <t>Hu Peng, Rui Yang, Yulin Jiang, Sunsheng Han</t>
  </si>
  <si>
    <t xml:space="preserve">The Seventh Advanced Forum on Transportation of China, </t>
  </si>
  <si>
    <t xml:space="preserve">institutional structure, management mechanisms, relative laws &amp; regulations, standards, and other aspects. 
</t>
  </si>
  <si>
    <t>The paper summarizes the existing institutional problems and recommends policies to resolve these problems to promote the integration of land use and public transport in Chinese cities.</t>
  </si>
  <si>
    <t>TOD, Institutional arrangements</t>
  </si>
  <si>
    <t>A 5D land-use transport model for a high density, rapidly growing city</t>
  </si>
  <si>
    <t>Haixiao PAN</t>
  </si>
  <si>
    <t>Sustainable Transport for Chinese Cities/ Transport and Sustainability, 2013</t>
  </si>
  <si>
    <t xml:space="preserve">car-oriented development </t>
  </si>
  <si>
    <t>To draw the attention of policy-makers in the fields of urban planning and transport in China to the importance of developing more balanced multi-modal transport systems and the corresponding land-use patterns</t>
  </si>
  <si>
    <t xml:space="preserve">People-centric transport (POD),  Non-motorized transport (NMT), </t>
  </si>
  <si>
    <t xml:space="preserve">The construction model of wide roads, huge neighborhood blocks and the delay in the provision of high-quality urban public transport have meant that people have relied on the car for their travel as they became wealthier
construction of metros is seen as the key for all transport-related problems.
Based on the characteristics of high density and mixed land use in Chinese cities, a 5D urban transport and land-use development model should be adopted instead of just â€˜TOD
</t>
  </si>
  <si>
    <t>Cities and transport infrastructures in the upper rhine area: Major structuring facilities?</t>
  </si>
  <si>
    <t>JoÃ«l Forthoffer</t>
  </si>
  <si>
    <t>Different language</t>
  </si>
  <si>
    <t>Review of internal and external transportation issues of artificial city developments: Port City, Colombo, Sri Lanka</t>
  </si>
  <si>
    <t>Ishani Dias, Loshaka Perera, 
Saman Jayaweera Bandara, Kian Siew Lim</t>
  </si>
  <si>
    <t>Australasian Transport Research Forum 2016</t>
  </si>
  <si>
    <t>Srilanka</t>
  </si>
  <si>
    <t>Artificial City</t>
  </si>
  <si>
    <t>The primary concept behind such man-made islands/ cities is to create land area for merchandise use, where, spare real estate is unable to obtain from crowded metropolitan areas.
Given the circumstances of existing congestion of Colombo City, there is a massive public and political concern about how this sort of an artificial city could be connected to the main land.</t>
  </si>
  <si>
    <t>to review the viability of Artificial City development in the transportation aspect and  evaluate the inland transportation planning, operational and construction phases and its integration with the main network</t>
  </si>
  <si>
    <t>Policy, planning, traffic management</t>
  </si>
  <si>
    <t>Careful traffic management and integration into the inland network, 
Political and public acceptance</t>
  </si>
  <si>
    <t>Dealing with interrelatedness and fragmentation in road infrastructure planning: an analysis of integrated approaches throughout the planning process in the Netherlands</t>
  </si>
  <si>
    <t>Niels Heeres, Taede Tillema &amp; Jos Arts</t>
  </si>
  <si>
    <t>Planning Theory &amp; Practice, 2016</t>
  </si>
  <si>
    <t xml:space="preserve"> Interrelatedness of land uses makes planning for one issue unfeasible without considering the effects on another.  Enhanced coordination is required among the various interests at the interface of major infrastructures and local or regional spatial interests. However, the actors responsible for safeguarding these interests are often fragmented across national, regional, and local levels of government. Moreover, spatial planning responsibilities are usually organized in silos </t>
  </si>
  <si>
    <t xml:space="preserve">It conceptualizes and analyses why and how integrated planning approaches can be applied effectively throughout consecutive stages of road infrastructure planning. </t>
  </si>
  <si>
    <t>Implementation Gap, Functional interrelatedness, Institutional arrangement (fragmentation)</t>
  </si>
  <si>
    <t>Metropolitan infrastructure, planning &amp; institutions â€“ a comparative world view</t>
  </si>
  <si>
    <t>Chris Hale &amp; Serryn Eagleson</t>
  </si>
  <si>
    <t>Australian Planner, 2015</t>
  </si>
  <si>
    <t>The rate of transfer between â€˜new knowledgeâ€™ into actual programs and policies seems likely to be always patchy and indirect. This disconnect appears clear even before any query around the overall quality and relevance of research endeavors on urban infrastructure and policy undertaken by universities and academics</t>
  </si>
  <si>
    <t>attempts a move beyond the
status quoâ€”by accessing, mobilizing and comparing infrastructure, economic and demographic contexts on a transnational, multi-city basis. It develops inter-relationships between planning â€˜cultureâ€™, influential institutions, and on-the-ground infrastructure-related outcomes in cities.</t>
  </si>
  <si>
    <t>Comparative planning, Institution</t>
  </si>
  <si>
    <t>Using GIS to integrate the analysis of land-use, transportation, and the environment for managing urban growth based on transit oriented development in the metropolitan of Jabodetabek, Indonesia</t>
  </si>
  <si>
    <t>H S Hasibuan, S Moersidik, R Koestoer and T P Soemardi</t>
  </si>
  <si>
    <t xml:space="preserve">IOP Conf. Ser.: Earth Environ. Science, 2014 </t>
  </si>
  <si>
    <t>utilizing GIS to organize, sort, and analyze spatial data including aspects of land use, transportation, and environment.</t>
  </si>
  <si>
    <t>Benchmarking Integrated Infrastructure Planning Across Europe - Moving Forward to Vital Infrastructure Networks and Urban Regions</t>
  </si>
  <si>
    <t xml:space="preserve">Jos Arts, Tertius Hanekamp, Raymond Linssen a and Jasper Snippe </t>
  </si>
  <si>
    <t xml:space="preserve"> Transportation Research Procedia, 2016</t>
  </si>
  <si>
    <t>This paper discusses best practices amongst Europe of the integration of the planning of 
multi-modal transport infrastructure with land-use planning, including cases from the Netherlands, Sweden, Estonia, Belgium. On basis of a benchmark, it analyzes addressing such issues as spatial concepts, multi-modal network optimization at various spatial scales; life-cycle issues; value creation and capturing; and, institutional and governance approaches</t>
  </si>
  <si>
    <t>The extension of cost-benefit analysis with social analysis in the planning of public road construction projects: Suggestion in support of the creation of a developmental state</t>
  </si>
  <si>
    <t>Cruise terminals site selection process: An institutional analysis of the Kai Tak Cruise Terminal in Hong Kong</t>
  </si>
  <si>
    <t xml:space="preserve">Yui-yip Lau, Ka-chai Tam, Adolf K.Y. Ng, Athanasios A. Pallis </t>
  </si>
  <si>
    <t>Research in Transportation Business &amp; Management, 2014</t>
  </si>
  <si>
    <t>Cruise Terminal</t>
  </si>
  <si>
    <t>In recent decades the cruise industry has received research interest focusing on the tourism dimension, such as through exploring cruise passengers' experience, behaviour and patterns.</t>
  </si>
  <si>
    <t xml:space="preserve">examines the institutional factors at play during the development of the new cruise terminal in Hong Kong, the Kai Tak Cruise Terminal (KTCT), </t>
  </si>
  <si>
    <t>Other: Institution</t>
  </si>
  <si>
    <t>Irrelevant outcome and interventions</t>
  </si>
  <si>
    <t>Transport and Land Use Interaction: A French Case of Suburban Development in the Lille Metropolitan Area (LMA)</t>
  </si>
  <si>
    <t xml:space="preserve">Liu Liu, Lâ€™Hostis Alain </t>
  </si>
  <si>
    <t>Transportation Research Procedia, 2014</t>
  </si>
  <si>
    <t>France</t>
  </si>
  <si>
    <t>Suburban Development, TOD</t>
  </si>
  <si>
    <t xml:space="preserve">Transit Oriented Development as sustainable mobility strategy is not part of French policy, in practice or in academic literature, even though a certain number of projects follow some of its principles. </t>
  </si>
  <si>
    <t>identifies two realizations that can be qualified as TOD implementations according to criteria that we have defined previously in a Franco-German research program (Bahn.Ville).</t>
  </si>
  <si>
    <t>-the Contrat dâ€™axe (Corridor Contract) and DIVAT (Disc for valorizing transport Axis)- a period of negotiation between public transport and urban planning stakeholders for a localized public transport project;  contractual agreement between the transpor</t>
  </si>
  <si>
    <t>irrelevant outcome and intervention; inadequate detail for governance aspects</t>
  </si>
  <si>
    <t>Beyond financial value capturing? Interactions between value capturing and cooperation at the interface of road infrastructure and land use planning</t>
  </si>
  <si>
    <t>Sander Lenferink, Taede Tillema, 
Jos Arts</t>
  </si>
  <si>
    <t xml:space="preserve">integrated planning approaches aim to deal with the tensions between functional interrelatedness of land uses and the institutional fragmentation of responsible actors. he application of VC hypothetically enhances cooperation 
between the fragmented actors at the interface of road infrastructure and other land uses. For example, more level-specific planning arenas could be achieved by using captured values as a source of funding for overall spatial quality rather than for reinvestment in infrastructure. This could be an incentive for viable cooperation between fragmented stakeholders. Nevertheless, literature and practice lack a nuanced understanding of the exact relationship between cooperation among institutionally fragmented actors and VC </t>
  </si>
  <si>
    <t>explores the relations between the application of different types of VC and cooperation between 
fragmented actors in planning at the infrastructure-land use interface</t>
  </si>
  <si>
    <t>Institutional Arrangements (fragmentation), cooperation, value  capturing</t>
  </si>
  <si>
    <t>Integrating transport and land-use planning? How steering cultures in local authorities affect implementation of integrated public transport and land-use planning</t>
  </si>
  <si>
    <t xml:space="preserve">Robert Hrelja </t>
  </si>
  <si>
    <t>Transportation Research Part A, 2015</t>
  </si>
  <si>
    <t>Different levels of government face complexities in implementing integrated planning due to improper coordination. The governance context of land use and public transport planning, illustrated by Sweden, suggests a need to focus on the micropolitical: how effective are management and working practices in local authorities when it comes to creating better
conditions for public transport and land use integration?</t>
  </si>
  <si>
    <t>Analyses how management and working practices in the two Swedish municipalities of Lund and Trelleborg affect integrated public transport and land use approaches. explores how organizational structures, policies and goals, that are explicitly stated and regulated in formal frameworks â€“ but also how norms, traditions, ways of working,
etc., that are not explicitly stated (but still influence planning substantiallyâ€”form specific â€˜â€˜steering culturesâ€™â€™ that influence public transport and land use integration.</t>
  </si>
  <si>
    <t>Institutional arrangement, Steering culture</t>
  </si>
  <si>
    <t>Optimal and Long-Term Dynamic Transport Policy Design: Seeking Maximum Social Welfare through a Pricing Scheme</t>
  </si>
  <si>
    <t>Luis A. Guzman, Daniel de la Hoz &amp; AndrÃ©s MonzÃ³n</t>
  </si>
  <si>
    <t>International Journal of Sustainable Transportation, 2014</t>
  </si>
  <si>
    <t>This article presents an alternative approach to the decision-making process in transport strategy design.  The study explores the possibility of integrating forecasting, assessment and optimization procedures in support of a decision-making process designed to reach the best achievable scenario through mobility policies</t>
  </si>
  <si>
    <t>Transport and Land Use Integration; Decision-making</t>
  </si>
  <si>
    <t>Pricing policy, Cost-benefit analysis</t>
  </si>
  <si>
    <t>Irrelevant focus and outcome; LUTI model and implications for pricing</t>
  </si>
  <si>
    <t>Using contrats d'axe to coordinate regional rail transport, stations and urban development: From concept to practice</t>
  </si>
  <si>
    <t>Juliette Maulat and AurÃ©lie Krauss</t>
  </si>
  <si>
    <t>The Town Planning Review , 2014</t>
  </si>
  <si>
    <t>Railway, CDA</t>
  </si>
  <si>
    <t xml:space="preserve">Institutional fragmentation between sectors (horizontally) and scales of governance (vertically) is often identified as the main barrier to converting strategic planning objectives into effective action </t>
  </si>
  <si>
    <t>analyses how this new instrument of public policy,  the contrat d'axe (CDA)-ground- a 'bottom-up and project-based instrument, is used locally in the case of regional railway transport projects.</t>
  </si>
  <si>
    <t>Basic Governance; Transport and Land Use Integration; Policy Intervention</t>
  </si>
  <si>
    <t>Contract/agreement,   coordination, institution</t>
  </si>
  <si>
    <t>Political and institutional context</t>
  </si>
  <si>
    <t>Climate policy integration and governing indirect land-use changes-Actors in the EU's biofuel policy-formulation</t>
  </si>
  <si>
    <t>Niko Heikki Humalisto</t>
  </si>
  <si>
    <t>Land Use Policy, 2015</t>
  </si>
  <si>
    <t>Finland</t>
  </si>
  <si>
    <t>Climate change and biofuel policy formulation</t>
  </si>
  <si>
    <t xml:space="preserve">assemblage of multiscalar actors, </t>
  </si>
  <si>
    <t>Decision support systems for real-world high-speed rail planning</t>
  </si>
  <si>
    <t>Ana Laura Costa, Maria da ConceiÃ§Ã£o Cunha, 
Paulo A. L. F. Coelho, and Herbert H. Einstein, F.</t>
  </si>
  <si>
    <t>Complex decisions need to be made, and large investments are necessary, when defining rail alignments and selecting the number
and locations of stations along the rail line.</t>
  </si>
  <si>
    <t>Examines a decision support system for the optimization of the HSR alignment are developed for addressing the requirements of large and complex real projects</t>
  </si>
  <si>
    <t>Land Use beyond Control: How fragmented governance created sprawl in the Delhi Metropolitan Area</t>
  </si>
  <si>
    <t>Manisha Jain, Karina M Pallagst</t>
  </si>
  <si>
    <t>DISP, 2015</t>
  </si>
  <si>
    <t>Urban Sprawl</t>
  </si>
  <si>
    <t>Although the role of governance is crucial for attaining inter-sectoral and inter-municipal solutions, it remains challenging for governments to address these cross-cutting issues because policies are traditionally sectorally specialized and municipal power is bound within jurisdictions. Despite attempts to manage growth in South Asia, the prevalent trend is characterized as dramatic because of the excessive outward expansion at the cost of productive agricultural land and growth associated with a lack of infrastructure.</t>
  </si>
  <si>
    <t>this paper uses remote sensing imagery and GIS-based vector analysis to model the relationship among municipal jurisdictions, public transport and urban growth. It models the relationship between the changing forms of internal transportation and built-up areas (BUAs) over time and space to gain better insight into how development has transformed over the years.</t>
  </si>
  <si>
    <t xml:space="preserve">Fragmented governance, </t>
  </si>
  <si>
    <t>institutional arrangement, power dynamics</t>
  </si>
  <si>
    <t>-empowering bottom-level of governments
-expanding and defining municipal boundaries along the growth
-redefining the 'urban' territory
- managing in situ urbanization and autonomous growth of settlements</t>
  </si>
  <si>
    <t>A network governance approach to transit-oriented development: Integrating urban transport and land use policies in Urumqi, China</t>
  </si>
  <si>
    <t xml:space="preserve">Rui Mu and Martin de Jong </t>
  </si>
  <si>
    <t>Transport Policy, 2016</t>
  </si>
  <si>
    <t>TOD</t>
  </si>
  <si>
    <t>In a multi-actor setting, effective implementation of TOD requires governance instruments and strategies aiming for the promotion of actor mutual recognition, goal alignment, information communication, and the management of actor interaction, particularly in a developing context. The inter-governmental and inter-sectoral complexities for collaboration and interest/goal conflicts in multi-actor decision-making settings.</t>
  </si>
  <si>
    <t xml:space="preserve">investigate the network governance strategies used in Urumqi, China to integrate urban transport and land-use policies. </t>
  </si>
  <si>
    <t>Network governance, policy integration</t>
  </si>
  <si>
    <t>During TOD planning and implementation, governance problems may pop up due to decentralization, division of responsibilities, and the growing number of cross sectoral tensions on urban planning and infrastructure management; the increasing interdependence between governmental and non-governmental organizations, as well as private enterprises; and as a result a growing number of actors involved in the planning and policy-making processes of transport and land use.</t>
  </si>
  <si>
    <t xml:space="preserve">Institutional arrangement, plurality of perceptions, interests, and goals </t>
  </si>
  <si>
    <t>-Actors' participation, mutual recognition and communication 
-Goal alignment, intertwinement, common ground development, 
-Institutional design for PPP and trust-building</t>
  </si>
  <si>
    <t>Include</t>
  </si>
  <si>
    <t>Promoting TOD through regional planning. A comparative analysis of two European approaches</t>
  </si>
  <si>
    <t>Luca Staricco, Elisabetta Vitale Brovarone</t>
  </si>
  <si>
    <t>Journal of Transport Geography, 2018</t>
  </si>
  <si>
    <t>The regional shift implies an intergovernmental cooperative approach with vertical and horizontal institutional coordination that constitutes both a strategic value and one of the main barriers to the implementation of TOD.</t>
  </si>
  <si>
    <t xml:space="preserve">Focuses on the role of regional planning for TOD
by analyzing its benefits, tools and barriers, both theoretically and through two European case studies. </t>
  </si>
  <si>
    <t xml:space="preserve">TOD, Institution, Multi-level governance </t>
  </si>
  <si>
    <t>The institutionalisation process of Transit Oriented Development practices for peri-urban development in Indonesia: Actor network perspective</t>
  </si>
  <si>
    <t>C T Permana, Y Chrisnawati and H S Hasibuan</t>
  </si>
  <si>
    <t>IOP Conference Series: Earth and Environmental Science</t>
  </si>
  <si>
    <t>Indonesia</t>
  </si>
  <si>
    <t>TOD in peri-urban areas</t>
  </si>
  <si>
    <t xml:space="preserve">Although many research have been conducted to discuss TOD topics in Indonesian literature, there are still few of them that touched the institutional and organizational issues. </t>
  </si>
  <si>
    <t xml:space="preserve">Focuses on studying the institutionalization process of TOD peri-urban in Indonesia. It examines stakeholder interactions in TOD peri-urban development by applying the logic of Actor-Network Theory (ANT), </t>
  </si>
  <si>
    <t>Basic Governance; Transport and Land Use Integration; Strategic Planning</t>
  </si>
  <si>
    <t>Actor-Network, Institution</t>
  </si>
  <si>
    <t>Dynamic stakeholder interaction maps for TOD peri-urban institutions, which identify strong engagements of cross-boundary transportation agencies, planning agencies, public transport operators, the state government, and property developers</t>
  </si>
  <si>
    <t xml:space="preserve">institutional structure, politics, business viability, and administration. </t>
  </si>
  <si>
    <t>Cross-boundary administrative collaboration: mediating integration plans
Public-private partnership collaboration: promoting and executing the plan into project</t>
  </si>
  <si>
    <t>Understanding the ongoing struggle for land use and transport integration: Institutional incongruence in the Dutch national planning process</t>
  </si>
  <si>
    <t>Investigating institutional barriers and opportunities to an integrated approach for transport and spatial development: Mega urban transport development in a rapidly developing city, Seoul</t>
  </si>
  <si>
    <t>Marijn Thomas van Geeta, Sander Lenferink, Jos Artsa,, Wim Leendertse</t>
  </si>
  <si>
    <t>Transport Policy, 2019</t>
  </si>
  <si>
    <t>Formal and informal institutions help shape processes of planning, as â€˜rules of the gameâ€™. However, institutions do not always align. As a result of changes in strategy and operation, institutional incongruence can emerge as
old and new institutions conflict, or as actors perceive and apply institutions in a different manner.</t>
  </si>
  <si>
    <t xml:space="preserve">To gain insight into the concept of institutional incongruence and the way it shapes transport planning policy and implementation. </t>
  </si>
  <si>
    <t>Institutional incongruence, conflict</t>
  </si>
  <si>
    <t>The examples in which interrelated institutions push for conflicting behavior have been called institutional incongruences.</t>
  </si>
  <si>
    <t>Green infrastructure integration in the urban periphery</t>
  </si>
  <si>
    <t xml:space="preserve">Valeriy Nefedov </t>
  </si>
  <si>
    <t>Proceedings of the Institution of Civil Engineers, 2017</t>
  </si>
  <si>
    <t>concentrated on the search for such an alternative solution of urban development, which would ensure the gradual formation of the natural infrastructure, integrated with new residential buildings and transport space</t>
  </si>
  <si>
    <t>The effects of activities allocation on household compensatory deicision in residential location choice</t>
  </si>
  <si>
    <t>Huai, Y., Lo, H.K., Ng, K.F.</t>
  </si>
  <si>
    <t>Proc. Int. Conf. Hong Kong Soc. Transp. Studies, 2018</t>
  </si>
  <si>
    <t>A study of Mumbai and Hyderabad's intermodal transportation hubs and their potential in the future railway-led urban development in India</t>
  </si>
  <si>
    <t>Mishkat Ahmed, Nitin Srivastava, Gandhali Tipnis, Shigehisa Matsumura</t>
  </si>
  <si>
    <t>Transport Research Procedia</t>
  </si>
  <si>
    <t>To understand the intermodal transport hubs in Mumbai and Hyderabad and their potential for future railway-led urban development in India</t>
  </si>
  <si>
    <t>Evaluating natural experiments to measure the co-benefits of urban policy interventions to reduce carbon emissions in New Zealand</t>
  </si>
  <si>
    <t xml:space="preserve">Philippa Howden-Chapman, Michael Keall, Kate Whitwell, Ralph Chapman </t>
  </si>
  <si>
    <t>Science of the Total Environment, 2020</t>
  </si>
  <si>
    <t xml:space="preserve">considers the framing and findings of four policies that were evaluated as natural experiments, all of which have important co-benefits which were not
always the focus of the initial policies. </t>
  </si>
  <si>
    <t>Urban public transport and economic development</t>
  </si>
  <si>
    <t>Harry T. Dimitriou</t>
  </si>
  <si>
    <t>Sustainable approaches to urban transport, 2019</t>
  </si>
  <si>
    <t>Cities, transport and agglomeration: Addressing the urban mobility challenges in India</t>
  </si>
  <si>
    <t>Alok Kumar Mishra</t>
  </si>
  <si>
    <t>Growth and Change,  2019</t>
  </si>
  <si>
    <t>his paper delves into these aspects and presents 
lessons from theory for the strategies of development and financing of urban public transport in India. It is focused on the implications of urban externalities for transitâ€oriented  development, transport land use integration, strategic densification of growth nodes and public transport financing based on a value creation, capture and recycling paradigm.</t>
  </si>
  <si>
    <t>Largely overview, irrelevant outcome</t>
  </si>
  <si>
    <t>Is travel based residential self-selection a significant influence in modal choice and household location decisions?</t>
  </si>
  <si>
    <t>Transport Systems and the Impact of the Sustainable Activities on the Permanence of Existing Cities</t>
  </si>
  <si>
    <t xml:space="preserve">D M Al-Zubaidy, F A Majed and S A Hassan </t>
  </si>
  <si>
    <t>IOP Conf. Series: Materials Science and Engineering 2019</t>
  </si>
  <si>
    <t>Transport equity considerations of a â€˜Trackless Tram-Entrepreneur Rail Modelâ€™</t>
  </si>
  <si>
    <t>Iain Lawrie</t>
  </si>
  <si>
    <t>Australian planner</t>
  </si>
  <si>
    <t xml:space="preserve">discusses the planning and equity challenges inherent in Newman et al. (2018)â€™s Trackless Tram Entrepreneur Rail Model (TT-ERM) where public transport is delivered by the private sector, paid for by the profits of closely aligned real estate development. </t>
  </si>
  <si>
    <t>Land-use and transport planning â€“ A field of complex cause-impact relationships. Thoughts on transport growth, greenhouse gas emissions and the built environment</t>
  </si>
  <si>
    <t>Christian Holz-Rau, Joachim Scheiner</t>
  </si>
  <si>
    <t>the targeted design of mixed-use and compact structures on the local and regional level is superimposed by societal and spatial trends that make large-scale mobility politically desirable or necessary. The effects of land-use on transport are uncertain due to limited knowledge on cause-impact relationships. Land use and transport are indeed interrelated, but the historical transport growth we face is mainly driven by other societal factors, such as economic growth, the spatial division of labor, large-scale societal integration, and gender equity.</t>
  </si>
  <si>
    <t>1. Are changes in spatial and transport structures primarily determined by interactions between the two or are other, possibly more powerful, drivers involved?
2. Even if such interventions should be effective, is it likely that they will be implemented?
3. Can the coordinated planning of land use and transport influence transport demand so that transport-related climate emissions are notably reduced?</t>
  </si>
  <si>
    <t>economic growth, the spatial division of labor, large-scale societal integration, and gender
equity.</t>
  </si>
  <si>
    <t>Mostly focused on spatial planning aspects</t>
  </si>
  <si>
    <t>An integrated land-use/transportation forecasting and planning model: A metropolitan planning support system</t>
  </si>
  <si>
    <t>Ardeshir Anjoman</t>
  </si>
  <si>
    <t>Journal of Transport and Land Use, 2021</t>
  </si>
  <si>
    <t>Although recent theoretical and technological advances have brought further improvements to these models, they still maintain some deficiencies in bridging the gap to solve the multitude of problems in urban areas. Such issues include the effects of future developments on the environment and better modeling of metropolitan economic systems, input from stakeholders, ease of use for decision-makers, and better integration with the transportation modeling process.</t>
  </si>
  <si>
    <t xml:space="preserve">discusses a newly developed and refined integrated land-use/transportation model that includes geographic information system-based 
land-use and environmental suitability 
analysis. The model enables the inclusion of public and stakeholder input into the modeling process, facilitates micro-level consideration of trip generation, trip distribution, and mode-choice inside the land-use demographic model, thus furthering the integration of transportation and land use in the modeling process. </t>
  </si>
  <si>
    <t>Realised pedestrian accessibility of an informal settlement in Jakarta, Indonesia</t>
  </si>
  <si>
    <t>Isti Hidayati, C. Yamu &amp; W. Tan</t>
  </si>
  <si>
    <t>JOURNAL OF URBANISM, 2021</t>
  </si>
  <si>
    <t>Little is known about the interplay between transport, land use and the social systems that influence potential and realised accessibility in Southeast Asia.</t>
  </si>
  <si>
    <t>to understand role of realized accessibility y through individual characteristics in a specific societal and spatial context. Focused on an informal settlement â€“ a kampong â€“ at the edge  of the upscale Menteng district, Jakarta.</t>
  </si>
  <si>
    <t>Accessibility, informal settlement</t>
  </si>
  <si>
    <t>Contested urban streets: Place, traffic and governance conflicts of potential activity corridors</t>
  </si>
  <si>
    <t>Sam McLeod, Carey Curtis</t>
  </si>
  <si>
    <t>Cities, 2019</t>
  </si>
  <si>
    <t xml:space="preserve">Activity Corridors, arterial roads </t>
  </si>
  <si>
    <t xml:space="preserve">It is unclear whether the offer of improved public transportation infrastructureâ€”a central component of the Activity Corridor(AC) concept - influences residents' support for taller or denser-built forms. </t>
  </si>
  <si>
    <t>aimed to identify whether public transport investment posed by the AC concept could influence the level of support for taller and denser development among existing communities living within 100 m of arterial roads</t>
  </si>
  <si>
    <t>investments in public transport infrastructure (especially towards light rail) are likely to result in increased support for taller or denser housing among residents living within existing greyfields along potential ACs</t>
  </si>
  <si>
    <t>Community resistance to intensification
- homeowners with greater levels of investment (and, potentially, advantage), are more active in opposing intensification. 
-NYMBYsm in both homeowners and renters
-weaponized by some planning and political actors
-not ready to compromise for urban density in return of upgraded transport
-conservative reaction to proposal due to nostalgic idealism,</t>
  </si>
  <si>
    <t xml:space="preserve">socio-cultural-economic context; place significance:The importance of amenity (including street trees, access to convenience retail, well-designed architecture, and calmed traffic
conditions) in future development scenarios </t>
  </si>
  <si>
    <t>consider public opinion through wider participation
-public perception can be informed by an understanding of broader sustainability issues</t>
  </si>
  <si>
    <t>Road Infrastructure: Planning, Impact and Management</t>
  </si>
  <si>
    <t>Jos Arts, Wim Leendertse, Taede Tillema</t>
  </si>
  <si>
    <t>International Encyclopedia of Transportation, 2021</t>
  </si>
  <si>
    <t>Contemporary road infrastructure development is no longer only a national endeavor but is distributed amongst many governmental levels as well as nongovernmental parties-market and civic society.</t>
  </si>
  <si>
    <t>how road planning and management is done, the impacts of road infrastructure and their evaluation, and the future trends and challenges in road
infrastructure planning and management.</t>
  </si>
  <si>
    <t>Urban densification and sustainable mobility in a post-socialist city. Reconstruction of the science and business district development in GdaÅ„sk</t>
  </si>
  <si>
    <t>Joanna Jaczewska, Maciej Tarkowski , Krystian Puzdrakiewicz , Marcin PoÅ‚om</t>
  </si>
  <si>
    <t>Cities</t>
  </si>
  <si>
    <t>employ the "Transport land-use feedback cycle" model to reconstruct the interactions between the rapid development of the science and business districts and changes in transport system in one of the sk.</t>
  </si>
  <si>
    <t>Stakeholder views about Land Use and Transport Integration in a rapidly-growing megacity: Social outcomes and integrated planning issues in Seoul</t>
  </si>
  <si>
    <t>Juhyun Lee, Jos Arts, Frank Vanclay</t>
  </si>
  <si>
    <t xml:space="preserve">Sustainable Cities and Society, 2021 </t>
  </si>
  <si>
    <t>Japan</t>
  </si>
  <si>
    <t>Megacity, TOD</t>
  </si>
  <si>
    <t>critically examines if and how LUTI policy can bring positive social outcomes, including accessibility and quality of life, in rapidly-growing megacities.</t>
  </si>
  <si>
    <t>Transport and Land Use Integration; Other: Stakeholder management</t>
  </si>
  <si>
    <t>Participation, stakeholder views, social outcomes</t>
  </si>
  <si>
    <t>high-density commercial land use around nodes 
does not necessarily enhance social sustainability  due to limited access to local amenities, congestion, reduced local mobility, and poor street functionality</t>
  </si>
  <si>
    <t xml:space="preserve">Land value and availability, </t>
  </si>
  <si>
    <t>Enhancing urban public space through appropriate sustainable mobility policies. A multi-criteria analysis approach</t>
  </si>
  <si>
    <t xml:space="preserve">Konstantina Anastasiadou, Nikolaos Gavanas </t>
  </si>
  <si>
    <t>Visualizing the potential for transit-oriented development: Insights from an open and interactive planning support tool in Flanders, Belgium</t>
  </si>
  <si>
    <t>Freke Caset and Filipe M Teixeira</t>
  </si>
  <si>
    <t>Urban Analytics and
City Science, 2022</t>
  </si>
  <si>
    <t>while the vast majority of reviewed studies highlight the relevance of the developed tools for planning practice, little work is undertaken to systematically verify that claim</t>
  </si>
  <si>
    <t>reports on the development trajectory of an empirical tool, StationsRadar, for transit-oriented
development planning in Flanders, Belgium</t>
  </si>
  <si>
    <t>TOD, Data visualization</t>
  </si>
  <si>
    <t>Juhyun Lee, Jos Arts &amp; Frank Vanclay</t>
  </si>
  <si>
    <t>JOURNAL OF URBAN AFFAIRS, 2022</t>
  </si>
  <si>
    <t>identifies the institutional barriers and opportunities to using an integrated approach, using Ostromâ€™s Institutional Analysis and 
Development Framework (IAD).  investigated a metro (subway) project in Seoul, South Korea, a rapidly-growing metropolis that has established an extensive transport network. Also how an 
integrated approach could be operationalized to influence the social outcomes of mega urban transport projects (MUTP)s</t>
  </si>
  <si>
    <t>Institution, multi-level governance</t>
  </si>
  <si>
    <t>The new institutional economic approach to land development game: Integrating transaction cost and efficient institutional framework in synergic urban land use-transport development model</t>
  </si>
  <si>
    <t>Anutosh Das, Sumita Roy</t>
  </si>
  <si>
    <t>Using systems thinking to assess the functioning of an "Age-Friendly City" governance network in Australia</t>
  </si>
  <si>
    <t>Tracey Ma, Evelyne de Leeuw, Katrina Proust, Barry Newell, Kathleen Clapham, Conrad Kobel, Rebecca Ivers</t>
  </si>
  <si>
    <t>Health Promot Int. 2022</t>
  </si>
  <si>
    <t>Incorporating active transportation modes in large scale urban modeling to inform sustainable urban development</t>
  </si>
  <si>
    <t>Visualising public transport accessibility to inform urban planning policy in Hubli-Dharwad, India</t>
  </si>
  <si>
    <t>Bhargav Adhvaryu,  Sushmita S. Mudhol</t>
  </si>
  <si>
    <t>explores the Public Transport
Accessibility Level (PTAL) tool that measures the accessibility of the public transport system and provides a spatial visualization using Geographic
Information System</t>
  </si>
  <si>
    <t>Planning Transit-Oriented Development (TOD): A systematic literature review of measuring the Transit-Oriented Development levels</t>
  </si>
  <si>
    <t>SARA M. IBRAHIM, HANY M. AYAD &amp; DINA M. SAADALLAH</t>
  </si>
  <si>
    <t>International Journal of Transport Development Integration, 2022</t>
  </si>
  <si>
    <t xml:space="preserve">It has been found that the spatial studies and quantitative methods that comprehensively measure TOD-ness are still limited. Furthermore, some methods do not have standard frameworks, and they vary according to the research context and orientation. Focus on multi-criteria decision-making (MCDM) methods and techniques that are employed for TOD-ness measurement in TOD planning as a tool to support the decision-making process. </t>
  </si>
  <si>
    <t>Based on a systematic review, this paper aims to evaluate the existing studies published between 2000 and 2020 in relation to TOD-ness measurement and its operationalization.</t>
  </si>
  <si>
    <t xml:space="preserve">multi-criteria decision making (MCDM), </t>
  </si>
  <si>
    <t>-25 eligible articles are analyzed.
-a mix of â€˜spatialâ€™ and â€˜non-spatial indicatorsâ€™ of TOD-ness is both measurable and quantifiable at 
the same time.
-less number of quantitative studies on TOD</t>
  </si>
  <si>
    <t>Oya Duman, Raine MÃ¤ntysalo, Kaisa Granqvist, Emily Johnson and Niko-Matti RonikonmÃ¤k</t>
  </si>
  <si>
    <t>Inclusion and exclusion of environmental aspects in early-stage planning of transport infrastructure projects: A Swedish case study</t>
  </si>
  <si>
    <t>Sofia Eckersten, Ulrika Gunnarsson-Ã–stling &amp; Berit Balfors</t>
  </si>
  <si>
    <t>International Journal of Sustainable Transportation, 2022</t>
  </si>
  <si>
    <t>Transport and land-use planning involve complex systems, with projects making decisions on the inclusion or exclusion of elements. Issues related to participation and territorial boundaries are often underestimated, posing risks to environmental problem-solving. Various tools help understand system connections and boundaries, aiding in problem identification. Therefore, early planning stages require tailored tools due to open discussions, diverse participants, and unstructured knowledge needs.</t>
  </si>
  <si>
    <t xml:space="preserve">To analyze the strategic choice of measures (SCM), a platform for collaboration between transport and land-use authorities, from a systems perspective to illuminate the consequences of system boundaries on how environmental aspects are considered and what aspects are included or excluded. </t>
  </si>
  <si>
    <t>A Systematic Review of the Role of Land Use, Transport, and Energy-Environment Integration in Shaping Sustainable Cities</t>
  </si>
  <si>
    <t>Dorsa Alipour and Hussein Dia</t>
  </si>
  <si>
    <t>sustainability</t>
  </si>
  <si>
    <t>Land use, transport, and energy-environment integration (LUTEI) is receiving considerable attention as an elaborate approach to improving urban resilience. Research evidence on this multidisciplinary topic tends to be fragmented, hindering constructive analysis of its role in
shaping sustainable cities</t>
  </si>
  <si>
    <t xml:space="preserve">A systematic review to consolidate diverse perspectives on Land use, transport, and energy-environment integration. The analysis of 195 reviewed papers identified four main clusters
of knowledge that include methodological approaches, policy instruments, urban design elements, and impacts of interventions. </t>
  </si>
  <si>
    <t xml:space="preserve">Sustainability, </t>
  </si>
  <si>
    <t>Rules for the Governance of Transport and Land use Integration in High-speed Railway Station Areas in China: The Case of Lanzhou</t>
  </si>
  <si>
    <t>Biyue Wang, Aksel Ersoy, Ellen van Bueren &amp; Martin de Jong</t>
  </si>
  <si>
    <t>Urban Policy and Research, 2022</t>
  </si>
  <si>
    <t>China</t>
  </si>
  <si>
    <t>High-speed Railway Station</t>
  </si>
  <si>
    <t xml:space="preserve">There is an increasing body of literature that emphasises the importance of institutional factors in achieving the integration of functions and determining station area development. To exploit the development potential of a station area, actors from several organizational tiers and different functional sectors need to cooperate and coordinate. This poses great challenges to the integrated development and planning of a station area since these actors have different perspectives, interests and knowledge. Far too little attention has been paid to the institutional aspects of HSR station area development in China </t>
  </si>
  <si>
    <t>Have a comprehensive and in-depth understanding of the institutional conditions that structure actorsâ€™ interactions in the integrated planning process of the station area. To gain insight into how institutions hamper the integration of transport and land use, a typical case in north-western China called Lanzhou West HSR station area is selected.</t>
  </si>
  <si>
    <t>Institutions, rules-based approach</t>
  </si>
  <si>
    <t>Institutions are defined as any form of human-made rules for constructing social interactions
and can be regarded as sets of â€œthe rules of game."
The analysis of rules offers an in-depth understanding of the power to make decisions, to perform reward or sanction actions, and their effects on interactions of actors in the planning processes
The integration of land use and transport in station areas could be specified as a balanced development of node and place functions (</t>
  </si>
  <si>
    <t xml:space="preserve">Rules </t>
  </si>
  <si>
    <t>Sub-sector</t>
  </si>
  <si>
    <t>Public-Private Partnership: A Framework for Private Sector Involvement in Public Infrastructure Projects</t>
  </si>
  <si>
    <t>Reimagining Infrastructure Megaproject Delivery: An Australia-New Zealand Perspective</t>
  </si>
  <si>
    <t>Assessing the Effectiveness of Infrastructure Public-Private Partnership Programs and Projects</t>
  </si>
  <si>
    <t>Digital governance</t>
  </si>
  <si>
    <t>Governing the 'ungovernable'? Financialisation and the governance of transport infrastructure in the London 'global city-region'</t>
  </si>
  <si>
    <t>But who's going to pay for it?Contemporary approaches to green infrastructure financing, development and governance in London, UK</t>
  </si>
  <si>
    <t>Decoupling urban transport from GHG emissions in Indian cities-A critical review and perspectives</t>
  </si>
  <si>
    <t>Public-private interaction in contracting: governance strategies in the competitive dialogue of dutch infrastructure projects</t>
  </si>
  <si>
    <t>Negotiating strategic planning's transitional spaces: The case of 'guerrilla governance' in infrastructure planning</t>
  </si>
  <si>
    <t>Conclusions-Urban and Regional Planning Futures: Integrating Infrastructure, Governance, Technology, and Design</t>
  </si>
  <si>
    <t>Broader outcome, irrelevant</t>
  </si>
  <si>
    <t>Irrelevant context and outcome</t>
  </si>
  <si>
    <t>Epistemic silences in settler-colonial infrastructure governance literature</t>
  </si>
  <si>
    <t>focus on planning, irrelevant</t>
  </si>
  <si>
    <t>Irrelevant context and intervention</t>
  </si>
  <si>
    <t>Stakeholder management and path dependence in large-scale transport infrastructure development: the port of Antwerp case (1960-2010)</t>
  </si>
  <si>
    <t>Irrelevant quality of publication</t>
  </si>
  <si>
    <t>Infrastructure as techno-politics of differentiation: Socio-political effects of mega-infrastructures in Kenya</t>
  </si>
  <si>
    <t>Challenges in land use and transport planning integration in Helsinki metropolitan region-a historical-institutional perspective</t>
  </si>
  <si>
    <t xml:space="preserve">irrelevant outcome; spatial planning </t>
  </si>
  <si>
    <t>Infrastructure transformation as a socio-technical process-Implications for the governance of energy distribution networks in the UK</t>
  </si>
  <si>
    <t>Financializing urban infrastructure? The speculative state-spaces of public-public partnerships in Jakarta</t>
  </si>
  <si>
    <t>similar information</t>
  </si>
  <si>
    <t>Netherlands</t>
  </si>
  <si>
    <t>Any Infrastructure</t>
  </si>
  <si>
    <t>Transport and land use</t>
  </si>
  <si>
    <t>Canada</t>
  </si>
  <si>
    <t>Global</t>
  </si>
  <si>
    <t xml:space="preserve">Global </t>
  </si>
  <si>
    <t xml:space="preserve"> Estonia</t>
  </si>
  <si>
    <t>Mexico</t>
  </si>
  <si>
    <t>Africa</t>
  </si>
  <si>
    <t>Consideration of Cultural, political and organizational context
Implementation strategy consistent with policy framework</t>
  </si>
  <si>
    <t>A P3 Appraisal system based on                                                                                                                                                                                                                      market condition, socio-economic conditions,  acquisition and procurement,  contract management, and project performance</t>
  </si>
  <si>
    <t>Combining aspects of urban entrepreneurialism and managerialism amidst the challenges of governing A global city-region, the search for new infrastructure investment by state actors is leading to the revival of specific funding and financing mechanisms and practices
-the mixing of existing and new funding and financing techniques as well as governance arrangements in distinct and, at times, hybrid ways, is amplifying the novel challenges facing actors and institutions responsible for Londonâ€™s governance</t>
  </si>
  <si>
    <t>institutional reform is complex and dependent on win-win possibilities</t>
  </si>
  <si>
    <t>Included studies'!N29institutional reform is complex and dependent on win-win possibilities</t>
  </si>
  <si>
    <t>increase the ethical standards of  board members of the public transit agencies
- new capital investment program to enhance  financial fluidity between different transport sectors and cross-sectoral projects</t>
  </si>
  <si>
    <t>complex sequence of interlinked transactions by counterparties political value</t>
  </si>
  <si>
    <t>Complexity factors influence the governance strategies
-mix of strategies depends on practical experience.</t>
  </si>
  <si>
    <t>Essential strategies: Competition, Cooperation, Coordination
-strong Competition is intrinsically conflicting with the trust-building necessary for Cooperation
-unbalanced interaction obstructs cooperations</t>
  </si>
  <si>
    <t>regional
-enforced regional governance is A necessary, but not sufficient condition for closing the gap between national policy goals and local Implementation of an integrated land use and transport policy</t>
  </si>
  <si>
    <t>Better co-ordination between state and regional level
- institutional restructuring to reduce path dependency</t>
  </si>
  <si>
    <t>Lack of regional Coordination
-inadequate demand and support in the regions
-limited choices for decision-making
-institutional path dependency
-Lack of competencies at regional level</t>
  </si>
  <si>
    <t>institutional context is dynamic and transforms according to the need
-contextual approach to network governance is important</t>
  </si>
  <si>
    <t>citizen participation loses priority in the later parts of strategic planning</t>
  </si>
  <si>
    <t>governance as A contextual notion which encompasses the complex universe of  actors with various degrees of interdependence, rules of interactions and Social processes
-governance associated with the fragmentation of the power and decision-making processes</t>
  </si>
  <si>
    <t xml:space="preserve"> Governance classified according to whether they emphasize the politics (actor constellation and power relations), polity (systems of rules that shape the interaction) or policy (nature of the steering instruments or modes of political steering) dimensions of governance.
2. four dimensions of transport governance: 
-who governs, 
-what is governed, 
-how it is governed and 
-for what purpose.</t>
  </si>
  <si>
    <t>Mosaic governance: combine the micro-level of active citizenship with the macro-level of strategic urban planning
-embed the Social network of formal
                                                                                                                                                                                                                                                                and (especially) informal actors and institutions
-Integrate the broader vision and plan with local enthusiasm, but it may not consider spatial interconnections
-scaling up the institutional context to enable active citizens to contribute to the regime, e.g., adaptive mechanisms, fit between institutional rules and AC
- scaling-out through subsidies or the policy provision of knowledge</t>
  </si>
  <si>
    <t>Mosaic governance: combine the micro-level of active citizenship with the macro-level of strategic urban planning</t>
  </si>
  <si>
    <t>global</t>
  </si>
  <si>
    <t xml:space="preserve">Normative governance </t>
  </si>
  <si>
    <t>Top-down approach to LUTI associates with maximum negative impacts
-limited positive outcomes for the one-size-fits-All approach of the spatial planning policies
-planning needs to mitigate negative impacts from A high-level of commercialisation
-fair distribution of benefit through context-specific approach</t>
  </si>
  <si>
    <t>public concern on local-scale accessibility, congestion and overall quality of life
-unfair distribution of Social benefits according to urban hierarchy
-commercial area expands to support residential area, ultimately results in congested
-planners can not influence decision-making of land developers who works in A Business-as-usual way
-the inability of public investment to cope with the rapidly- decreasing level of access to Social service
-difficult Implementation because of high cost of compensation and endless negotiations with All stakeholders</t>
  </si>
  <si>
    <t>Financing complexities</t>
  </si>
  <si>
    <t>Governance mechanism regarding every phase of project life cycle                     reliant on private sectors</t>
  </si>
  <si>
    <t>project life cycle</t>
  </si>
  <si>
    <t>time constraints and long-pipeline of projects
-limited institutional capacity and interest
-Lack of positive intention and behavior of the state
-Lack of authority in land use planning
-political lobbying</t>
  </si>
  <si>
    <t>Cooperation between politicians and NGOs
-generous time and intention of the decision-makers
-bottom-up power distribution</t>
  </si>
  <si>
    <t>inherent complexity, uncertainty, and ambiguity</t>
  </si>
  <si>
    <t>Ethiopia</t>
  </si>
  <si>
    <t>Viena</t>
  </si>
  <si>
    <t>Singapore</t>
  </si>
  <si>
    <t>Austalia</t>
  </si>
  <si>
    <t>Portugal</t>
  </si>
  <si>
    <t>Peter O'Briena, Andy Pikea, John Tomaney</t>
  </si>
  <si>
    <t>Multilevel Governance</t>
  </si>
  <si>
    <t>Rebecca Clements, Tooran Alizadeh, Liton Kamruzzaman, Glen Searle, and Crystal Legacy</t>
  </si>
  <si>
    <t xml:space="preserve">Transport and Land Use Integration; </t>
  </si>
  <si>
    <t>Can less sometimes be more? Integrating land use and transport planning on Merseyside (1965-2008)</t>
  </si>
  <si>
    <t>Choosing State Owned Enterprises over Public-Private Partnerships for Infrastructure Governance: Explaining Institutional Change with Evidence from Denmark's Transport Sector</t>
  </si>
  <si>
    <t>Denmark</t>
  </si>
  <si>
    <t>Railway</t>
  </si>
  <si>
    <t xml:space="preserve">Institutional Norms and Rules </t>
  </si>
  <si>
    <t>Victorian Land Use and Transport
Integration (VLUTI) model architecture
report</t>
  </si>
  <si>
    <t>Infrastructure Victoria</t>
  </si>
  <si>
    <t>Infrastructure Victoria, 2021</t>
  </si>
  <si>
    <t>Not all transport infrastructure projects produce the same benefits and governments therefore need to effectively assess projects to prioritise investments.</t>
  </si>
  <si>
    <t>The purpose of the VLUTI model is to assess land use changes, transport network performance
and broader economic impacts from major transport infrastructure interventions, policies and
reforms. Infrastructure Victoria uses the VLUTI model to assess transport and infrastructure
projects and policy options at a strategic level to inform development of its 30-year infrastructure
strategy, research projects and provision of advice to the Victorian Government</t>
  </si>
  <si>
    <t>Economy, Policy and regulation</t>
  </si>
  <si>
    <t>feedback mechanisms between land use and transport</t>
  </si>
  <si>
    <t>comprised of two existing models: the Spatial Interactions within and between Regions and Cities of Victoria (SIRCV) model2 and the Victorian Integrated Transport Model
(VITM).3. can assess different types of transport infrastructure investments (such as significant improvements in public transport services or major new road and rail infrastructure), capturing potential land use changes, broad level traffic and travel patterns and changes, direct productivity impacts and wider economic
benefits. The land use component within the VLUTI framework is an appropriate tool to build the long-term relationship between transport, agglomeration and productivity.</t>
  </si>
  <si>
    <t>Narrow perspectives of the policymakers and other actors
-Lack of management mechanisms
-Professional and departmental restrictive culture</t>
  </si>
  <si>
    <t>mutually supportive policies and plans developed by Coordination between actors and partners
- Organisational evolution and maturity
-learning and knowledge exchange culture</t>
  </si>
  <si>
    <t>inconsistent and broad objectives or too much detail
- time-consuming agreement
-monopoly
-Insufficient or over-abundance resource
-political objectives
-ignorance of wider issues
-Poor partnership and Lack of communications</t>
  </si>
  <si>
    <t>Types of integration- Substantive integration, Procedural and methodological integration, Administrative integration, sectoral integration and Continuum
-effective integration is more likely to happen at the centre of A Continuum between light and deep integration, with the implication being that deeper integration between policy sectors does not necessarily result in more effective integration overall.</t>
  </si>
  <si>
    <t>fear of losing access or control over land
-raise questions and create uncertainty around the benefits and value of transport infrastructure
- power inequalities hinder community preferences</t>
  </si>
  <si>
    <t>decision-making needs to address community preferences and power dynamics
-an emphasis on including community voice</t>
  </si>
  <si>
    <t>Fragmented institutional framework
-Little legal Responsibility of bottom tier organization in development plan, municipalities and inter-municipal bodies dominates
- Lack of Coordination between actors with diverse objectives, views and schedules
-political interest different from policy objective
-Persistence of institutional boundaries and sectoral practice
-Diverging priorities and visions for local development, contradictory actions
-complex project management and functional constraints
-resource limitation
-diverse territorial context and market dynamics</t>
  </si>
  <si>
    <t>address Substantive and Procedural coherence
-sectoral Coordination opportunity
-win-win approach
-political leadership at regional or local level to implicate relevant stakeholder in the process
- technical support to handle complex studies and provide expert input into decision-making
-funding and financing</t>
  </si>
  <si>
    <t>the investigations identify increased growth outside municipal jurisdictions and A Lack of regional integration by public transport.
-the findings suggest weak empowerment of governing bodies, which directs the growth into transition zones, and Fragmented governance as the reasons for the failure to achieve the integrated growth of land use and transport, thus creating A sprawling land use pattern</t>
  </si>
  <si>
    <t>integration requires vertical (i.e., national,
state and city authorities) and horizontal (i.e., municipal boundaries) linkages.
-Fragmented regional composition and fragmentation of responsibilities
-A Lack of Cooperation among the participating states
-the tendency of state government to invest in piecemeal projects
- financial constraints of municipal government</t>
  </si>
  <si>
    <t>dealing with Substantive Complexity
-dealing with strategic uncertainty
-dealing with institutional deficiency</t>
  </si>
  <si>
    <t>requires effective multi-sectoral actions
-Close Coordination amongst different stakeholders
-Conflict of interests
-complicated institutional arrangements may lead to weak Implementation
-simple institutional arrangements may have weak plans</t>
  </si>
  <si>
    <t>whether planners use the expert knowledge in question or not, and how they use it, do affect the goal achievement potential of the plans they produce.</t>
  </si>
  <si>
    <t>addresses the question of how planners’ use and non-use of expert knowledge affect the
content and goal achievement potential of plans, and discusses how changes in planners’ and
researchers’ practices can contribute to improving goal achievement potential</t>
  </si>
  <si>
    <t>Planners’ use and non-use of expert knowledge in planning processes, and how this affects the content and goal-achievement potential of plans being their outcome, have received surprisingly
little attention in planning research and theory, as pointed out by several authors</t>
  </si>
  <si>
    <t>Progress in Planning, 2016</t>
  </si>
  <si>
    <t>Scandenacia</t>
  </si>
  <si>
    <t xml:space="preserve">Integrating expert knowledge in different stages of project                        integration of research-based and experience-based knowledge </t>
  </si>
  <si>
    <t>Integrated Knowledge, Decision-making</t>
  </si>
  <si>
    <t>Knowledge creep affecting basic understandings               Political influence affecting expert knowledge                     Prioritizing experience-based knowledge over research-based knowledge</t>
  </si>
  <si>
    <t>Policy integration, institutional arrangement, Hybrid governance</t>
  </si>
  <si>
    <t>1. identifies converging trends as part of the institutional changes that facilitated planning and policy integration.  2. it argues that rather than building on either more hierarchical or networked forms of integration, planning
and policy integration are linked to a hybridmodel</t>
  </si>
  <si>
    <t>Unclear accountability provision, difficulty in measuring effectiveness and impact, opportunity costs of management and staff time, and organizational and
transitional costs of introducing cross-cutting approaches and structures.</t>
  </si>
  <si>
    <t>Political Economy</t>
  </si>
  <si>
    <t>Leadership, Capacity-buliding, True Political Will and coordination between actors</t>
  </si>
  <si>
    <t>Value for money (economic outcome)</t>
  </si>
  <si>
    <t>1. better VFM either through open competitive bidding or direct public procurement, illegal though.                                     2. contracts do not guarantee an adequate sharing of benefits                                                                                                                  3. fundamental contradictions between actual impacts and predicted impacts</t>
  </si>
  <si>
    <t xml:space="preserve">Economy </t>
  </si>
  <si>
    <t>Basic Governance; Citizen participation</t>
  </si>
  <si>
    <t>albeit the two planning styles lead to different results, the main issue remains the deep coordination of land use and transport, which is hard to achieve despite dedicated efforts.</t>
  </si>
  <si>
    <t>• multiplicity and lack of clarity of the roles of stakeholders;                                                                              • vertical, horizontal, spatial and financial segmentation         • failed governance arrangements</t>
  </si>
  <si>
    <t xml:space="preserve">vertical cooperation between local and regional levels;                                         the adoption of formal and informal
institutional incentives;                               </t>
  </si>
  <si>
    <t>Policy and regulation, institutions</t>
  </si>
  <si>
    <t>Weak capacity for designing a strategic vision                   Lack of well-managed consultations to mitigate impacts   coordnation challenge                                                              Lack of skilled actors and regulatory environment                Financial Uncertainity</t>
  </si>
  <si>
    <t xml:space="preserve">Set a preferred sectoral approach         Assess how the country circumstances impact the sector                                         delivery model based on objective                                                   </t>
  </si>
  <si>
    <t>(1) Improved integrated planning, business cases, and front-end engineering design; (2) efficient use of contracts; and (3) strengthening government and political engagement</t>
  </si>
  <si>
    <t>Delivery strategies                                       (1) the early use of contractors to assess the environmental conditions, (2) constructing a highly competent project team imbued with a collaborative culture, and (3) implementing
early inception reviews and sharing lessons learned.</t>
  </si>
  <si>
    <t>achieving desired social outcomes from mega urban transport projects requires institutional harmonization across sectors and levels, and local capacity to operationalize an integrated approach.</t>
  </si>
  <si>
    <t xml:space="preserve">Social outcomes and integration at the macro and micro level                                                                                                 Social outcomes and the multi-level planning process        </t>
  </si>
  <si>
    <t xml:space="preserve">A multi-level integrated approach to enhancing social outcomes                         </t>
  </si>
  <si>
    <t>coordination of transport and land-use planning practice in the SCM process, implies handling of conflicting views
of development in the project area. In order to create shared objectives and visions, constructive
dialogue and collaboration are two key features. Moreover, it is a challenge to handle all the different
problems and measures in the SCM. It is essential to understand synergies as well as how
problems and measures in different planning processes relate to each other</t>
  </si>
  <si>
    <t>A systems perspective to handle coordination challenges</t>
  </si>
  <si>
    <t>Institutions, Poltics</t>
  </si>
  <si>
    <t>Institutions, Systems  approach</t>
  </si>
  <si>
    <t>participatory processes often stalled due to a mismatch between the rationale endorsed by public officials and the expectation towards participation held by the stakeholders</t>
  </si>
  <si>
    <t>decision making should allow the expression and inclusion
of different concerns—such as knowledge claims but also interests—
of the relevant stakeholders.</t>
  </si>
  <si>
    <t>Transport Policy, 2023</t>
  </si>
  <si>
    <t>The increased priority for equity in London and Vancouver LUTP reflects thinking that too many people have missed out on a fair share
of the benefits from living in their city.</t>
  </si>
  <si>
    <t>Governance; Stategic Planning</t>
  </si>
  <si>
    <t>equity, capabilities</t>
  </si>
  <si>
    <t>1. the tension that arises between a policy approach that wants more equitable outcomes for at-risk groups but primarily focusses policies and planning directions
more broadly (for everyone)                                                                       2. the idea of thresholds should be extended to include active travel and complete communities,                                        3. supporting the practical application of the mobility as capability approach to transport equity</t>
  </si>
  <si>
    <t>complexities around equitable outcomes</t>
  </si>
  <si>
    <t>Capabilities as a basis for distributive
justice: one based on mobility and the other on accessibility.                                           Prioritize at-risk communities</t>
  </si>
  <si>
    <t>1. Indigenous governance models              2. Attention to the Societal end Goals       3. Developing Understandings and Applications of Integrated Infrastructure Governance</t>
  </si>
  <si>
    <t>there is much to be gained through more clearly identifying core research agendas, and seeking greater synthesis of research aims and theoretical framings, across sectoral research boundaries-wider global
and place-based contexts, envisioned futures and planning principles, and chronic contemporary governance challenges such as neoliberalism and the depoliticisation of infrastructure governance, more explicit cross-sectoral infrastructure governance research</t>
  </si>
  <si>
    <t>Decision Support System in Public Transport Planning for Promoting Urban Adaptation to Climate Change</t>
  </si>
  <si>
    <t>IOP Conf. Ser. Mater. Sci. Eng.,,2019</t>
  </si>
  <si>
    <t>Kazak, J.K.; Castro, D.G.; Swiader, M.; Szewranski, S.</t>
  </si>
  <si>
    <t>‘theory of urban fabrics’</t>
  </si>
  <si>
    <t>Integrated transport and land use planning</t>
  </si>
  <si>
    <t>Peter Newman</t>
  </si>
  <si>
    <t>Australia's Metropolitan Imperative: An Agenda for Governance Reform, 2018</t>
  </si>
  <si>
    <t>discuss how that ability of transport to integrate land use can be recovered and how it relates to metropolitan governance.</t>
  </si>
  <si>
    <t>The ‘theory of urban fabrics’ is how we now explain the history and future of integrated transport and land use (Newman et al. 2016).                               These are formed because humans have an in-built travel time budget of around one hour on average
and thus we build ‘30 min cities’ based on how far people can, on average, go to work or back in 30 min. The issue of how this integrates land use to transport is based on how much the city developed in different eras.</t>
  </si>
  <si>
    <t>Land use and public transport integration in small cities and towns: Assessment methodology and application</t>
  </si>
  <si>
    <t>Antonio Nigroa, Luca Bertolini, Francesco Domenico Moccia</t>
  </si>
  <si>
    <t>It is widely accepted that land use and public transport planning should be harmonised in order to provide a viable alternative to car transport.</t>
  </si>
  <si>
    <t>The integration of land use and transport needs to go from basic acceptance to becoming a mainstream factor in planning and transport. This requires new manuals and paradigms of how to establish the required partnerships between government, the private sector and
the community</t>
  </si>
  <si>
    <t>Democratically based metropolitan governance is more likely to be sensitive
to the need for this integration, to help create the government partnerships, to know
the opportunities that can be created through alternative funding mechanisms, and to perceive the benefits of creative community engagement.</t>
  </si>
  <si>
    <t>Financial issues</t>
  </si>
  <si>
    <t>Italy</t>
  </si>
  <si>
    <t>Journal of Transport Geography, 2019</t>
  </si>
  <si>
    <t>to extend the conceptualization and
implementation of land use and public transport integration to areas where low-density urban development has
already occurred (e.g., low-density suburbs, or areas where the protection of natural and cultural heritage
precedes urban development)</t>
  </si>
  <si>
    <t>and practitioners focused their attention on tools and strategies that increase urban density, thereby overlooking geographical contexts where these strategies cannot be applied. TOD might however be also a valuable strategy
in low-density contexts, like lower density parts of metropolitan areas, or suburban areas and small towns. It seems therefore relevant and interesting to develop a methodology to explore the value of TOD strategies in such contexts.</t>
  </si>
  <si>
    <t>The approach builds on the Node-Place Model by including evaluations of the quality of feeder networks. We
applied the methodology to a case study in the Campania Region in southern Italy, indicating a possible way to evaluate
land use and public transport integration while considering, at the same time, the quality of transport as network.</t>
  </si>
  <si>
    <t>Institutions and the governance of transport infrastructure projects: Some insight from the planning and construction of the CentrePort CanadaWay</t>
  </si>
  <si>
    <t>Adolf K.Y. Ng a, Alberto E. Velasco-Acosta, Tianni Wang</t>
  </si>
  <si>
    <t>Research in Transportation Business &amp; Management, 2015</t>
  </si>
  <si>
    <t>investigates the dynamics between institutions and the governance of transport infrastructure projects, focusing on the planning and construction process of the CentrePort Canada Way (CCW) project</t>
  </si>
  <si>
    <t xml:space="preserve">Basic Governance; </t>
  </si>
  <si>
    <t>focuses on howinstitutions have caused paradigmshifts in the planning culture of infrastructure projects in Manitoba, notably the Manitoba Infrastructure and Transportation (MIT)—how such shifts have transformed its initial idea, financial support, planning and construction of the CCW project.</t>
  </si>
  <si>
    <t>while there were many studies focusing on the construction and operation
of inland ports, with some notable exceptions (e.g., Lehtinan &amp; Bask, 2012; Monios &amp; Lambert, 2013; Rodrigue, 2004), attention on the linkage connecting inland ports and other components of supply chains was relatively scarce</t>
  </si>
  <si>
    <t>Institution, supply chain</t>
  </si>
  <si>
    <t>Port, expressway</t>
  </si>
  <si>
    <t>The paper offers insight to the roles of institutions on the planning and development process on large-scale transport infrastructure projects.</t>
  </si>
  <si>
    <t>The manufacturing output effects of infrastructure development, liberalization and governance: evidence from Sub‑Saharan Africa</t>
  </si>
  <si>
    <t>John Bosco Nnyanzi, Susan Kavuma, John Sseruyange, Aisha Nanyiti</t>
  </si>
  <si>
    <t>Journal of Industrial and Business Economics, 2022</t>
  </si>
  <si>
    <t>The main result of this in-depth analysis shows that infrastructure development as well as governance are key to manufacturing production.</t>
  </si>
  <si>
    <t>The study draws inference on the effects of infrastructure development, liberalization, and governance on manufacturing production (MVA) in Sub-Saharan Africa.</t>
  </si>
  <si>
    <t>Irrelevant focus but important for intro</t>
  </si>
  <si>
    <t>Peter O’Brien, Andy Pike</t>
  </si>
  <si>
    <t>Urban Studies, 2019</t>
  </si>
  <si>
    <t>explains the socially and spatially uneven unfolding and implications of
urban infrastructure financialisation and local government attempts to implement more entrepreneurial
practices and governance forms</t>
  </si>
  <si>
    <t>City Deals, Urban governance</t>
  </si>
  <si>
    <t>The continued authority of the highly centralised UK national state, its managerialist institutions and conservative/ risk-averse administrative culture have constrained urban infrastructure financialisation and entrepreneurial urban governance in the UK City Deals.</t>
  </si>
  <si>
    <t>Challanhes to decentralization in a highly centralized existing system. financialisation is understood as a socially and
spatially variegated process and urban governance is interpreted as the articulation and mixing of
new entrepreneurial and enduring managerialist forms</t>
  </si>
  <si>
    <t>negotiated central–local government agreements on decentralised powers, responsibilities and resources.                               It is being unevenly transformed by financial and state actors from a public good into an asset
within the international investment landscape
(Inderst, 2010).</t>
  </si>
  <si>
    <t>Governance regimes for large transport infrastructure investment projects:
Comparative analysis of Norway and Sweden</t>
  </si>
  <si>
    <t>Nils O.E. Olssona, Johan Nyström, Roger Pyddoke</t>
  </si>
  <si>
    <t>Case Studies on Transport Policy, 2019</t>
  </si>
  <si>
    <t>Norway and Sweden</t>
  </si>
  <si>
    <t>seeks to find out if these governance regimes have reduced the escalation of costs from early estimates to finalized projects and influenced the choice of projects away from those with lower benefit to cost ratios. compared governance regimes for major transport infrastructure investments in the two countries and examined the development and content of quality assurance activities, the involvement of internal and external
parties, their duties and responsibilities, their stage gate models, and how decisions are made</t>
  </si>
  <si>
    <t>both countries have introduced formalizations of their governance regimes that mandate project reviews during the planning process and quality assurance, both of which have increased early cost estimates, One
difference was that in Norway, the Ministry of Finance manages the quality assurance scheme and imposes
external quality assurance requirements, while Sweden has no corresponding ministerial oversight.</t>
  </si>
  <si>
    <t>Norway: decisions are conrolled by ministry, but no formal post evaluation process                           Sweden: influenced by the cost-benefit ratio</t>
  </si>
  <si>
    <t>Governance mode, politics</t>
  </si>
  <si>
    <t>even in more formal governance process, political leaders may influence decisions</t>
  </si>
  <si>
    <t>The governance of local infrastructure funding and financing</t>
  </si>
  <si>
    <t>O’Brien, Peter; Pike, Andy</t>
  </si>
  <si>
    <t>Infrastructure Complexity 2015</t>
  </si>
  <si>
    <t>This article analyses the context and emergent infrastructure funding and financing approaches, models and practices being
formulated as part of a review of the City Deals in the UK.</t>
  </si>
  <si>
    <t>Similar Data, but contextual discussion may be relevant</t>
  </si>
  <si>
    <t>Alexander Paulsson</t>
  </si>
  <si>
    <t>The city that the metro system built: Urban transformations and modalities of integrated planning in Stockholm</t>
  </si>
  <si>
    <t>Urban Studies, 2020</t>
  </si>
  <si>
    <t xml:space="preserve">Transport </t>
  </si>
  <si>
    <t>Metro</t>
  </si>
  <si>
    <t>investigates how housing and public transport planning in Stockholm has been integrated during the past 20 years through multi-level collaboration</t>
  </si>
  <si>
    <t>Multi-level collaboration</t>
  </si>
  <si>
    <t>Planning for Sustainable Transport and Land Use in Polycentric Mega-Regions: Comparing Regional Rail Development and Governance in the Rhein-Ruhr and Los Angeles Metro Areas</t>
  </si>
  <si>
    <t>unavailable</t>
  </si>
  <si>
    <t>Integrating high-speed rail into North America's next mobility transition</t>
  </si>
  <si>
    <t>ENVIRONMENTAL REVIEWS &amp; CASE STUDIES, 2011</t>
  </si>
  <si>
    <t>Anthony Perl, John Calimente</t>
  </si>
  <si>
    <t>How to create functioning collaboration in theory and in practice–practicalexperiences of collaboration when planning public transport systems</t>
  </si>
  <si>
    <t>Fredrik Pettersson &amp; Robert Hrelja</t>
  </si>
  <si>
    <t>how to create functioning collaboration between organizations in the public transport sector.</t>
  </si>
  <si>
    <t>Basic Governance; transport and land use integration</t>
  </si>
  <si>
    <t>organizational collaboration</t>
  </si>
  <si>
    <t>Collaborative Governance and Infrastructure Development in Indonesia: A Review</t>
  </si>
  <si>
    <t>Dwi Agus Prasetyo</t>
  </si>
  <si>
    <t>Journal of Public Administration Studies, 2019</t>
  </si>
  <si>
    <t>Irrlevant focus</t>
  </si>
  <si>
    <t>International Journal of Sustainable Transportation, 2018</t>
  </si>
  <si>
    <t>irrelevant type of publication (quality)</t>
  </si>
  <si>
    <t>Governance and Infrastructure Development as Indonesia Decentralises: Case Study of Industrial Estate and Port Development in Bantaeng and Banyuwangi Districts</t>
  </si>
  <si>
    <t>Mohammad Yoga Pratama</t>
  </si>
  <si>
    <t>Doctoral Thesis</t>
  </si>
  <si>
    <t>Flinders University, 2021</t>
  </si>
  <si>
    <t>investigates the relationship between governance practices (voice and accountability,
regulatory quality, and control of corruption) at local government level in Indonesia and investor
interest to invest in infrastructure development in the region</t>
  </si>
  <si>
    <t>accountability, regulation and control</t>
  </si>
  <si>
    <t>good implementation of voice and accountability, regulatory quality and control of corruption, this strengthens investor’s willingness to invest in the region</t>
  </si>
  <si>
    <t>The economics of british rail privatization: An assessment</t>
  </si>
  <si>
    <t>J Preston</t>
  </si>
  <si>
    <t>Transport Review 1996</t>
  </si>
  <si>
    <t>Phin, Doan Thi; Dotson, Edward</t>
  </si>
  <si>
    <t>Urban Transport Institutions and Governance and Integrated Land Use and Transport, Hanoi, Viet Nam</t>
  </si>
  <si>
    <t>Case Study Prepared for Global Report on Human Settlements 2013</t>
  </si>
  <si>
    <t>general overview</t>
  </si>
  <si>
    <t>Infrastructure Financing and Operation in the Contemporary City</t>
  </si>
  <si>
    <t>PHILLIP M. O’NEILL</t>
  </si>
  <si>
    <t>With these concerns to the fore, this paper
seeks to make a contribution to a reconstituted understanding of large economic infrastructure in Australia’s cities.</t>
  </si>
  <si>
    <t>Promoting urban integration through green infrastructure incorporation to improve climate governance in cities</t>
  </si>
  <si>
    <t>Proutsos, N.; Tsagari, C.; Karetsos, G.; Solomou, A.; Korakaki, E.; Avramidou, E.; Gounaris, N.; Kontos, K.; Georgiadis, C.; Kontogianni, A.B.; Vlachaki, D.</t>
  </si>
  <si>
    <t>11th World Congress on Water Resources nd Environment: Managing Water Resources for a Sustainable Future - EWRA 2019.</t>
  </si>
  <si>
    <t>irrelevant focus</t>
  </si>
  <si>
    <t>Modelling with Systems Dynamics as a method to bridge the gap between politics, planning and science? – Lessons learnt from the development of the land use and transport model MARS</t>
  </si>
  <si>
    <t>Paul Pfaffenbichler</t>
  </si>
  <si>
    <t>Transport Reviews, 2011</t>
  </si>
  <si>
    <t>Introducing endogenous transport provision in a LUTI model to explore polycentric governance systems</t>
  </si>
  <si>
    <t>Journal of Transport Geography 2011</t>
  </si>
  <si>
    <t>Raimbault, J.; Le Néchet, F.</t>
  </si>
  <si>
    <t>Large Scale Investments in Infrastructure: Competing Policy regimes to Control Connections</t>
  </si>
  <si>
    <t>Kei Otsuki, Murtah Read, and Annelies Zoomers</t>
  </si>
  <si>
    <t>Policy Paper</t>
  </si>
  <si>
    <t>MOVING PEOPLE: Solutions for Policy Thinkers: Governance for integrated urban land use transport policy and planning</t>
  </si>
  <si>
    <t>Bus and Coach Industry, 2015</t>
  </si>
  <si>
    <t>Transport and Land Use</t>
  </si>
  <si>
    <t>A helpful way to think about the various stages in land use transport policy and planning is to separate the Strategic (or policy), Tactical (or system design) and Operational (or delivery) elements.                     Federal government involvement is important, particularly because of the national economic significance of cities.                In a multiple local authority context, a higher level of
government, such as a state or provincial government, may take responsibility for the city, rather than devolve this to a form of aggregated local authorities.</t>
  </si>
  <si>
    <t>Determining who speaks for the society? the federal role, neighbourhood governance and trusting partnership</t>
  </si>
  <si>
    <t>neighbourhood governance, trust, institutional integration</t>
  </si>
  <si>
    <t>Federal government: economic decision-maker                                      Local Government: Planning regionally</t>
  </si>
  <si>
    <t>Shifting Discourse About Transit-Oriented Development in Mumbai, India: From Intensifying Built-Up Area to Managing Population Density</t>
  </si>
  <si>
    <t>Lubaina Rangwala, Rejeet Mathews, and Sanjay Sridhar</t>
  </si>
  <si>
    <t>Transportation Research Record: Journal of the Transportation Research Board, 2014</t>
  </si>
  <si>
    <t>Development and conflicts linked to infrastructure construction</t>
  </si>
  <si>
    <t>presents a preliminary examination of
a set of social and environmental aspects that should be considered in order to prevent and appropriately address infrastructure-related conflicts, underscoring that conflicts are inherent to development and can offer
an opportunity for change when managed well.</t>
  </si>
  <si>
    <t>Eduardo Ramos Suárez, and Gabriel Pérez</t>
  </si>
  <si>
    <t>I N F R A S T R U C T U R E S E RV I C E S U N I T, UNCLAC 2018</t>
  </si>
  <si>
    <t>Irrelevant focus but relevant for background</t>
  </si>
  <si>
    <t>Conflict</t>
  </si>
  <si>
    <t>Reza Rajabiun, Catherine A. Middleton</t>
  </si>
  <si>
    <t>Multilevel governance and broadband infrastructure development: Evidence from Canada</t>
  </si>
  <si>
    <t>Innovative land use and public transport policy: The case of Curitiba, Brazil</t>
  </si>
  <si>
    <t>Jonas Rabinovitch</t>
  </si>
  <si>
    <t>Telecommunication Policy</t>
  </si>
  <si>
    <t>Land Use Policy, 1996</t>
  </si>
  <si>
    <t>Brazil</t>
  </si>
  <si>
    <t xml:space="preserve">examines the land use policies implemented in the city of Curitiba, Brazil, from 1965 to the present. </t>
  </si>
  <si>
    <t>policy intervenion</t>
  </si>
  <si>
    <t xml:space="preserve">Irrelevant focus </t>
  </si>
  <si>
    <t>Bus Rapid Transit and features of land distribution: A case study of Brisbane</t>
  </si>
  <si>
    <t>Svitlana Pyrohova, Mark Hickman, Zhen-Liang Ma</t>
  </si>
  <si>
    <t>BRT</t>
  </si>
  <si>
    <t xml:space="preserve">aims to explore  what are the land patterns associated with BRT system in the Brisbane context. </t>
  </si>
  <si>
    <t>planning</t>
  </si>
  <si>
    <t xml:space="preserve">Travel behaviour studies facilitate integration of land use and transport planning </t>
  </si>
  <si>
    <t>discusses the issues in understanding the travel behaviour of people</t>
  </si>
  <si>
    <t>K. Puntambekar</t>
  </si>
  <si>
    <t>Urban Transport XVII, 2011</t>
  </si>
  <si>
    <t xml:space="preserve">explains why the supply of public roads may be subject to market failure; it also 
explains why public roads are supplied by government. </t>
  </si>
  <si>
    <t xml:space="preserve">The reasons are mainly economic and 
are explained from a sectoral, micro- and macroeconomic perspective. The article makes the 
point that expenditure on road construction projects injects funds into the private sector and  promotes production. </t>
  </si>
  <si>
    <t>Different language but relevant topic</t>
  </si>
  <si>
    <t xml:space="preserve">Infrastructure and the international governance of economic development, 1950–1965
</t>
  </si>
  <si>
    <t>William J. Rankin</t>
  </si>
  <si>
    <t>Application of spatial information and digital infrastructure in participatory planning and e-governance at Panchayat Level: A case study</t>
  </si>
  <si>
    <t>S. Srinivasa Rao , Shailja Bahuguna b, Virat Arora b, Ashutosh Tiwari, Shambhu Singh Takc, Sikander d, R Nagaraja</t>
  </si>
  <si>
    <t xml:space="preserve"> </t>
  </si>
  <si>
    <t>traces the intellectual and institutional roots of the category of infrastructure in the development debates of the 1950s: its affinity with the earlier idea of social overhead capital and its mobilization in the conflict between the United Nations and the World Bank surrounding the financing of development investment.</t>
  </si>
  <si>
    <t>12th Annual International Conference on the Economics of Infrastructures, 2009</t>
  </si>
  <si>
    <t>irrelevant focus; spatial planning and digital modelling</t>
  </si>
  <si>
    <t>FLUTE: The application of a land use and transport model to prioritise infrastructure investment</t>
  </si>
  <si>
    <t>Emma Revill, A. Dobson, Neal Byers</t>
  </si>
  <si>
    <t xml:space="preserve"> describes the development and application of a land-use and transport model for the Sheffield City Region. The model is known as FLUTE (Forecasting Land Use, Transport and Economy).</t>
  </si>
  <si>
    <t>The Dube TradePort-King Shaka International Airport mega-project: Exploring impacts in the context of multi-scalar governance processes</t>
  </si>
  <si>
    <t xml:space="preserve">Glen Robbins </t>
  </si>
  <si>
    <t>Habitat international, 2015</t>
  </si>
  <si>
    <t>South Africa</t>
  </si>
  <si>
    <t>they
are promoted not only in instrumental terms as facilities or infrastructure to serve a need of a particular
economic process, but are also often packaged and motivated as comprehensive urban developments
that can reposition the image of cities in a highly competitive global investment environment.</t>
  </si>
  <si>
    <t>analyses the complex
interactions between various levels of government leading to the
realisation of the project and explores the project impacts, both
intended and unintended, and draws on this to reflect on governance experiences associated with mega-project development in South Africa.</t>
  </si>
  <si>
    <t>Green silk roads, partner state development, and environmental governance: Belt and road infrastructure on the Sino-East African frontier</t>
  </si>
  <si>
    <t>Cities and the governance of transport interfaces: Ethiopia’s new rail systems</t>
  </si>
  <si>
    <t>Jesse Rodenbiker</t>
  </si>
  <si>
    <t>Critical Asian Studies, 2023</t>
  </si>
  <si>
    <t>Environment</t>
  </si>
  <si>
    <t>demonstrates how different types of BRI infrastructure projects shape environmental governance and advance the development agendas of partner countries. The article illustrates how
relative articulations between East African central government development interests, environmental governance, and
infrastructure are mediated by varieties of Chinese capital.</t>
  </si>
  <si>
    <t>China and Ethiopia</t>
  </si>
  <si>
    <t>Philipp Rode, Biruk Terrefe, Nuno F. da Cruz</t>
  </si>
  <si>
    <t xml:space="preserve">This paper investigates the governance of transport infrastructure interfaces. </t>
  </si>
  <si>
    <t xml:space="preserve"> it is at these hotspots of urban governance
where many critical questions for cities arise: who governs, what to prioritise, how to coordinate?</t>
  </si>
  <si>
    <t>Transport policy. 2020</t>
  </si>
  <si>
    <t xml:space="preserve">Governing urban accessibility: moving beyond transport and mobility
</t>
  </si>
  <si>
    <t>Philipp Rode &amp; Nuno F. da Cruz</t>
  </si>
  <si>
    <t>Applied Mobilities, 2018</t>
  </si>
  <si>
    <t>Metropolitan governance: The challenge for the metropolitan area of Mexico City</t>
  </si>
  <si>
    <t>Towards resource-efficient and service-oriented integrated infrastructure operation</t>
  </si>
  <si>
    <t>Edgar O. Tungüí Rodríguez</t>
  </si>
  <si>
    <t>cities may be better
equipped to integrate shared mobility and consider mobility as a
service than to pursue more wide-ranging metropolitan accessibility
policies.</t>
  </si>
  <si>
    <t>investigates the urban governance implications of shifting disparate transport
policy and spatial planning frameworks towards a joint focus on urban accessibility.</t>
  </si>
  <si>
    <t>Katy Roelich, Christof Knoeri, A Julia K. Steinberger, Liz Varga, Phil T. Blythe, David Butler, Rajat Gupta, Gareth P. Harrisonh, Chris Martin, Phil Purnell</t>
  </si>
  <si>
    <t>Technological Forecasting and Social Change 2015</t>
  </si>
  <si>
    <t>Present infrastructure operation is characterised by: governance based on
unmanaged growing demand, which is both inefficient and ultimately unsustainable; lack of
integration of the end-users, in terms of the variety of their wants, needs and behaviours; separate
and parallel delivery of different infrastructure streams prohibiting joint solutions.</t>
  </si>
  <si>
    <t>presents new insights and ideas generated by considering the challenge
of the transition towards a MUSCo (multi-use service companies)infrastructure</t>
  </si>
  <si>
    <t>defining the mission of infrastructure as the
unerring supply of a growing demand is risky and ultimately unsustainable</t>
  </si>
  <si>
    <t>North America</t>
  </si>
  <si>
    <t>M. Roschlau, ;  J. Petrunic,</t>
  </si>
  <si>
    <t>A Research Agenda for Transport Policy 2019</t>
  </si>
  <si>
    <t>Unavailable</t>
  </si>
  <si>
    <t>The Collaborative Governance in Digital Infrastructure Development in Indonesia: A Public Policy Perspective</t>
  </si>
  <si>
    <t>Irrelevant focus, type of publication</t>
  </si>
  <si>
    <t>M. . Rozikin, A. B. . Sulistyo, C. . Saleh, H. ., and B. S. . Riyadi</t>
  </si>
  <si>
    <t>International Journal of Membrane Science and Technology 2023</t>
  </si>
  <si>
    <t>Hans Ruijter, Alfons van Marrewijk, Marcel Veenswijk, Sander Merkus</t>
  </si>
  <si>
    <t>International journal of project management, 2021</t>
  </si>
  <si>
    <t>The development of trust is a major challenge for the governance of public private infrastructure megaprojects. Contractual prearrangements should provide a blueprint for collaborative behavior and trust development but the characters of megaprojects challenge such arrangements</t>
  </si>
  <si>
    <t>explores practices of trust development in the collaboration of commissioner and contractor consortia in the Dutch road infrastructure megaproject ‘Schiphol, Amsterdam and Almere’ (SAA)</t>
  </si>
  <si>
    <t>Ensuring effective governance of Public-Private Partnerships</t>
  </si>
  <si>
    <t>Ana Maria Ruiz Rivadeneira and Ludger Schuknecht</t>
  </si>
  <si>
    <t>Journal of Infrastructure, Policy and Development, 2019</t>
  </si>
  <si>
    <t>good for background/discusiion, irrelevant outcome</t>
  </si>
  <si>
    <t>Disassembling infrastructure space: Tracing the links between infrastructure, urban space and governance</t>
  </si>
  <si>
    <t>David Sadoway,  Govind Gopakumar,</t>
  </si>
  <si>
    <t>RC21 Conference 2013</t>
  </si>
  <si>
    <t>Assemblage urbanism</t>
  </si>
  <si>
    <t>The wisdom of hindsight: a comparative analysis of timelines of environmental governance of infrastructure across the Pan-Amazon</t>
  </si>
  <si>
    <t>Alexandra N. Sabo, Marliz Arteaga, Andrea B. Chavez Michaelsen, Carolina O. Jordão, Sinomar Ferreira da Fonseca Junior, Vanessa Luna-Celino, Pamela Montero Alvarez  and Stephen Perz</t>
  </si>
  <si>
    <t>Ecology and Society, 2022</t>
  </si>
  <si>
    <t>discussion may help, but irrelevant focus</t>
  </si>
  <si>
    <t xml:space="preserve">Urban Transport Policies and Greenhouse Gases Emissions in Brussels
</t>
  </si>
  <si>
    <t>analyses the greenhouse gases emissions from private transport in the
Brussels-Capital region.</t>
  </si>
  <si>
    <t>an historical approach to
environmental governance of infrastructure projects across multiple cases, taking up examples of highways and dams in the Amazon.</t>
  </si>
  <si>
    <t>Paul Safonov, Patrick Frenay, Vincent Favrel, and Walter Hecq</t>
  </si>
  <si>
    <t>Int. J. Sustainable Dev. 2003;</t>
  </si>
  <si>
    <t>Metropolitan institutions and policy coordination: the integration of land use and transport policies in Swiss urban areas</t>
  </si>
  <si>
    <t xml:space="preserve"> Fritz Sager</t>
  </si>
  <si>
    <t>Governance, 2005</t>
  </si>
  <si>
    <t>addresses   the   question   of   how   different   metropolitaninstitutional settings affect the quality of political negotiation processes andtheir subsequent policy decisions.</t>
  </si>
  <si>
    <t>the positive effect of fragmentation on the
quality of deliberation is supposedly unique to Switzerland due to its very
strong federalism. On the other hand, the importance of bureaucratic
autonomy is probably due to Switzerland’s marked tradition of a weak state.</t>
  </si>
  <si>
    <t>Railway corridor as a functional subsystem for rebalancing socially and environmentally metropolitan areas</t>
  </si>
  <si>
    <t>JOAN MORENO SANZ</t>
  </si>
  <si>
    <t>Urban Transport XXVI  2020</t>
  </si>
  <si>
    <t>assess the strengths and weaknesses of railway corridors as Metropolitan functional systems according to public transport networks in compact and mixed land-use urban environments based on TOD models</t>
  </si>
  <si>
    <t>Changing Infrastructure in Urban India: Critical Reflections on Openness and Trust in the Governance of Public Services</t>
  </si>
  <si>
    <t>Sadoway, David; Shekhar, Satyarupa</t>
  </si>
  <si>
    <t>Critical Perspectives on Open Development: Empirical Interrogation of Theory Construction 2021</t>
  </si>
  <si>
    <t>The alignment between integrated transport plans and the preparation of integrated development plans in South Africa</t>
  </si>
  <si>
    <t>Unlocking ‘city shaping’potential through integrated transport and land use planning</t>
  </si>
  <si>
    <t xml:space="preserve">C. B. Schoeman </t>
  </si>
  <si>
    <t>Urban Transport X, 2004</t>
  </si>
  <si>
    <t>AITPM, 2016</t>
  </si>
  <si>
    <t>Laura Schmahmann and Alison Holloway</t>
  </si>
  <si>
    <t>not enough detail for analysis, but can be useful for intro</t>
  </si>
  <si>
    <t>Integration of land use and transportation within the cbd of an intermediate city: A case study of tlokwe local municipality, south africa</t>
  </si>
  <si>
    <t xml:space="preserve">
South Africa </t>
  </si>
  <si>
    <t xml:space="preserve">
I. M. Schoeman</t>
  </si>
  <si>
    <t>Urban Transport XIX, 2013</t>
  </si>
  <si>
    <t xml:space="preserve">analyzes existing transport and land-use patterns based on an  elementary modelling application from which development strategies can be 
formulated. </t>
  </si>
  <si>
    <t>irrelevant focus and outcome</t>
  </si>
  <si>
    <t>Urban access for the 21st century: finance and governance models for transport infrastructure</t>
  </si>
  <si>
    <t>Sclar, Elliott D; Lönnroth, Måns; Wolmar, Christian</t>
  </si>
  <si>
    <t>entire book, need to focus on chapters; unavailable online</t>
  </si>
  <si>
    <t>Locating the public interest in mega infrastructure planning: The case of Sydney’s WestConnex</t>
  </si>
  <si>
    <t>Glen Searle, Crystal Legacy</t>
  </si>
  <si>
    <t>Routledge, 2014</t>
  </si>
  <si>
    <t xml:space="preserve">how public interest is asserted in a way that reinforces legitimacy of the process and consensus for the project. </t>
  </si>
  <si>
    <t>Does composite fiscal decentralization reduce trade-adjusted resource consumption through institutional governance, human capital, and infrastructure development?</t>
  </si>
  <si>
    <t>Shuai Shao, Asif Razzaq</t>
  </si>
  <si>
    <t>Resources Policy, 2022</t>
  </si>
  <si>
    <t xml:space="preserve">to estimate the direct and indirect effects of composite fiscal decentralization on trade-adjusted resource consumption through institutional quality, human capital, and infrastructure development in selected OECD countries from 1996 to 2017. </t>
  </si>
  <si>
    <t>Participatory governance and trans-sectoral mobilities: The new dynamics of adaptive preferences in the case of transport planning in Seoul, South Korea</t>
  </si>
  <si>
    <t>Cities, 2017</t>
  </si>
  <si>
    <t>HaeRan Shin, Kyungeun Lee</t>
  </si>
  <si>
    <t xml:space="preserve"> looks at how adaptive preferences develop in participatory governance characterised by the trans-sectoral mobility of key actors in the context of a transport planning project in Seoul. </t>
  </si>
  <si>
    <t>Adaptive preferences refer to an “adjustment of people's aspira-
tions to feasible possibilities”</t>
  </si>
  <si>
    <t xml:space="preserve">power and  politics, </t>
  </si>
  <si>
    <t>Delivering Transportation Infrastructure Through Public-Private Partnerships: Planning Concerns</t>
  </si>
  <si>
    <t>Matti Siemiatycki</t>
  </si>
  <si>
    <t>Journal of the American Planning Association, 2009</t>
  </si>
  <si>
    <t>evelop a set of criteria on which to evaluate the procedural, spatial, design, public policy, and political implications of these PPPs from a planning perspective, and then to examine whether their proposed benefits are matched by real-world experiences</t>
  </si>
  <si>
    <t>How Can We Better Study the Links between Regional Governance and Public Service Outcomes? Governance Topologies in Metropolitan Public Transportation Systems</t>
  </si>
  <si>
    <t>Thomas Skuzinski, David P. Weinreich ,and Carolina Velandia Hernandez</t>
  </si>
  <si>
    <t>Journal of Planning Education and Research, 2022</t>
  </si>
  <si>
    <t>develop a conceptual framework for understanding metropolitan public transportation system governance
using the familiar concepts of polycentricity and fragmentation. We introduce the novel concept of governance topology to
parse the complexity of the many organizational arrangements and interorganizational relationships that comprise metropolitan
governance.</t>
  </si>
  <si>
    <t>Governance of Infrastructure Development in North-East India—Emerging Issues and Prospects for Road Development</t>
  </si>
  <si>
    <t>INDERJEET SINGH SODHI</t>
  </si>
  <si>
    <t>INDIAN JOURNAL OF PUBLIC ADMINISTRATION, 2016</t>
  </si>
  <si>
    <t>Describtive; irrelevant type of publication</t>
  </si>
  <si>
    <t>On infrastructure repair and gender politics: A more global view from Tallinn, Estonia</t>
  </si>
  <si>
    <t>Lily Song, Helen Sooväli-Sepping, Kristi Grišakov, Mari Jüssi &amp; Anni Müüripeal</t>
  </si>
  <si>
    <t>explores the role of conflict in challenging dominant, heteropatriarchal structures of urban development and infrastructure governance through the case of Reidi Road in Tallinn, Estonia</t>
  </si>
  <si>
    <t>Gender, conflict</t>
  </si>
  <si>
    <t>Participatory Governance, trust, adaptive preferences, unequal power relations and access to information</t>
  </si>
  <si>
    <t>Participatory visioning for building disruptive future scenarios for transport and land use planning</t>
  </si>
  <si>
    <t>Julio A. Soria-Lara,  Amor Ariza-´Alvarez , Francisco Aguilera-Benavente, Rocío Cascajo, Rosa M. Arce-Ruiz, Cristina L´opez, Montserrat G´omez-Delgad</t>
  </si>
  <si>
    <t>Journal of Transport Geography, 2021</t>
  </si>
  <si>
    <t>Transport scenario building, disruptive visioning</t>
  </si>
  <si>
    <t>explores the following research question: To what extent can the use of wild cards stimulate a more disruptive thinking in participatory visioning?</t>
  </si>
  <si>
    <t>Thinking the unthinkable: The design of disruptive visions for land use and transport integration</t>
  </si>
  <si>
    <t>Soria Lara, Julio Alberto; Cascajo Jiménez, Rocío; Ariza Álvarez, Amor; Arce Ruiz, Rosa María; Aguilera Benavente, Francisco; López García de Leániz, Cristina</t>
  </si>
  <si>
    <t>Duplicate as above; Irrelevant type of publication</t>
  </si>
  <si>
    <t xml:space="preserve">Resilient urbanization and infrastructure governance: the case of the Phnom Penh Water Supply Authority, 1993–2007 
</t>
  </si>
  <si>
    <t>James H. Spencer; Bunnarith Meng</t>
  </si>
  <si>
    <t>Water Policy 2019</t>
  </si>
  <si>
    <t>Combodia</t>
  </si>
  <si>
    <t xml:space="preserve">examines the relationship between a municipal water supply utility and urban communities in Phnom Penh, Cambodia. In doing so, it contributes to a growing literature on the importance of water
infrastructure and services suppliers during rapid urbanization processes, as well as the importance of how good governance of infrastructure development and management can result in planning success, even under the most challenging of circumstances. </t>
  </si>
  <si>
    <t>Stambrook, David</t>
  </si>
  <si>
    <t>Governance and funding of land transport infrastructure</t>
  </si>
  <si>
    <t>summerizes recent works in the goal to improve the financing and governance of Canada’s transportation infrastructure, by identifying features which are innovative, effective, and result in performance improvements in the management of transportation infrastructure.</t>
  </si>
  <si>
    <t>Virtuosity Consulting for Transport Canada, 2006</t>
  </si>
  <si>
    <t xml:space="preserve">has underlined the importance of understanding structural economic changes that are influencing a city's economic geography, extending the idea of what should be part of an ‘integrated approach’. </t>
  </si>
  <si>
    <t>Land use/transport integration: Starting at the right place</t>
  </si>
  <si>
    <t>John K Stanley</t>
  </si>
  <si>
    <t>Research in Transportation Economics, 2014</t>
  </si>
  <si>
    <t>economy/finance</t>
  </si>
  <si>
    <t>How great cities happen, 2017</t>
  </si>
  <si>
    <t>Economic influences on strategic land use transport policy and planning</t>
  </si>
  <si>
    <t>Broad topic; irrelevant</t>
  </si>
  <si>
    <t>John Stanley ; Janet Stanley ; Roslynne Hansen</t>
  </si>
  <si>
    <t>looks at governance, with a particular focus on integrated governance, an area whose importance for good cities has been highlighted by Clos
(2014):</t>
  </si>
  <si>
    <t>Similar topic</t>
  </si>
  <si>
    <t>Workshop 3A: Governance, contracting, ownership and competition issues in public transport: Looking up not down</t>
  </si>
  <si>
    <t>John Stanley, Andrew Smith</t>
  </si>
  <si>
    <t>Research in Transportation Economics, 2013</t>
  </si>
  <si>
    <t>focus of “looking up not down”, in the sense of examining Strategic and
Tactical level considerations that are likely to support successful public transport contracting and service delivery, taking the
opportunity to learn from both developing and developed country
experiences.</t>
  </si>
  <si>
    <t>Institutional Constraints to Environmentally Sound Integrated Land Use and Transport Policies: Experiences from the Norwegian Integrated Land Use and Transport Planning Scheme</t>
  </si>
  <si>
    <t xml:space="preserve"> Morten Stenstadvold,</t>
  </si>
  <si>
    <t>Journal of Environmental Planning and Management 1996</t>
  </si>
  <si>
    <t>relates some of the experience drawn from the evaluation of Norweigian integrated land use and planning scheme</t>
  </si>
  <si>
    <t>Transportation and land use dynamics in metropolitan Jakarta</t>
  </si>
  <si>
    <t>Bambang Susantono</t>
  </si>
  <si>
    <t>Berkeley Planning Journal 1998</t>
  </si>
  <si>
    <t>an attempt to build an understanding of
current interactions between land development and
transportation infrastructure in the Jakarta Metropolitan
Area. The intention is to pro vide a basis for further
research in transportation and land use planning in
megacities in the developing world</t>
  </si>
  <si>
    <t>urban sprawl</t>
  </si>
  <si>
    <t>Infrastructure Development and Public–Private Partnership: the case of the Philippines</t>
  </si>
  <si>
    <t>Susumu Ito</t>
  </si>
  <si>
    <t>Springer Nature Singapore Pte Ltd. 2022</t>
  </si>
  <si>
    <t>Irrelevent focus</t>
  </si>
  <si>
    <t xml:space="preserve">entire book, need to focus on chapters; </t>
  </si>
  <si>
    <t>Transitions of Mobility Systems in Urban Regions: A Heuristic Framework</t>
  </si>
  <si>
    <t>Andrew Switzer , Luca Bertolini &amp; John Grin</t>
  </si>
  <si>
    <t>Coordination</t>
  </si>
  <si>
    <t>examines the possible contributions that transition studies can make to better understand the problems that hinder attempts to deliver co-ordination
between transport and land-use planning and better integration between modes of transport in urban regions.</t>
  </si>
  <si>
    <t>Journal of Environmental Policy &amp; Planning, 2013</t>
  </si>
  <si>
    <t xml:space="preserve">The Future of Governance
</t>
  </si>
  <si>
    <t>Taco Brandsen,; Marc Holzer</t>
  </si>
  <si>
    <t xml:space="preserve">entire proceedings, need to focus on papers; </t>
  </si>
  <si>
    <t>The role of governance models in the development of transport infrastructure megaprojects in Greater Montreal: The case of the Réseau express métropolitain</t>
  </si>
  <si>
    <t>Mohammed Kamal Taki Imrani and Eric Champagne</t>
  </si>
  <si>
    <t>Frontiers in Political Science, 2023</t>
  </si>
  <si>
    <t>mobility issues in Montreal, whose metropolitan transportation policies are presented as one of the major ambitions of large North American metropolitan areas. Empirically, we are interested in a recent
transportation megaproject: the Réseau express métropolitain (REM) in Montreal</t>
  </si>
  <si>
    <t>Mega project</t>
  </si>
  <si>
    <t>Metropolitan governance, agenda-setting on mega projects</t>
  </si>
  <si>
    <t>A time-series analysis of the relationship  between urban layout and automobile reliance:  have cities shifted to integration of land use  and transport?</t>
  </si>
  <si>
    <t>M. Taniguchi, R. Matsunaka &amp; K. Nakamichi</t>
  </si>
  <si>
    <t>Urban Transport XIV, 2008</t>
  </si>
  <si>
    <t xml:space="preserve"> to identify the change in the relationship between  automobile usage and urban layout factors, particularly population density, for  the purpose of suggesting measures for land use and transport integration.</t>
  </si>
  <si>
    <t>an increase of low-density cities, in which residents are  consuming much automobile fuel, implying that cities of dispersed (not compact) 
type are increasing</t>
  </si>
  <si>
    <t>Irrelevant focus but important for background</t>
  </si>
  <si>
    <t>The Impact of Good Governance on the Quality of Road Infrastructure within the European Union</t>
  </si>
  <si>
    <t xml:space="preserve">Transport for Quality of Life, pteg, 2011 </t>
  </si>
  <si>
    <t>Ian Taylor and Lynn Sloman</t>
  </si>
  <si>
    <t>Thriving cities: Integrated land use and transport planning</t>
  </si>
  <si>
    <t>Cezar Teclean, Gabriela Drăgan</t>
  </si>
  <si>
    <t>ROMANIAN JOURNAL OF EUROPEAN AFFAIRS, 2023</t>
  </si>
  <si>
    <t>assesses the role of good governance in promoting the quality of road networks in the European Union. four dimensions
related to good governance: effectiveness of government, quality of legislation, control of corruption, and political stability.</t>
  </si>
  <si>
    <t>A three-pronged approach to urban arterial design: A functional physical social classification</t>
  </si>
  <si>
    <t>present a classification and design model ‘FUS-ion’ (Function, Universality, Scale) based on a management tool proposed by Curtis and Tiwari,</t>
  </si>
  <si>
    <t xml:space="preserve">Reena Tiwari &amp; Carey Curtis </t>
  </si>
  <si>
    <t>Urban Design International 2012</t>
  </si>
  <si>
    <t>Integrated transport planning for sustainable urban development – Singapore’ approach and lessons for Vietnam</t>
  </si>
  <si>
    <t>Trinh Dinh Toan and Dao Van Dong</t>
  </si>
  <si>
    <t>Examine's Singapore's approach for integrated transport planning for sustainable urban development, and draws lessons that may be applicable for
large cities in Vietnam.</t>
  </si>
  <si>
    <t>Irrelevant focus; Irrelevant type of publication</t>
  </si>
  <si>
    <t>Institutions, transport infrastructure governance, and planning: Lessons from the corporatization of port authorities in East Asia</t>
  </si>
  <si>
    <t>Environment and Planning C: Government and Policy 2015</t>
  </si>
  <si>
    <t>Jose L Tongzon, Adolf KY Ng, Eva C Shou</t>
  </si>
  <si>
    <t>Governance challenges of mobility platforms: the case of Merwede, Utrecht</t>
  </si>
  <si>
    <t>Platform Urbanism, mobility-oriented development</t>
  </si>
  <si>
    <t>port development</t>
  </si>
  <si>
    <t>how and why institutions matter during such process under diversified developmental phases and geographical settings. This paper investigates, based on the experience of two major ports in East Asia, in what ways and to what extent political institutions have shaped the process of change, the main sources of path dependency, the conditions under which path disruption can occur, and how existing institutional legacies can contribute to differentiated outcomes.</t>
  </si>
  <si>
    <t>institutions in diversified contexts</t>
  </si>
  <si>
    <t>bring in background as well</t>
  </si>
  <si>
    <t>Instituional structure, behavior and policies</t>
  </si>
  <si>
    <t>Martijn van den Hurk , Peter Pelzer and Rianne Riemens</t>
  </si>
  <si>
    <t>European Transport
Research Review, 2021</t>
  </si>
  <si>
    <t>an empirical illustration of governance questions that come up when mobility
becomes a service and is integrated into the urban fabric from the very beginning of a development process</t>
  </si>
  <si>
    <t xml:space="preserve">digital infrastructure, </t>
  </si>
  <si>
    <t>The integration of active travel and public transport in Norwegian policy packages: A study on ‘access, egress and transfer’ and their positioning in two multilevel contractual agreements</t>
  </si>
  <si>
    <t>Anders Tønnesen, Marianne Knapskog, Tanu Priya Uteng, Kjersti Visnes Øksenholt</t>
  </si>
  <si>
    <t>Research in Transportation Business &amp; Management, 2021</t>
  </si>
  <si>
    <t>explored if and how public-transport AET is integrated in the planning approaches and policy orientation of the Norwegian city regions of Oslo and Trondheim.</t>
  </si>
  <si>
    <t>Multi-modality, multi-level agreements</t>
  </si>
  <si>
    <t>facilitation of implementation, creation of synergies and strengthening of
cooperation.</t>
  </si>
  <si>
    <t>The performance of transparency in public–private infrastructure project governance: The politics of documentary practices</t>
  </si>
  <si>
    <t>Mariana Valverde, Aaron Moore</t>
  </si>
  <si>
    <t>Urban Studies, 2018</t>
  </si>
  <si>
    <t>Drawing on socio-legal studies of the documentary and other information practices that underpin and operationalise governance, this article carefully examines the features and the possible uses of
the documentation that is made public by the PPP sector, in Canada</t>
  </si>
  <si>
    <t>The role of indicators in the assessment of integrated land‐use and transport policies in European cities</t>
  </si>
  <si>
    <t>Stefaan Vande Walle, Thérèse Steenberghen, Neil Paulley, Annette Pedler &amp; Merijn Martens</t>
  </si>
  <si>
    <t>International Planning Studies, 2004</t>
  </si>
  <si>
    <t>reviews the integration of land-use and transport indicators in current European planning practice</t>
  </si>
  <si>
    <t>Despite the growing interest in integrating transport and land-use strategies,
little attention has been paid so far to the development of adequate tools and
instruments to monitor these strategies</t>
  </si>
  <si>
    <t>Finding the right tools for the job: Instrument mixes for land use and transport integration in the Netherlands</t>
  </si>
  <si>
    <t>Marijn T. van Geet, Sander Lenferink, Tim Busscher, Jos Arts</t>
  </si>
  <si>
    <t>Despite the integrated
ambitions, government action often remains fragmented.</t>
  </si>
  <si>
    <t>adopts an instrumental perspective to encourage land-use and transport
integration (LUTI).</t>
  </si>
  <si>
    <t>Journal of Land Use and Transport, 2021</t>
  </si>
  <si>
    <t>Creating a platform for transit-oriented development (TOD) through integrated land use and transport planning in Cape Town: a study of Bellville station</t>
  </si>
  <si>
    <t>Masters Thesis</t>
  </si>
  <si>
    <t>Carlu Van Wyk,</t>
  </si>
  <si>
    <t>University of Cape Town 2018</t>
  </si>
  <si>
    <t>Participatory evaluation of regional light rail scenarios: A Flemish case on sustainable mobility and land-use</t>
  </si>
  <si>
    <t xml:space="preserve">Levi Vermote, Cathy Macharis, Joachim Hollevoet, Koen Putman </t>
  </si>
  <si>
    <t>Environ. Sci. Policy 2014</t>
  </si>
  <si>
    <t>proposes three light rail scenarios: an infrastructural scenario; tramification
scenario; and spatial rail scenario, each covering a specific landscape structure to reorganise the dispersed spatial environment in Flanders in the long-term.</t>
  </si>
  <si>
    <t>Multi-criteria evaluation can be useful for methods review</t>
  </si>
  <si>
    <t>Climate change adaptation, water infrastructure development, and responsive governance in the Himalayas: the case study of Nepal’s Koshi River basin</t>
  </si>
  <si>
    <t>Increasing Resilience to Climate Variability and Change: The Roles of Infrastructure and Governance in the Context of Adaptation 2016</t>
  </si>
  <si>
    <t>Shahriar M Wahid; Mukherji, Aditi; Shrestha, Arun</t>
  </si>
  <si>
    <t>Dynamic Adaptive Approach to Transportation-Infrastructure Planning for Climate Change: San-Francisco-Bay-Area Case Study</t>
  </si>
  <si>
    <t>using dynamic adaptive planning (DAP), an emerging general
strategic planning method, to account for deep uncertainties by building flexibility and learning mechanisms into plans that enable continuous
adaptation throughout implementation.</t>
  </si>
  <si>
    <t>Thomas A. Wall, A.M.ASCE1; Warren E. Walker2; Vincent A. W. J. Marchau3; and Luca Bertolini4</t>
  </si>
  <si>
    <t>Journal of Infrastructure Systems,2015</t>
  </si>
  <si>
    <t>analyzed the infrastructure development
program in Gilgit-Baltistan (Northern Pakistan), and revealed major shortcomings in the areas
of decision-making, stakeholder management, and role ambiguity.</t>
  </si>
  <si>
    <t xml:space="preserve">Deficiencies in Project Governance: An Analysis of Infrastructure Development Program
</t>
  </si>
  <si>
    <t>Asadullah Khan, Muhammad Waris, Ishak Ismail, Mirza Rizwan Sajid,
Mehfooz Ullah  and Faisal Usman</t>
  </si>
  <si>
    <t>Administrative sciences, 2019</t>
  </si>
  <si>
    <t>Pakistan</t>
  </si>
  <si>
    <t>Project Governance</t>
  </si>
  <si>
    <t>Rethinking Infrastructure as the Fabric of a Changing Society-With a Focus on the Energy System</t>
  </si>
  <si>
    <t>Margot Weijnen and Aad Correljé</t>
  </si>
  <si>
    <t>Shaping an Inclusive Energy Transition, 2021</t>
  </si>
  <si>
    <t>explore the nature of infrastructure, how it is appreciated by society, how this appreciation has changed over the lifetime of the infrastructure, and how infrastructure development and performance are influenced by the governance structures in place.</t>
  </si>
  <si>
    <t>Integrated modelling to aid strategic urban and regional planning</t>
  </si>
  <si>
    <t xml:space="preserve">21st International Congress on Modelling and Simulation, Gold Coast, Australia, 2015 </t>
  </si>
  <si>
    <t>aims to develop an integrated model encapsulating five interconnected
modules: land use, transportation, econometric input/output model (EC-IO), synthetic population (SP) and utilities</t>
  </si>
  <si>
    <t>Irrelevant focus; irrelevant type of publication</t>
  </si>
  <si>
    <t>Wickramasuriya, R.; Perez, P.; Huynh, N.; Masouman, A.; Barthelemy, J.</t>
  </si>
  <si>
    <t>How much can public private partnership really do for urban transport in developing countries?</t>
  </si>
  <si>
    <t>Christopher Willoughby</t>
  </si>
  <si>
    <t>Based on a wide-ranging desk review of experience to date in
the developing countries which have tried to develop
publiceprivate partnership initiatives of the types described, this
article seeks to identify the broad lessons of experience so far and
their implications for future work</t>
  </si>
  <si>
    <t>Research in Transportation Economics, 2012</t>
  </si>
  <si>
    <t>Civic consultation systems, Land-use/Transport strategic planning, Land/property market management,
Monitoring systems, Progressive policies, Economic regulation, and Public institutional framework</t>
  </si>
  <si>
    <t>Urbanization and Its Impact on Socio-Economic Growth in Developing Regions, 2018</t>
  </si>
  <si>
    <t>Christopher Ronald Willoughby</t>
  </si>
  <si>
    <t xml:space="preserve">Irrelevant focus; </t>
  </si>
  <si>
    <t>The challenge of achieving sustainable mobility in the cities of South Asia</t>
  </si>
  <si>
    <t>Infrastructure Governance assessment framework</t>
  </si>
  <si>
    <t>World Bank</t>
  </si>
  <si>
    <t xml:space="preserve">International Bank for Reconstruction and Development, 2021 </t>
  </si>
  <si>
    <t>Transformes: Cross-border strategies for integrating land-use and transport development in the Strasbourg region</t>
  </si>
  <si>
    <t>PROCEEDINGS OF THE EUROPEAN TRANSPORT CONFERENCE (ETC) 2004</t>
  </si>
  <si>
    <t>G Wulfhorst</t>
  </si>
  <si>
    <t>G. Wulfhorst</t>
  </si>
  <si>
    <t>Systems Thinking Approaches for the Integration of Land-Use and Transport: From Railway Station Development to Accessibility Planning in Urban Regions</t>
  </si>
  <si>
    <t>11th World Conference on Transport Research,  2007</t>
  </si>
  <si>
    <t>unavailable online</t>
  </si>
  <si>
    <t>Romao Xavier, Nadejda Komendantova, Vain Jarbandhan, Danielle Nel</t>
  </si>
  <si>
    <t>Journal of Cleaner Production, 2017</t>
  </si>
  <si>
    <t>Participatory governance in the transformation of the South African energy sector: Critical success factors for environmental leadership</t>
  </si>
  <si>
    <t>Public participation</t>
  </si>
  <si>
    <t>Participation</t>
  </si>
  <si>
    <t>examines the state of infrastructure projects in South Africa and assesses how lessons from these projects can contribute to improve development of energy transformation in the country. focuses
on public participation in these projects, its effects and challenges by applying the ladder of public
participation methodology</t>
  </si>
  <si>
    <t>State-guided city regionalism: the development of metro transit in the city region of Nanjing</t>
  </si>
  <si>
    <t>Liuqing Yang, Wen Chen, Fulong Wu, Yi Li &amp; Wei Sun</t>
  </si>
  <si>
    <t>Territory, Politics, Governance, 2023</t>
  </si>
  <si>
    <t>unpacked the regional development
plans of Nanjing, a city region in China a few hours west of Shanghai, to uncover why intercity infrastructure has been difficult to connect</t>
  </si>
  <si>
    <t>Irrelevant focus; important for discussion part</t>
  </si>
  <si>
    <t>Hybrid and Multi-Level AdaptiveGovernance for Sustainable UrbanTransformations in the Global South:A Secondary City Case Study</t>
  </si>
  <si>
    <t>irrelevant but can be important for discussion</t>
  </si>
  <si>
    <t>Tahmina Yasmin, Megan A. Farrelly, Briony C. Rogers, Stefan Krause and Iseult Lynch</t>
  </si>
  <si>
    <t>Frontiers in Water, 2022</t>
  </si>
  <si>
    <t>Sokphea Young; Soparth Pongquan; Sophal Ear</t>
  </si>
  <si>
    <t>Local Good Governance of Rural Infrastructure Development Planning: Case Studies of Commune Councils
in Cambodia</t>
  </si>
  <si>
    <t>International Journal of Environmental and Rural Development (2011</t>
  </si>
  <si>
    <t>Irrelevant focus/context</t>
  </si>
  <si>
    <t>Int. J. Environ. Sci. Techno, 2014</t>
  </si>
  <si>
    <t>T. Yigitcanla,  M. Kamruzzaman</t>
  </si>
  <si>
    <t>Investigating the interplay between transport, land use and the environment: a review of the literature</t>
  </si>
  <si>
    <t>Infrastructure network development, re-territorialization processes and multilevel territorial governance: a case study in Northern Italy</t>
  </si>
  <si>
    <t>Bruno Zanon</t>
  </si>
  <si>
    <t>Planning Practice and Research, 2011</t>
  </si>
  <si>
    <t>territorial governance</t>
  </si>
  <si>
    <t>focuses on the relationships between the change in the physical territorial organization connected to infrastructure policies and actions and the evolution of the politico-administrative system from exclusive competencies
typical of nested political administrations to shared responsibilities within a
multilevel governance system.</t>
  </si>
  <si>
    <t>Can land use planning help mitigate transport-related carbon emissions? A case of Changzhou</t>
  </si>
  <si>
    <t>Runsen Zhanga, Kakuya Matsushima, Kiyoshi Kobayashi</t>
  </si>
  <si>
    <t>Land Use Policy 2018</t>
  </si>
  <si>
    <t>traffic assignment model is
incorporated with carbon emission evaluation at an individual trip level based on Origin-Destination person trip
data in Changzhou, China, taking into account road types, capacity, velocity, and volume</t>
  </si>
  <si>
    <t>the distribution of land use pattern and transport-related carbon emissions varies considerably between urban
and rural areas, and arterial and collector streets inside built-up area are the major contributors of carbon
emissions rather than major road, highway, or expressway.</t>
  </si>
  <si>
    <t>Irrelevant outcome but  important for intro</t>
  </si>
  <si>
    <t>Exploring the Reshuffling of the Governance Structure to Enable the Infrastructure Integration of SDH: A Case Study of SGSIR</t>
  </si>
  <si>
    <t>X. Zhang,</t>
  </si>
  <si>
    <t>how the gover-nance structure enables the industrial integration of Shenzhen–Dongguan–Huizhou sub-region (SDH)</t>
  </si>
  <si>
    <t>important for analytical framework</t>
  </si>
  <si>
    <t>Disintegration of metro and land development in transition China: A dynamic analysis in Beijing</t>
  </si>
  <si>
    <t>Pengjun Zhao, Hanzi Yang, Lu Kong, Yunshu Liu, Di Liu</t>
  </si>
  <si>
    <t>whether and how Beijing’s land and metro developments have disintegrated according to the basic principles
of the Alonso-Muth-Mills model</t>
  </si>
  <si>
    <t>metro development, generally, was not
clearly integrated with land use. Although newly transferred land parcels were geographically
concentrated around metro stations, land use types and the degree of land intensification were
unrelated to metro development; rather, the road system had a greater influence on these aspects.</t>
  </si>
  <si>
    <t>Transportation Research Part A, 2018</t>
  </si>
  <si>
    <t>Combined Effects of Road Pricing and Rail Transit on Land Use, Transportation Systems, and Vehicle Emissions</t>
  </si>
  <si>
    <t>Shaopeng Zhong; Shusheng Wang, Yao Jiang; Bo Yu; and Ming Chen</t>
  </si>
  <si>
    <t>ICTE 2015</t>
  </si>
  <si>
    <t>studies the combined effects of road pricing and rail transit on land use, transportation system, and vehicle emissions under different development scenarios.</t>
  </si>
  <si>
    <t>Road Pricing</t>
  </si>
  <si>
    <t>Land use regulations, transit investment, and commuting preferences</t>
  </si>
  <si>
    <t>Pengyu Zhu, Xinying Tan, Songnian Zhao, Shuai Shi, Mingshu Wang</t>
  </si>
  <si>
    <t>Land Use Policy, 2022</t>
  </si>
  <si>
    <t>examines how various local land use regulations and transit investment, both measured at the aggregated metropolitan level,
have affected people’s long-term travel behaviors over a 15-year period, and how these impacts differ between
younger and older age groups.</t>
  </si>
  <si>
    <t>The complexity of integrating sustainability with transportation asset management processes: governance of intergovernmental decision-making on prioritizing transportation infrastructure projects</t>
  </si>
  <si>
    <t>Asim Zia and Christopher Koliba</t>
  </si>
  <si>
    <t>Filling the mattress: Trust development in the governance of infrastructure megaprojects</t>
  </si>
  <si>
    <t>Deal or no deal?Governing urban infrastructure funding and financing in the UK City Deals</t>
  </si>
  <si>
    <t>Guidelines for the choice of road projects by government</t>
  </si>
  <si>
    <t>Developing the Institutional Capacity to Implement Large-Scale Infrastructure Projects</t>
  </si>
  <si>
    <t>Mark Pisano</t>
  </si>
  <si>
    <t>Public Works Management &amp; Policy, 2011</t>
  </si>
  <si>
    <t>suggests that leaders who acted
strategically, mobilized resources and assets that provided outcomes that were then linked to payment by users in a business plan, and satisfied multiple objectives were
successful.</t>
  </si>
  <si>
    <t>Developing land use and transport PSS: Meaningful information through a dialogue between modelers and planners</t>
  </si>
  <si>
    <t>Marco te Bro¨mmelstroet  , Luca Bertolini</t>
  </si>
  <si>
    <t>a new,
participatory development approach for planning support systems (PSS) is proposed, termed ‘‘mediated
planning support’’ (MPS) that addresses bottlenecks blocking this implementation. It discusses the evolution of the PSS, highlighting the most useful elements which can be applied in other land use and transport planning projects</t>
  </si>
  <si>
    <t>Governance regimes for large transport infrastructure investment projects: Comparative analysis of Norway and Sweden</t>
  </si>
  <si>
    <t>Factors determining land use and transportation planning achievement in developing countries</t>
  </si>
  <si>
    <t>Y. A. Shamsul Harumain &amp; A. Morimoto</t>
  </si>
  <si>
    <t>the economy factor is not the only factor in determining the success of
land use and transportation planning but there are more factors involved</t>
  </si>
  <si>
    <t>The Sustainable City, 2013</t>
  </si>
  <si>
    <t>Bachelor thesis</t>
  </si>
  <si>
    <t>Toward a unified theory of project governance: economic, sociological and psychological supports for relational contracting</t>
  </si>
  <si>
    <t>Witold J. Henisz, Raymond E. Levitt and
W. Richard Scott</t>
  </si>
  <si>
    <t>Highlight VfM while choosing PPP
-taking legally, financially and fiscally possible equity stake in the concession arrangement</t>
  </si>
  <si>
    <t>Public-Private Partnerships for Infrastructure Development : Finance, Stakeholder Alignment, Governance, 2019</t>
  </si>
  <si>
    <t xml:space="preserve">Mitigating PPP governance challenges: lessons from eastern Australia
</t>
  </si>
  <si>
    <t>Raymond E. Levitt and Kent Eriksson</t>
  </si>
  <si>
    <t>Asahi, Kenzo ; Herrera, Andrea ; Silva, Hugo E.</t>
  </si>
  <si>
    <t>Entire book</t>
  </si>
  <si>
    <t>Different Language</t>
  </si>
  <si>
    <t>Pros of hierarchical governance: offers quality assurance, certainty, prioritization of objectives and straightforward problem-solving.
- Cons: kills creativity and plurality, generates conflicts and deadlocks, restricts transformations</t>
  </si>
  <si>
    <t>Focus</t>
  </si>
  <si>
    <t>Integrated  land use and transport planning</t>
  </si>
  <si>
    <t>Irrelevant outcome and setting</t>
  </si>
  <si>
    <t>Governance for integrated urban land use transport policy and planning</t>
  </si>
  <si>
    <t>MOVING PEOPLE: Solutions for Policy Thinkers, 2015</t>
  </si>
  <si>
    <t>Peter O'Brien and Andy Pike</t>
  </si>
  <si>
    <t>Irrelevant tyo</t>
  </si>
  <si>
    <t>Public–private partnerships for infrastructure delivery</t>
  </si>
  <si>
    <t>Ashby H.B. Monk, Raymond E. Levitt,
Michael J. Garvin, Andrew J. South and
George Carollo</t>
  </si>
  <si>
    <t>Public–private partnerships for infrastructure development: Finance, Stakeholder Alignment, Governance, 2019</t>
  </si>
  <si>
    <t>Recommendation for public governance_Public Governance of Public-Private Partnerships</t>
  </si>
  <si>
    <t>OECD, 2012</t>
  </si>
  <si>
    <t>China,  NewZealand</t>
  </si>
  <si>
    <t>Developing Countries</t>
  </si>
  <si>
    <t>China, Hongkong</t>
  </si>
  <si>
    <t>UK, USA, Germany</t>
  </si>
  <si>
    <t>UK, Canada</t>
  </si>
  <si>
    <t>China, Singapore</t>
  </si>
  <si>
    <t>Switzerland</t>
  </si>
  <si>
    <t>Estonia</t>
  </si>
  <si>
    <t>South America</t>
  </si>
  <si>
    <t>Denmark, UK, Germany</t>
  </si>
  <si>
    <t>Netherlands, Italy</t>
  </si>
  <si>
    <t>Australia, New Zealand</t>
  </si>
  <si>
    <t>Nigeria</t>
  </si>
  <si>
    <t xml:space="preserve">South America </t>
  </si>
  <si>
    <t>UK,  Germany</t>
  </si>
  <si>
    <t>Vietnam</t>
  </si>
  <si>
    <t>South Korea</t>
  </si>
  <si>
    <t>South America, Caribbean</t>
  </si>
  <si>
    <t>New Zealand</t>
  </si>
  <si>
    <t xml:space="preserve"> Sweden</t>
  </si>
  <si>
    <t xml:space="preserve"> Singapore</t>
  </si>
  <si>
    <t xml:space="preserve"> Hong kong</t>
  </si>
  <si>
    <t xml:space="preserve"> Brazil</t>
  </si>
  <si>
    <t xml:space="preserve"> Canada</t>
  </si>
  <si>
    <t>Malaysia</t>
  </si>
  <si>
    <t>attempts a move beyond the status quoâ€ by accessing, mobilizing and comparing infrastructure, economic and demographic contexts on a transnational, multi-city basis. It develops inter-relationships between planning â€˜cultureâ€™, influential institutions, and on-the-ground infrastructure-related outcomes in cities.</t>
  </si>
  <si>
    <t xml:space="preserve"> Regulatory
Institutional Framework of Transport</t>
  </si>
  <si>
    <t xml:space="preserve"> An integrated strategy aimed at reducing traffic congestion in Cape Town and Johannesburg</t>
  </si>
  <si>
    <t xml:space="preserve"> Transit Metropolis including MRT &amp; BRT lines in URUMUQI</t>
  </si>
  <si>
    <t>Brighton-Butler Suburban Highway and associated development</t>
  </si>
  <si>
    <t>Dortmund and
Hannover – two German examples of
sustainable mobility development</t>
  </si>
  <si>
    <t>California’s AB 680 program, Virginia’s
Highway Corporation Act, California’s AB 1467 program,
and Virginia’s Public–Private Transportation Act
(PPTA) and four projects-the SR 91
Express Lanes, the Dulles Greenway, the Pocahontas
Parkway, and the I-81 Improvements.</t>
  </si>
  <si>
    <t>Plan &amp; Policy</t>
  </si>
  <si>
    <t>NUVit program: Ringway Utrecht in The Netherlands,
Ostlänken-Linkopin in Sweden, and  Rail-BalticTallinn in Estonia.</t>
  </si>
  <si>
    <t xml:space="preserve">Case Summary </t>
  </si>
  <si>
    <t>Scale</t>
  </si>
  <si>
    <t>National</t>
  </si>
  <si>
    <t>Urban</t>
  </si>
  <si>
    <t>Regional/Suburban</t>
  </si>
  <si>
    <t xml:space="preserve">Dutch transport infrastructures: Greenportlane, A59-corridor and A9-relocation </t>
  </si>
  <si>
    <t>Urb/Regional</t>
  </si>
  <si>
    <t>Public, private and
environment sector practice in London</t>
  </si>
  <si>
    <t>LUTI policies in Merseyside (UK)</t>
  </si>
  <si>
    <t>Helsinki Metropolitan Region, Finland</t>
  </si>
  <si>
    <t>Regional</t>
  </si>
  <si>
    <t xml:space="preserve">Path dependency </t>
  </si>
  <si>
    <t xml:space="preserve">Basic Governance; Management; Other: </t>
  </si>
  <si>
    <t>Effectiveness of infrastructure, PPP</t>
  </si>
  <si>
    <t>Danish Road and Rail Network: The Copenhagen metro</t>
  </si>
  <si>
    <t xml:space="preserve"> Basic Governance, Transport and Land Use Integration; Strategic Planning; Policy Intervention</t>
  </si>
  <si>
    <t>‘the Leghar station’ in Addis Ababa,  and the Dire Dawa station</t>
  </si>
  <si>
    <t>Neighbourhood</t>
  </si>
  <si>
    <t>Analytic Method</t>
  </si>
  <si>
    <t>Historical document analysis</t>
  </si>
  <si>
    <t>Policy review</t>
  </si>
  <si>
    <t>Interview</t>
  </si>
  <si>
    <t>Theoratical</t>
  </si>
  <si>
    <t>Interview+ institutional analysis</t>
  </si>
  <si>
    <t>Spatial analysis, stakeholders workshop</t>
  </si>
  <si>
    <t>Documentary analysis and
semi-structured open ended key informant interviews</t>
  </si>
  <si>
    <t>The Brisbane Airport-Region, Australia</t>
  </si>
  <si>
    <t>Historical Policy analysis, Focus group interviews</t>
  </si>
  <si>
    <t>Dar-es-Salam Public Transport Development</t>
  </si>
  <si>
    <t>South Street Corridor Development, Perth</t>
  </si>
  <si>
    <t>Household Survey and interviews</t>
  </si>
  <si>
    <t>Amsterdam Airport Schiphol, The Netherlands; Brisbane Airport development, Queensland; Water supply plan in Sacramento, California, USA</t>
  </si>
  <si>
    <t xml:space="preserve">Plan &amp; Policy, Infrastructure Development </t>
  </si>
  <si>
    <t xml:space="preserve">Infrastructure Development </t>
  </si>
  <si>
    <t>Historical policy and institutional analysis</t>
  </si>
  <si>
    <t>Basic Governance; Strategic Planning</t>
  </si>
  <si>
    <t>Urban Infrastructure Developments in UK</t>
  </si>
  <si>
    <t>Financialization and institutional analyziz</t>
  </si>
  <si>
    <t>City Deals, Finance</t>
  </si>
  <si>
    <t>Documentary analysis and
interviews</t>
  </si>
  <si>
    <t>Long Term Programme for Infrastructure Space and Transport (MIRT) and A2 Maastricht project</t>
  </si>
  <si>
    <t>Lisbon-Oporto High Speed Rail</t>
  </si>
  <si>
    <t>Simulated Annealing Algorithm</t>
  </si>
  <si>
    <t>Gilgit-Baltistan Infrastructure Development</t>
  </si>
  <si>
    <t>Literature review, Documents-based
analysis,
Interviews</t>
  </si>
  <si>
    <t>PPP typologies</t>
  </si>
  <si>
    <t>Croydon Tramlink, United Kingdom; SR 91 Express Toll Lanes, United States; Cross City Tunnel, Sydney, Australia</t>
  </si>
  <si>
    <t>Nationa/Regional</t>
  </si>
  <si>
    <t>Cross-case Analysis</t>
  </si>
  <si>
    <t>GenMod Multimodal Transport Model in Amsterdam</t>
  </si>
  <si>
    <t>Strategic Planning Review</t>
  </si>
  <si>
    <t>High-speed rail system in USA</t>
  </si>
  <si>
    <t>economic benefit analysis and business plan review</t>
  </si>
  <si>
    <t>Infrastructure Development in Bengaluru</t>
  </si>
  <si>
    <t>Site observations; mixed analytical
methods_Wlking, rhythming and talking politics</t>
  </si>
  <si>
    <t>Yi-wan Railway Construction Project in China and the Northern Gateway Toll Road (NGTR) Project in New Zealand</t>
  </si>
  <si>
    <t>National/regional</t>
  </si>
  <si>
    <t>Multilevel Governance; Institutes</t>
  </si>
  <si>
    <t>Trans-European transport networks(TEN-T) policy and projects in Vienna</t>
  </si>
  <si>
    <t>The Henares Corridor in
the Madrid Metropolitan Area, Spain</t>
  </si>
  <si>
    <t>experimental approach:  documentary  Review, Workshops</t>
  </si>
  <si>
    <t>Respondents result analysis</t>
  </si>
  <si>
    <t>Transport Planning in Malaysia and China</t>
  </si>
  <si>
    <t xml:space="preserve">National </t>
  </si>
  <si>
    <t>South Wales Gas Pipeline, UK</t>
  </si>
  <si>
    <t>Participatory governance, Risk thinking, power, and energy infrastructure planning under neoliberalism</t>
  </si>
  <si>
    <t>the Dutch road infrastructure
megaproject ‘Schiphol, Amsterdam and Almere</t>
  </si>
  <si>
    <t>Rail transit and Transit-Oriented Developments in Jabodetabek.</t>
  </si>
  <si>
    <t xml:space="preserve">Historical policy analysis, </t>
  </si>
  <si>
    <t>Speculative urbanism, SOE</t>
  </si>
  <si>
    <t>how these strategies, practices and tensions
come together to produce innovative governance arrangements in the provision and management
of transport and housing through Public-Public Partnerships</t>
  </si>
  <si>
    <t>Cross-case Analysis: triangulating the results of desk research on government policy,
in-depth interviews and focus group discussion</t>
  </si>
  <si>
    <t>TOD in the Dutch provinces of Friesland, Overijssel and North Brabant</t>
  </si>
  <si>
    <t>TLU feedback cycle analysis</t>
  </si>
  <si>
    <t>Randstand TLU development</t>
  </si>
  <si>
    <t>Dutch Regional Planning: North-Holland regional plan</t>
  </si>
  <si>
    <t>This Paper looks at governance,
with a particular focus on integrated governance in land use
transport policy and planning and how it might be improved
in Australian cities, to enable them to deliver better economic,
social and environmental outcomes.</t>
  </si>
  <si>
    <t>Basic Governance; Land Use and Transport Integration</t>
  </si>
  <si>
    <t>Gatineau’s Robert-Guertin Centre; Lansdowne Park, Ottawa</t>
  </si>
  <si>
    <t>Documentary analysis and interview, Public hearing</t>
  </si>
  <si>
    <t>Transport infrastructure model in Norway and Sweden</t>
  </si>
  <si>
    <t>multi-case study</t>
  </si>
  <si>
    <t>Four public infrastructure projects in Quebec, Canada</t>
  </si>
  <si>
    <t>Transport Infrastructure in UK</t>
  </si>
  <si>
    <t xml:space="preserve">global survey of city governments, </t>
  </si>
  <si>
    <t>Case Focus</t>
  </si>
  <si>
    <t>Strategic</t>
  </si>
  <si>
    <t xml:space="preserve">Strategic, Infrastructure Development </t>
  </si>
  <si>
    <t>The Hong Kong-Zhuhai-Macao Bridge (HZMB)</t>
  </si>
  <si>
    <t>Denver-Aurora-Lakewood
MSA and the more polycentric San Francisco-Oakland-
Hayward MSA</t>
  </si>
  <si>
    <t>Interviews</t>
  </si>
  <si>
    <t>governance topology (arrangement and interrelationship) analysis</t>
  </si>
  <si>
    <t>urban</t>
  </si>
  <si>
    <t>metro-area plans for land
use and transport in China, India, Brazil, Colombia, South Korea and Chile</t>
  </si>
  <si>
    <t xml:space="preserve">: </t>
  </si>
  <si>
    <t>Policy review based on financial, efficiency and innovation advanteges of PPP</t>
  </si>
  <si>
    <t>structural and causal analyses, literature
studies and case studies (document studies and interviews).</t>
  </si>
  <si>
    <t>LUTI plan in Lund in Sweden,
Aarhus in Denmark and Trondheim in Norway.</t>
  </si>
  <si>
    <t xml:space="preserve">Korsv€agen Transport Hub, and Tv€arbanan Light Rail </t>
  </si>
  <si>
    <t>Stuttgart main railway station</t>
  </si>
  <si>
    <t>Strategic Review</t>
  </si>
  <si>
    <t xml:space="preserve">observations
and document studies </t>
  </si>
  <si>
    <t>European Route E4/
E20 Hallunda-Vårby Backe and National Road 73 from Nyn€ashamn to Stockholm city</t>
  </si>
  <si>
    <t>Standard Gauge Railway (SGR) in Kenya</t>
  </si>
  <si>
    <t>semi-
structured
and open-ended
interviews, informal conversations</t>
  </si>
  <si>
    <t>National Infrastructure Systems Model</t>
  </si>
  <si>
    <t>Policy Review</t>
  </si>
  <si>
    <t>examines the reasons why crisis has arisen in the urban infrastructure sector and what might be done to redress this</t>
  </si>
  <si>
    <t>Alameda Corridor rail project, USA</t>
  </si>
  <si>
    <t>How initial success of a PPP project can be waned by political influence</t>
  </si>
  <si>
    <t>Review</t>
  </si>
  <si>
    <t>‘Tirreno–Brennero’ infrastructure corridor proposal</t>
  </si>
  <si>
    <t>analysis of governmental documents and interview</t>
  </si>
  <si>
    <t>Lamu Port–South Sudan–Ethiopia Transport (LAPSSET) corridor</t>
  </si>
  <si>
    <t>community resistance, negotiation and deals, politics and power</t>
  </si>
  <si>
    <t>discourse analysis of news stories (interviews) and documents</t>
  </si>
  <si>
    <t>Institutional Arrangements for Land Use
and Transport Integration</t>
  </si>
  <si>
    <t>briefly explores the planning and institutional issues in how
governments can achieve sustainability and livability through integrated strategies</t>
  </si>
  <si>
    <t>the Norwegian
Integrated Land Use and Transport Planning Scheme (TP10).</t>
  </si>
  <si>
    <t>HongKong</t>
  </si>
  <si>
    <t>the CentrePort Canada Way (CCW) project</t>
  </si>
  <si>
    <t>documental reviews and empirical data mining, Semi-structured and in-depth interiews of professionals</t>
  </si>
  <si>
    <t>Ports in Singapore and Tianjin, China</t>
  </si>
  <si>
    <t>Single and Multiple Case Analysis</t>
  </si>
  <si>
    <t>LUTI in Kristiansand, in Norway, Denmark, Hanover in Germany</t>
  </si>
  <si>
    <t>Regional &amp; Local</t>
  </si>
  <si>
    <t>amsterdam metropolitan area, Integrating station development and land use plans in Breda</t>
  </si>
  <si>
    <t>Review and interview</t>
  </si>
  <si>
    <t>Integrated Land Use and Transport in China:
Problems and Prospects</t>
  </si>
  <si>
    <t>Hu Peng*, Rui Yang, Yulin Jiang, Sunsheng Han</t>
  </si>
  <si>
    <t>TOD in Chinese cities</t>
  </si>
  <si>
    <t>local public transport and land use integration in Lund a nd Skåne</t>
  </si>
  <si>
    <t>Qualitative analysis of written and oral surveys (interview)</t>
  </si>
  <si>
    <t>Pearl River Delta Mega-city Region, China</t>
  </si>
  <si>
    <t>LUTECIA model review, quantitative analyisis</t>
  </si>
  <si>
    <t>co-evolutionary processes between land-use and transportation,
at the scale of Mega-City Regions, by introducing a toy model of corresponding processes</t>
  </si>
  <si>
    <t>Basic Governance; Transport and Land Use Integration;</t>
  </si>
  <si>
    <t>Second Phase Subway Development (2PSD) in Seoul
in Seoul, South Korea</t>
  </si>
  <si>
    <t>document analysis and in-depth interviews using Institutional Analysis and Development (IAD) Framework</t>
  </si>
  <si>
    <t>TOD in Victoria and West Australia</t>
  </si>
  <si>
    <t xml:space="preserve">Exploratory research approach by public forum </t>
  </si>
  <si>
    <t>remote sensing imagery (RS) and GIS-based vector
analysis</t>
  </si>
  <si>
    <t xml:space="preserve">Fragmented governance,Urban Sprawl </t>
  </si>
  <si>
    <t>LUTI in National Capital Region (NCR)
of Delhi</t>
  </si>
  <si>
    <t>qualitative synthesis of 10 cases of participatory processes at the  level</t>
  </si>
  <si>
    <t>10 Pan‐European Plans</t>
  </si>
  <si>
    <t>Intermodal Surface
Transportation Efficiency
Act (ISTEA)</t>
  </si>
  <si>
    <t xml:space="preserve"> critical infrastructure crisis management in major German cities</t>
  </si>
  <si>
    <t>WestConnex Tollway project</t>
  </si>
  <si>
    <t>Planning  Review</t>
  </si>
  <si>
    <t>MIRT territorial agendas in the Randstad</t>
  </si>
  <si>
    <t>considers the role of meta-governance in developing integrative territorial strategies</t>
  </si>
  <si>
    <t>TOD in multiple regions</t>
  </si>
  <si>
    <t>qualitative comparative analysis</t>
  </si>
  <si>
    <t>10 LUTI projects in Basle, Bern, Lausanne, and
Geneva</t>
  </si>
  <si>
    <t>summarizes insights about PPP governance challenges
and lessons learned from more than two decades of experience with alternative
approaches for addressing a variety of governance challenges confronting
economically, environmentally and socially sustainable investment
and delivery of infrastructure in three eastern Australia states (Victoria,
New South Wales and Queensland).</t>
  </si>
  <si>
    <t>semi-structured
interviews of 20 senior
executives in PPP</t>
  </si>
  <si>
    <t>PPP projects in Victoria,
New South Wales and Queensland</t>
  </si>
  <si>
    <t xml:space="preserve">32  Urban Green Infrastruture cases </t>
  </si>
  <si>
    <t>Policy arrangement approach using 4 dimensions- ‘discourses’, ‘rules’, ‘actors’ and ‘resources’; semi-structured interviews with local stakeholders</t>
  </si>
  <si>
    <t>Natipnal</t>
  </si>
  <si>
    <t>bicycle infrastructure planning and delivery in Sydney</t>
  </si>
  <si>
    <t>Document analysis and in-depth interviews</t>
  </si>
  <si>
    <t>multi-year, multi-method study comprising interviews, ethnography,
deliberative group discussions, archival research, and document analysis</t>
  </si>
  <si>
    <t>Reidi Road project, in Talinn</t>
  </si>
  <si>
    <t>LUTP in London and Vancouver</t>
  </si>
  <si>
    <t>Document analysis and series of consultations with planning bodies, bus operators, academics etc</t>
  </si>
  <si>
    <t>participant observation in negotiation and at public hearings, in-depth interviews
with key members, and archival analysis</t>
  </si>
  <si>
    <t>light railway construction in Seul</t>
  </si>
  <si>
    <t>10 Large infrastructure projects in South Africa</t>
  </si>
  <si>
    <t>Multi case analysis using the ladder of public
participation methodology.</t>
  </si>
  <si>
    <t>Governance and Infrastructure in the Amazon (GIA) in four regions</t>
  </si>
  <si>
    <t>mixed-methods
approach to explore textual analysis, regional multi-iteration discussion with stakeholders,
participatory mapping and integration with ancillary geospatial datasets</t>
  </si>
  <si>
    <t>policy integration in local government in Denmark,
England and Germany</t>
  </si>
  <si>
    <t>in-depth interviews carried out with key actors involved in policy-making</t>
  </si>
  <si>
    <t>TOD_the Stedenbaan
project in the Netherlands and the territorial provincial plan for
Bologna in Italy.</t>
  </si>
  <si>
    <t>Systematic literature review, Spatial survey and interviews</t>
  </si>
  <si>
    <t>four complex Dutch road infrastructure projects</t>
  </si>
  <si>
    <t>Analysis of financial, technical, and legal complexity by document studies and interviews</t>
  </si>
  <si>
    <t>Public transport developments in
integrated transport and land use planning in
the three largest Australian cities</t>
  </si>
  <si>
    <t>L. C. Wadhwa</t>
  </si>
  <si>
    <t>traditional
urban transport planning process, the impact of land use on transport (travel
demand) has been taken into account but the feedback of the transport system on
land use has largely been ignored</t>
  </si>
  <si>
    <t>the salient shifts in objectives and
processes are brought out through detailed examination of the urban transport
plans of three largest Australian cities (Brisbane 2002-16), Melbourne (2030)
and Sydney (2010).</t>
  </si>
  <si>
    <t>LUTI in Brisbane, Melbourne and Sydney</t>
  </si>
  <si>
    <t>RAILWAY CORRIDOR AS A FUNCTIONAL
SUBSYSTEM FOR REBALANCING SOCIALLY AND
ENVIRONMENTALLY METROPOLITAN AREAS</t>
  </si>
  <si>
    <t>Urban Transport XXVI, 2020</t>
  </si>
  <si>
    <t>assess the role of railway corridors as functional
subsystems in metropolitan territories.</t>
  </si>
  <si>
    <t>Recommends that Members take due account of the Principles for public governance of Public-Private Partnerships</t>
  </si>
  <si>
    <t>How will they garner the resources to finance this
infrastructure? Are there viable alternatives to traditional public delivery
and operation of infrastructure? Can and should alternative financing and
delivery mechanisms be nurtured so as to begin making up the infrastructure
funding gap?</t>
  </si>
  <si>
    <t xml:space="preserve">TOD_Stedenbaan
“Citiesway” and Sleutelprojecten “Keyprojects” in Randstad – the
metropolis of the Netherlands </t>
  </si>
  <si>
    <t>Planning (TOD Model)  Review</t>
  </si>
  <si>
    <t>Economic efficiency analysis</t>
  </si>
  <si>
    <t>Transport infrastructure in Greater Mekong Subregion (GMS)
and Central Eastern Europe (CEE)</t>
  </si>
  <si>
    <t>questionnaire survey, interviews, and case studies.</t>
  </si>
  <si>
    <t>Infrastructure Megaprojects in Australia and Newzealnd</t>
  </si>
  <si>
    <t xml:space="preserve">Strategic,  </t>
  </si>
  <si>
    <t>Lanzhou West HSR station area, China</t>
  </si>
  <si>
    <t>Document analysis and semi-structured interviews of main actors</t>
  </si>
  <si>
    <t>Stakeholder management and path dependence in large-scale transport
infrastructure development: the port of Antwerp case (1960–2010)</t>
  </si>
  <si>
    <t>Michael Dooms , Alain Verbeke , Elvira Haezendonck</t>
  </si>
  <si>
    <t>case-based, action-research</t>
  </si>
  <si>
    <t>the role of path dependency in the socio-political process of long-term strategic port planning
and the related requisite governance changes needed for effective implementation of large scale port
projects</t>
  </si>
  <si>
    <t>the port of Antwerp</t>
  </si>
  <si>
    <t>LUTI in Seul</t>
  </si>
  <si>
    <t>Document analysis, site visits, focus groups with local residents, group discussions
with planners, and spatial analysis.</t>
  </si>
  <si>
    <t>Transport infratstructure in USA and China</t>
  </si>
  <si>
    <t>TOD in Stockholm</t>
  </si>
  <si>
    <t>Literature review, Qualitative, interpretative interview</t>
  </si>
  <si>
    <t>King Shaka International
Airport (KSIA) and Dube TradePort (DTP)</t>
  </si>
  <si>
    <t>Document analysis and interviews of relevant actors</t>
  </si>
  <si>
    <t>Road transport network in Europe</t>
  </si>
  <si>
    <t>Quantitative analysis which used coefficients
of correlation and determination,</t>
  </si>
  <si>
    <t>TOD peri-urban plans,
Gedebage (Greater Bandung) and Purabaya (Greater Surabaya</t>
  </si>
  <si>
    <t>triangulation of semistructured
interviews and documentary reviews using Actor Network Theory</t>
  </si>
  <si>
    <t>document studies and qualitative interviews</t>
  </si>
  <si>
    <t>Urban growth agreements( form of LUTI) in Oslo and Trondheim</t>
  </si>
  <si>
    <t>the Réseau express métropolitain (REM) in Montreal</t>
  </si>
  <si>
    <t>qualitative-interpretative analysis_
documentary analysis</t>
  </si>
  <si>
    <t>the provision of energy infrastructure in Nigeria.</t>
  </si>
  <si>
    <t>combination of semi-structured interviews and documentary evidences</t>
  </si>
  <si>
    <t>LUTI in 20 cities in Europe</t>
  </si>
  <si>
    <t>first scan, followed by a written questionnaire and completed by in-depth
interviews  based on integration indicators</t>
  </si>
  <si>
    <t>The Öresund Bridge, The Helsingborg-Elsinore- connection (HH-link), The metro-line extension Copenhagen – Malmoe</t>
  </si>
  <si>
    <t>Regional /Cross-border</t>
  </si>
  <si>
    <t>Document analysis and interviews</t>
  </si>
  <si>
    <t>Focus group study</t>
  </si>
  <si>
    <t>Heuristic Value of the Conceptual Model in LUTI of Amsterdam</t>
  </si>
  <si>
    <t>Integration of
Regional Infrastructure in South America</t>
  </si>
  <si>
    <t>Transnational governance, integrated infrastructure, Power and politics</t>
  </si>
  <si>
    <t>Transportation Research Part A, 2008</t>
  </si>
  <si>
    <t>the ILUTE (Integrated
Land Use Transportation Environment) in Toronto and Ontario</t>
  </si>
  <si>
    <t>Planning Review and interviews of 27 participants</t>
  </si>
  <si>
    <t>Good detail of survey techniques</t>
  </si>
  <si>
    <t>literature research,
policy analysis, 22 expert interviews, focus groups and workshops.</t>
  </si>
  <si>
    <t>LUTI in the Netherlands</t>
  </si>
  <si>
    <t>linear regression model to measure urban infrastructure inequality</t>
  </si>
  <si>
    <t>urban infrastructure for Mexican cities</t>
  </si>
  <si>
    <t>expert interviews, examination of policy and planning documents, and review of key
literature</t>
  </si>
  <si>
    <t>LUTI in London and Berlin since early 1990s</t>
  </si>
  <si>
    <t>ringfenced national road agencies, bus rapid transit (BRT) agencies and regulation of minibus and motorcycle taxis</t>
  </si>
  <si>
    <t>Three contrat d'axe ('corridor contract') projects- regional rail transport projects in the French regions of Aquitaine, Languedoc and Provence-Alpes-Côte
d'Azu</t>
  </si>
  <si>
    <t>Historical-institutional analysis</t>
  </si>
  <si>
    <t>Document analysis</t>
  </si>
  <si>
    <t>Dortmund and Hannover – two German examples of sustainable mobility development</t>
  </si>
  <si>
    <t>Infrastructure Development</t>
  </si>
  <si>
    <t xml:space="preserve">Number </t>
  </si>
  <si>
    <t>LUTI in Funen-Island, Kristiansand and Hanover region</t>
  </si>
  <si>
    <t>Number</t>
  </si>
  <si>
    <t>Regulatory Institutional Framework of Transport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</si>
</sst>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u/>
      <sz val="11"/>
      <color theme="10"/>
      <name val="Calibri"/>
      <family val="2"/>
      <scheme val="minor"/>
    </font>
    <font>
      <sz val="12"/>
      <color theme="1"/>
      <name val="Arial"/>
      <family val="2"/>
    </font>
    <font>
      <b/>
      <sz val="11"/>
      <color rgb="FF3F3F76"/>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59999389629810485"/>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applyNumberFormat="0" applyFill="0" applyBorder="0" applyAlignment="0" applyProtection="0"/>
  </cellStyleXfs>
  <cellXfs count="38">
    <xf numFmtId="0" fontId="0" fillId="0" borderId="0" xfId="0"/>
    <xf numFmtId="0" fontId="18" fillId="0" borderId="0" xfId="0" applyFont="1"/>
    <xf numFmtId="0" fontId="0" fillId="0" borderId="0" xfId="0" applyAlignment="1">
      <alignment vertical="top" wrapText="1"/>
    </xf>
    <xf numFmtId="0" fontId="0" fillId="36" borderId="0" xfId="0" applyFill="1" applyAlignment="1">
      <alignment vertical="top" wrapText="1"/>
    </xf>
    <xf numFmtId="0" fontId="0" fillId="0" borderId="11" xfId="0" applyBorder="1" applyAlignment="1">
      <alignment vertical="top" wrapText="1"/>
    </xf>
    <xf numFmtId="0" fontId="0" fillId="33" borderId="11" xfId="0" applyFill="1" applyBorder="1" applyAlignment="1">
      <alignment vertical="top" wrapText="1"/>
    </xf>
    <xf numFmtId="0" fontId="0" fillId="33" borderId="0" xfId="0" applyFill="1" applyAlignment="1">
      <alignment vertical="top" wrapText="1"/>
    </xf>
    <xf numFmtId="0" fontId="0" fillId="34" borderId="11" xfId="0" applyFill="1" applyBorder="1" applyAlignment="1">
      <alignment vertical="top" wrapText="1"/>
    </xf>
    <xf numFmtId="0" fontId="0" fillId="34" borderId="0" xfId="0" applyFill="1" applyAlignment="1">
      <alignment vertical="top" wrapText="1"/>
    </xf>
    <xf numFmtId="0" fontId="0" fillId="33" borderId="0" xfId="0" applyFill="1" applyAlignment="1">
      <alignment horizontal="left" vertical="top" wrapText="1"/>
    </xf>
    <xf numFmtId="0" fontId="18" fillId="0" borderId="0" xfId="0" applyFont="1" applyAlignment="1">
      <alignment vertical="top" wrapText="1"/>
    </xf>
    <xf numFmtId="0" fontId="18" fillId="0" borderId="10" xfId="0" applyFont="1" applyBorder="1" applyAlignment="1">
      <alignment vertical="top" wrapText="1"/>
    </xf>
    <xf numFmtId="0" fontId="0" fillId="36" borderId="11" xfId="0" applyFill="1" applyBorder="1" applyAlignment="1">
      <alignment vertical="top" wrapText="1"/>
    </xf>
    <xf numFmtId="0" fontId="0" fillId="35" borderId="0" xfId="0" applyFill="1" applyAlignment="1">
      <alignment vertical="top" wrapText="1"/>
    </xf>
    <xf numFmtId="0" fontId="0" fillId="35" borderId="11" xfId="0" applyFill="1" applyBorder="1" applyAlignment="1">
      <alignment vertical="top" wrapText="1"/>
    </xf>
    <xf numFmtId="0" fontId="20" fillId="33" borderId="0" xfId="0" applyFont="1" applyFill="1" applyAlignment="1">
      <alignment vertical="top" wrapText="1"/>
    </xf>
    <xf numFmtId="0" fontId="20" fillId="0" borderId="0" xfId="0" applyFont="1" applyAlignment="1">
      <alignment vertical="top" wrapText="1"/>
    </xf>
    <xf numFmtId="0" fontId="19" fillId="0" borderId="0" xfId="42" applyFill="1" applyBorder="1" applyAlignment="1">
      <alignment vertical="top" wrapText="1"/>
    </xf>
    <xf numFmtId="0" fontId="0" fillId="33" borderId="12" xfId="0" applyFill="1" applyBorder="1" applyAlignment="1">
      <alignment vertical="top" wrapText="1"/>
    </xf>
    <xf numFmtId="0" fontId="19" fillId="0" borderId="0" xfId="42" applyFill="1" applyAlignment="1">
      <alignment vertical="top" wrapText="1"/>
    </xf>
    <xf numFmtId="0" fontId="0" fillId="0" borderId="0" xfId="0" applyAlignment="1">
      <alignment wrapText="1"/>
    </xf>
    <xf numFmtId="0" fontId="19" fillId="0" borderId="11" xfId="42" applyFill="1" applyBorder="1" applyAlignment="1">
      <alignment vertical="top" wrapText="1"/>
    </xf>
    <xf numFmtId="0" fontId="0" fillId="0" borderId="12" xfId="0" applyBorder="1" applyAlignment="1">
      <alignment vertical="top" wrapText="1"/>
    </xf>
    <xf numFmtId="0" fontId="0" fillId="37" borderId="0" xfId="0" applyFill="1" applyAlignment="1">
      <alignment vertical="top" wrapText="1"/>
    </xf>
    <xf numFmtId="0" fontId="0" fillId="37" borderId="11" xfId="0" applyFill="1" applyBorder="1" applyAlignment="1">
      <alignment vertical="top" wrapText="1"/>
    </xf>
    <xf numFmtId="0" fontId="19" fillId="0" borderId="0" xfId="42" applyAlignment="1">
      <alignment horizontal="left" vertical="top" wrapText="1"/>
    </xf>
    <xf numFmtId="0" fontId="0" fillId="0" borderId="0" xfId="0" applyAlignment="1">
      <alignment horizontal="center" vertical="top" wrapText="1"/>
    </xf>
    <xf numFmtId="0" fontId="6" fillId="2" borderId="0" xfId="6" applyAlignment="1">
      <alignment vertical="top" wrapText="1"/>
    </xf>
    <xf numFmtId="0" fontId="9" fillId="5" borderId="4" xfId="9"/>
    <xf numFmtId="0" fontId="9" fillId="5" borderId="4" xfId="9" applyAlignment="1">
      <alignment vertical="top" wrapText="1"/>
    </xf>
    <xf numFmtId="0" fontId="9" fillId="5" borderId="4" xfId="9" applyAlignment="1">
      <alignment horizontal="center" vertical="top" wrapText="1"/>
    </xf>
    <xf numFmtId="0" fontId="21" fillId="5" borderId="4" xfId="9" applyFont="1"/>
    <xf numFmtId="0" fontId="0" fillId="0" borderId="0" xfId="0" applyAlignment="1">
      <alignment horizontal="left" vertical="top" wrapText="1"/>
    </xf>
    <xf numFmtId="0" fontId="21" fillId="5" borderId="0" xfId="9" applyFont="1" applyBorder="1"/>
    <xf numFmtId="0" fontId="8" fillId="4" borderId="4" xfId="8" applyBorder="1" applyAlignment="1">
      <alignment vertical="top" wrapText="1"/>
    </xf>
    <xf numFmtId="0" fontId="6" fillId="2" borderId="4" xfId="6" applyBorder="1" applyAlignment="1">
      <alignment vertical="top" wrapText="1"/>
    </xf>
    <xf numFmtId="0" fontId="1" fillId="0" borderId="0" xfId="6" applyFont="1" applyFill="1" applyAlignment="1">
      <alignment vertical="top" wrapText="1"/>
    </xf>
    <xf numFmtId="0" fontId="1" fillId="0" borderId="11" xfId="6" applyFont="1" applyFill="1" applyBorder="1" applyAlignment="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overlay val="0"/>
    </c:title>
    <c:autoTitleDeleted val="0"/>
    <c:plotArea>
      <c:layout/>
      <c:barChart>
        <c:barDir val="col"/>
        <c:grouping val="clustered"/>
        <c:varyColors val="0"/>
        <c:ser>
          <c:idx val="1"/>
          <c:order val="0"/>
          <c:tx>
            <c:v>Number of Articles</c:v>
          </c:tx>
          <c:invertIfNegative val="0"/>
          <c:cat>
            <c:strRef>
              <c:f>Sheet1!$J$2:$J$37</c:f>
              <c:strCache>
                <c:ptCount val="36"/>
                <c:pt idx="0">
                  <c:v>Australia</c:v>
                </c:pt>
                <c:pt idx="1">
                  <c:v>Brazil</c:v>
                </c:pt>
                <c:pt idx="2">
                  <c:v>Canada</c:v>
                </c:pt>
                <c:pt idx="3">
                  <c:v>China</c:v>
                </c:pt>
                <c:pt idx="4">
                  <c:v>Denmark</c:v>
                </c:pt>
                <c:pt idx="5">
                  <c:v>Estonia</c:v>
                </c:pt>
                <c:pt idx="6">
                  <c:v>Ethiopia</c:v>
                </c:pt>
                <c:pt idx="7">
                  <c:v>Europe</c:v>
                </c:pt>
                <c:pt idx="8">
                  <c:v>Hong Kong</c:v>
                </c:pt>
                <c:pt idx="9">
                  <c:v>France</c:v>
                </c:pt>
                <c:pt idx="10">
                  <c:v>Finland</c:v>
                </c:pt>
                <c:pt idx="11">
                  <c:v>Germany</c:v>
                </c:pt>
                <c:pt idx="12">
                  <c:v>Global</c:v>
                </c:pt>
                <c:pt idx="13">
                  <c:v>India</c:v>
                </c:pt>
                <c:pt idx="14">
                  <c:v>Indonesia</c:v>
                </c:pt>
                <c:pt idx="15">
                  <c:v>Italy</c:v>
                </c:pt>
                <c:pt idx="16">
                  <c:v>Japan</c:v>
                </c:pt>
                <c:pt idx="17">
                  <c:v>Kenya</c:v>
                </c:pt>
                <c:pt idx="18">
                  <c:v>Malaysia</c:v>
                </c:pt>
                <c:pt idx="19">
                  <c:v>Mexico</c:v>
                </c:pt>
                <c:pt idx="20">
                  <c:v>Nigeria</c:v>
                </c:pt>
                <c:pt idx="21">
                  <c:v>Netherlands</c:v>
                </c:pt>
                <c:pt idx="22">
                  <c:v>New Zealand</c:v>
                </c:pt>
                <c:pt idx="23">
                  <c:v>Norway</c:v>
                </c:pt>
                <c:pt idx="24">
                  <c:v>Pakistan</c:v>
                </c:pt>
                <c:pt idx="25">
                  <c:v>Portugal</c:v>
                </c:pt>
                <c:pt idx="26">
                  <c:v>Singapore</c:v>
                </c:pt>
                <c:pt idx="27">
                  <c:v>South America</c:v>
                </c:pt>
                <c:pt idx="28">
                  <c:v>South Africa</c:v>
                </c:pt>
                <c:pt idx="29">
                  <c:v>South Korea</c:v>
                </c:pt>
                <c:pt idx="30">
                  <c:v>Sweden</c:v>
                </c:pt>
                <c:pt idx="31">
                  <c:v>Switzerland</c:v>
                </c:pt>
                <c:pt idx="32">
                  <c:v>Vietnam</c:v>
                </c:pt>
                <c:pt idx="33">
                  <c:v>Viena</c:v>
                </c:pt>
                <c:pt idx="34">
                  <c:v>UK</c:v>
                </c:pt>
                <c:pt idx="35">
                  <c:v>USA</c:v>
                </c:pt>
              </c:strCache>
            </c:strRef>
          </c:cat>
          <c:val>
            <c:numRef>
              <c:f>Sheet1!$L$2:$L$37</c:f>
              <c:numCache>
                <c:formatCode>General</c:formatCode>
                <c:ptCount val="36"/>
                <c:pt idx="0">
                  <c:v>13</c:v>
                </c:pt>
                <c:pt idx="1">
                  <c:v>2</c:v>
                </c:pt>
                <c:pt idx="2">
                  <c:v>5</c:v>
                </c:pt>
                <c:pt idx="3">
                  <c:v>9</c:v>
                </c:pt>
                <c:pt idx="4">
                  <c:v>2</c:v>
                </c:pt>
                <c:pt idx="5">
                  <c:v>1</c:v>
                </c:pt>
                <c:pt idx="6">
                  <c:v>1</c:v>
                </c:pt>
                <c:pt idx="7">
                  <c:v>4</c:v>
                </c:pt>
                <c:pt idx="8">
                  <c:v>1</c:v>
                </c:pt>
                <c:pt idx="9">
                  <c:v>1</c:v>
                </c:pt>
                <c:pt idx="10">
                  <c:v>1</c:v>
                </c:pt>
                <c:pt idx="11">
                  <c:v>4</c:v>
                </c:pt>
                <c:pt idx="12">
                  <c:v>40</c:v>
                </c:pt>
                <c:pt idx="13">
                  <c:v>4</c:v>
                </c:pt>
                <c:pt idx="14">
                  <c:v>2</c:v>
                </c:pt>
                <c:pt idx="15">
                  <c:v>2</c:v>
                </c:pt>
                <c:pt idx="16">
                  <c:v>2</c:v>
                </c:pt>
                <c:pt idx="17">
                  <c:v>2</c:v>
                </c:pt>
                <c:pt idx="18">
                  <c:v>2</c:v>
                </c:pt>
                <c:pt idx="19">
                  <c:v>2</c:v>
                </c:pt>
                <c:pt idx="20">
                  <c:v>1</c:v>
                </c:pt>
                <c:pt idx="21">
                  <c:v>12</c:v>
                </c:pt>
                <c:pt idx="22">
                  <c:v>2</c:v>
                </c:pt>
                <c:pt idx="23">
                  <c:v>4</c:v>
                </c:pt>
                <c:pt idx="24">
                  <c:v>1</c:v>
                </c:pt>
                <c:pt idx="25">
                  <c:v>1</c:v>
                </c:pt>
                <c:pt idx="26">
                  <c:v>1</c:v>
                </c:pt>
                <c:pt idx="27">
                  <c:v>0</c:v>
                </c:pt>
                <c:pt idx="28">
                  <c:v>2</c:v>
                </c:pt>
                <c:pt idx="29">
                  <c:v>1</c:v>
                </c:pt>
                <c:pt idx="30">
                  <c:v>6</c:v>
                </c:pt>
                <c:pt idx="31">
                  <c:v>1</c:v>
                </c:pt>
                <c:pt idx="32">
                  <c:v>2</c:v>
                </c:pt>
                <c:pt idx="33">
                  <c:v>1</c:v>
                </c:pt>
                <c:pt idx="34">
                  <c:v>11</c:v>
                </c:pt>
                <c:pt idx="35">
                  <c:v>9</c:v>
                </c:pt>
              </c:numCache>
            </c:numRef>
          </c:val>
          <c:extLst>
            <c:ext xmlns:c16="http://schemas.microsoft.com/office/drawing/2014/chart" uri="{C3380CC4-5D6E-409C-BE32-E72D297353CC}">
              <c16:uniqueId val="{00000000-9B10-46B3-B72C-F29B28225BC7}"/>
            </c:ext>
          </c:extLst>
        </c:ser>
        <c:dLbls>
          <c:showLegendKey val="0"/>
          <c:showVal val="0"/>
          <c:showCatName val="0"/>
          <c:showSerName val="0"/>
          <c:showPercent val="0"/>
          <c:showBubbleSize val="0"/>
        </c:dLbls>
        <c:gapWidth val="150"/>
        <c:axId val="-1082229008"/>
        <c:axId val="-1082219760"/>
      </c:barChart>
      <c:catAx>
        <c:axId val="-1082229008"/>
        <c:scaling>
          <c:orientation val="minMax"/>
        </c:scaling>
        <c:delete val="0"/>
        <c:axPos val="b"/>
        <c:numFmt formatCode="General" sourceLinked="0"/>
        <c:majorTickMark val="out"/>
        <c:minorTickMark val="none"/>
        <c:tickLblPos val="nextTo"/>
        <c:crossAx val="-1082219760"/>
        <c:crosses val="autoZero"/>
        <c:auto val="1"/>
        <c:lblAlgn val="ctr"/>
        <c:lblOffset val="100"/>
        <c:noMultiLvlLbl val="0"/>
      </c:catAx>
      <c:valAx>
        <c:axId val="-1082219760"/>
        <c:scaling>
          <c:orientation val="minMax"/>
        </c:scaling>
        <c:delete val="0"/>
        <c:axPos val="l"/>
        <c:majorGridlines/>
        <c:numFmt formatCode="General" sourceLinked="1"/>
        <c:majorTickMark val="out"/>
        <c:minorTickMark val="none"/>
        <c:tickLblPos val="nextTo"/>
        <c:crossAx val="-10822290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173180</xdr:colOff>
      <xdr:row>4</xdr:row>
      <xdr:rowOff>135081</xdr:rowOff>
    </xdr:from>
    <xdr:to>
      <xdr:col>26</xdr:col>
      <xdr:colOff>502226</xdr:colOff>
      <xdr:row>31</xdr:row>
      <xdr:rowOff>51955</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file:///C:\Users\HP\AppData\Roaming\Microsoft\Governance%20Theories\full%20text%20review\How%20much%20can%20public%20private%20partnership%20really%20do%20for%20urban%20transport%20in%20developing%20countries_.pdf" TargetMode="External"/><Relationship Id="rId21" Type="http://schemas.openxmlformats.org/officeDocument/2006/relationships/hyperlink" Target="file:///C:\Users\HP\AppData\Roaming\Microsoft\Governance%20Theories\full%20text%20review\Legitimate%20planning%20processes%20or%20informed%20decisions_Exploringpublic%20officials'%20rationales%20for%20participation%20in%20regional%20greeninfrastructure%20planning%20in%20Estonia.pdf" TargetMode="External"/><Relationship Id="rId42" Type="http://schemas.openxmlformats.org/officeDocument/2006/relationships/hyperlink" Target="file:///C:\Users\HP\AppData\Roaming\Microsoft\Governance%20Theories\full%20text%20review\Mosaic%20governance%20for%20urban%20green%20infrastructure_%20Upscaling%20active%20citizenship%20from%20a%20local%20government%20perspective.pdf" TargetMode="External"/><Relationship Id="rId63" Type="http://schemas.openxmlformats.org/officeDocument/2006/relationships/hyperlink" Target="file:///C:\Users\HP\AppData\Roaming\Microsoft\Governance%20Theories\Infrastructure%20governance\Infrastructure%20Governance%20in%20Times%20of%20Crises_A%20Research%20Agenda%20for%20Australian%20Cities.pdf" TargetMode="External"/><Relationship Id="rId84" Type="http://schemas.openxmlformats.org/officeDocument/2006/relationships/hyperlink" Target="file:///C:\Users\HP\AppData\Roaming\Microsoft\Governance%20Theories\full%20text%20review\Investigating%20institutional%20barriers%20and%20opportunities%20to%20an%20integrated%20approach%20for%20transport%20and%20spatial%20development_%20%20Mega%20urban%20transport%20developme.pdf" TargetMode="External"/><Relationship Id="rId138" Type="http://schemas.openxmlformats.org/officeDocument/2006/relationships/hyperlink" Target="file:///C:\Users\HP\AppData\Roaming\Microsoft\Governance%20Theories\full%20text%20review\Meta-governance%20and%20developing%20integrated%20territorial%20strategies%20%20The%20case%20study%20of%20MIRT%20territorial%20agendas%20in%20the%20Randstad%20%20Netherlands%20.pdf" TargetMode="External"/><Relationship Id="rId107" Type="http://schemas.openxmlformats.org/officeDocument/2006/relationships/hyperlink" Target="file:///C:\Users\HP\AppData\Roaming\Microsoft\Governance%20Theories\full%20text%20review\Developing%20land%20use%20and%20transport%20PSS_%20Meaningful%20information%20through%20a%20dialogue%20between%20modelers%20and%20planners.pdf" TargetMode="External"/><Relationship Id="rId11" Type="http://schemas.openxmlformats.org/officeDocument/2006/relationships/hyperlink" Target="file:///C:\Users\HP\AppData\Roaming\Microsoft\Governance%20Theories\full%20text%20review\Reimagining%20Infrastructure%20Megaproject%20Delivery_An%20Australia-New%20Zealand%20Perspective.pdf" TargetMode="External"/><Relationship Id="rId32" Type="http://schemas.openxmlformats.org/officeDocument/2006/relationships/hyperlink" Target="file:///C:\Users\HP\AppData\Roaming\Microsoft\Governance%20Theories\full%20text%20review\Approaches%20to%20integrate%20land-use%20and%20transport%20planning.%20Analyzing%20the%20political%20dimension%20in%20integrative%20Planning.pdf" TargetMode="External"/><Relationship Id="rId37" Type="http://schemas.openxmlformats.org/officeDocument/2006/relationships/hyperlink" Target="file:///C:\Users\HP\AppData\Roaming\Microsoft\Governance%20Theories\full%20text%20review\Contexts,%20hybrids%20and%20network%20governance%20a%20comparison%20of%20three%20case-studies%20in%20infrastructure%20governance.pdf" TargetMode="External"/><Relationship Id="rId53" Type="http://schemas.openxmlformats.org/officeDocument/2006/relationships/hyperlink" Target="file:///C:\Users\HP\AppData\Roaming\Microsoft\Governance%20Theories\full%20text%20review\Urban%20statecraft_%20The%20governance%20of%20transport%20infrastructure%20in%20African%20Cities.pdf" TargetMode="External"/><Relationship Id="rId58" Type="http://schemas.openxmlformats.org/officeDocument/2006/relationships/hyperlink" Target="file:///C:\Users\HP\AppData\Roaming\Microsoft\Governance%20Theories\full%20text%20review\Neoliberalising%20the%20'Urban'_New%20Geographies%20of%20Power%20and%20Injustice%20in%20Indian%20Cities.pdf" TargetMode="External"/><Relationship Id="rId74" Type="http://schemas.openxmlformats.org/officeDocument/2006/relationships/hyperlink" Target="file:///C:\Users\HP\AppData\Roaming\Microsoft\Governance%20Theories\full%20text%20review\Beyond%20financial%20value%20capturing_%20Interactions%20between%20value%20capturing%20and%20cooperation%20at%20the%20interface%20of%20road%20infrastructure%20and%20land%20use%20planning.pdf" TargetMode="External"/><Relationship Id="rId79" Type="http://schemas.openxmlformats.org/officeDocument/2006/relationships/hyperlink" Target="file:///C:\Users\HP\AppData\Roaming\Microsoft\Governance%20Theories\full%20text%20review\A%20network%20governance%20approach%20to%20TOD_integrating%20urban%20transport%20and%20landuse%20policies%20in%20China.pdf" TargetMode="External"/><Relationship Id="rId102" Type="http://schemas.openxmlformats.org/officeDocument/2006/relationships/hyperlink" Target="file:///C:\Users\HP\AppData\Roaming\Microsoft\Governance%20Theories\full%20text%20review\Cities%20and%20the%20governance%20of%20transport%20interfaces_%20Ethiopia's%20new%20rail%20systems.pdf" TargetMode="External"/><Relationship Id="rId123" Type="http://schemas.openxmlformats.org/officeDocument/2006/relationships/hyperlink" Target="file:///C:\Users\HP\AppData\Roaming\Microsoft\Governance%20Theories\full%20text%20review\Institutional%20Constraints%20to%20Environmentally%20Sound%20Integrated%20Land%20Use%20and%20Transport%20Policies%20%20Experiences%20from%20the%20Norwegian%20Integrated%20Land%20Use%20and%20.pdf" TargetMode="External"/><Relationship Id="rId128" Type="http://schemas.openxmlformats.org/officeDocument/2006/relationships/hyperlink" Target="file:///C:\Users\HP\AppData\Roaming\Microsoft\Governance%20Theories\full%20text%20review\Locating%20the%20public%20interest%20in%20mega%20infrastructure%20planning_The%20case%20of%20Sydney&#8217;s%20WestConnex.pdf" TargetMode="External"/><Relationship Id="rId5" Type="http://schemas.openxmlformats.org/officeDocument/2006/relationships/hyperlink" Target="file:///C:\Users\HP\AppData\Roaming\Microsoft\Governance%20Theories\Transport%20and%20land%20use%20integration\From%20integrated%20aims%20to%20fragmented%20outcomes_Urban%20intensification%20and%20transportation%20planning%20in%20the%20Netherlands.pdf" TargetMode="External"/><Relationship Id="rId90" Type="http://schemas.openxmlformats.org/officeDocument/2006/relationships/hyperlink" Target="file:///C:\Users\HP\AppData\Roaming\Microsoft\Governance%20Theories\Transport%20and%20land%20use%20integration\Urban%20Transport%20Institutions%20and%20Governance%20and%20Integrated%20Land%20Use%20and%20Transport,%20Hanoi,%20Viet%20Nam.pdf" TargetMode="External"/><Relationship Id="rId95" Type="http://schemas.openxmlformats.org/officeDocument/2006/relationships/hyperlink" Target="file:///C:\Users\HP\AppData\Roaming\Microsoft\Governance%20Theories\full%20text%20review\The%20role%20of%20governance%20models%20in%20the%20development%20of%20transport%20infrastructure%20megaprojects%20in%20Greater%20Montreal_The%20case%20of%20the%20R&#233;seau%20express%20m&#233;tropolitain.pdf" TargetMode="External"/><Relationship Id="rId22" Type="http://schemas.openxmlformats.org/officeDocument/2006/relationships/hyperlink" Target="file:///C:\Users\HP\AppData\Roaming\Microsoft\Governance%20Theories\full%20text%20review\Opportunity%20equity%20in%20strategic%20urban%20land%20use%20transport%20planning.pdf" TargetMode="External"/><Relationship Id="rId27" Type="http://schemas.openxmlformats.org/officeDocument/2006/relationships/hyperlink" Target="file:///C:\Users\HP\AppData\Roaming\Microsoft\Governance%20Theories\full%20text%20review\Metropolitan%20governance%20of%20transport%20and%20land%20use%20in%20Chicago.pdf" TargetMode="External"/><Relationship Id="rId43" Type="http://schemas.openxmlformats.org/officeDocument/2006/relationships/hyperlink" Target="file:///C:\Users\HP\AppData\Roaming\Microsoft\Governance%20Theories\full%20text%20review\TransGovernance%20&#214;resund%20Experiences%20and%20future%20development%20in%20transport.pdf" TargetMode="External"/><Relationship Id="rId48" Type="http://schemas.openxmlformats.org/officeDocument/2006/relationships/hyperlink" Target="file:///C:\Users\HP\AppData\Roaming\Microsoft\Governance%20Theories\full%20text%20review\Sustainable%20Infrastructure_A%20Systematic%20Literature%20Review%20on%20finance%20and%20Governance%20Modes.pdf" TargetMode="External"/><Relationship Id="rId64" Type="http://schemas.openxmlformats.org/officeDocument/2006/relationships/hyperlink" Target="file:///C:\Users\HP\AppData\Roaming\Microsoft\Governance%20Theories\full%20text%20review\Governance%20-%202020%20-%20Agostinis%20-%20Transnational%20governance%20in%20motion%20%20Regional%20development%20banks%20%20power%20politics%20%20and%20the.pdf" TargetMode="External"/><Relationship Id="rId69" Type="http://schemas.openxmlformats.org/officeDocument/2006/relationships/hyperlink" Target="file:///C:\Users\HP\AppData\Roaming\Microsoft\Governance%20Theories\full%20text%20review\A%20dynamic%20adaptive%20decision%20framework_integrating%20transport%20and%20land%20use%20measures%20aimed%20at%20traffic%20congestion%20reduction.pdf" TargetMode="External"/><Relationship Id="rId113" Type="http://schemas.openxmlformats.org/officeDocument/2006/relationships/hyperlink" Target="file:///C:\Users\HP\AppData\Roaming\Microsoft\Governance%20Theories\full%20text%20review\From%20government%20to%20governance_%20Actor%20participation%20in%20regional%20planning.pdf" TargetMode="External"/><Relationship Id="rId118" Type="http://schemas.openxmlformats.org/officeDocument/2006/relationships/hyperlink" Target="file:///C:\Users\HP\AppData\Roaming\Microsoft\Governance%20Theories\full%20text%20review\How%20to%20create%20functioning%20collaboration%20in%20theory%20and%20in%20practice%20-%20practical%20experiences%20of%20collaboration%20when%20planning%20public%20transport%20systems.pdf" TargetMode="External"/><Relationship Id="rId134" Type="http://schemas.openxmlformats.org/officeDocument/2006/relationships/hyperlink" Target="file:///C:\Users\HP\AppData\Roaming\Microsoft\Governance%20Theories\full%20text%20review\The%20Dube%20TradePort-King%20Shaka%20International%20Airport%20mega-project_%20Exploring%20impacts%20in%20the%20context%20of%20multi-scalar%20governance%20processes.pdf" TargetMode="External"/><Relationship Id="rId139" Type="http://schemas.openxmlformats.org/officeDocument/2006/relationships/hyperlink" Target="file:///C:\Users\HP\AppData\Roaming\Microsoft\Governance%20Theories\full%20text%20review\Public&#8211;private%20partnerships%20for%20infrastructure%20delivery.pdf" TargetMode="External"/><Relationship Id="rId80" Type="http://schemas.openxmlformats.org/officeDocument/2006/relationships/hyperlink" Target="file:///C:\Users\HP\AppData\Roaming\Microsoft\Governance%20Theories\full%20text%20review\Promoting%20TOD%20through%20regional%20planning.%20A%20comparative%20analysis%20of%20two%20European%20approaches.pdf" TargetMode="External"/><Relationship Id="rId85" Type="http://schemas.openxmlformats.org/officeDocument/2006/relationships/hyperlink" Target="file:///C:\Users\HP\AppData\Roaming\Microsoft\Governance%20Theories\full%20text%20review\Inclusion%20and%20exclusion%20of%20environmental%20aspects%20in%20early-stage%20planning%20of%20transport%20infrastructure%20projects_%20A%20Swedish%20case%20study.pdf" TargetMode="External"/><Relationship Id="rId12" Type="http://schemas.openxmlformats.org/officeDocument/2006/relationships/hyperlink" Target="file:///C:\Users\HP\AppData\Roaming\Microsoft\Governance%20Theories\full%20text%20review\Local%20governance%20of%20critical%20infrastructure%20resilience_Types%20of%20coordination%20in%20German%20Cities.pdf" TargetMode="External"/><Relationship Id="rId17" Type="http://schemas.openxmlformats.org/officeDocument/2006/relationships/hyperlink" Target="file:///C:\Users\HP\AppData\Roaming\Microsoft\Governance%20Theories\full%20text%20review\Infrastructure_governance_for_the_Anthropocene.pdf" TargetMode="External"/><Relationship Id="rId33" Type="http://schemas.openxmlformats.org/officeDocument/2006/relationships/hyperlink" Target="file:///C:\Users\HP\AppData\Roaming\Microsoft\Governance%20Theories\full%20text%20review\Infrastructure%20as%20techno-%20politics%20of%20differentiation_%20Socio-%20political%20effects%20of%20mega-%20infrastructures%20in%20Kenya.pdf" TargetMode="External"/><Relationship Id="rId38" Type="http://schemas.openxmlformats.org/officeDocument/2006/relationships/hyperlink" Target="file:///C:\Users\HP\AppData\Roaming\Microsoft\Governance%20Theories\full%20text%20review\Citizen%20Participation%20and%20Institutional%20Coordination_%20an%20examination%20of%20public%20transport%20and%20land%20use%20planning%20in%20Dar-es-Salam_%20Tanania.pdf" TargetMode="External"/><Relationship Id="rId59" Type="http://schemas.openxmlformats.org/officeDocument/2006/relationships/hyperlink" Target="file:///C:\Users\HP\AppData\Roaming\Microsoft\Governance%20Theories\full%20text%20review\Re-examining%20the%20role%20of%20transport%20infrastructure%20in%20trade,%20regional%20growth%20and%20governance_%20Comparing%20the%20Greater%20Mekong%20Subregion%20(GMS)%20and%20Central%20Eastern%20Europe%20(" TargetMode="External"/><Relationship Id="rId103" Type="http://schemas.openxmlformats.org/officeDocument/2006/relationships/hyperlink" Target="file:///C:\Users\HP\AppData\Roaming\Microsoft\Governance%20Theories\full%20text%20review\Contested%20urban%20streets_%20Place,%20traffic%20and%20governance%20conflicts%20of%20potential%20activiy%20corridors.pdf" TargetMode="External"/><Relationship Id="rId108" Type="http://schemas.openxmlformats.org/officeDocument/2006/relationships/hyperlink" Target="file:///C:\Users\HP\AppData\Roaming\Microsoft\Governance%20Theories\full%20text%20review\developing-the-institutional-capacity-to-implement-large-scale-infrastructure-projects.pdf" TargetMode="External"/><Relationship Id="rId124" Type="http://schemas.openxmlformats.org/officeDocument/2006/relationships/hyperlink" Target="file:///C:\Users\HP\AppData\Roaming\Microsoft\Governance%20Theories\full%20text%20review\Institutions%20and%20the%20governance%20of%20transport%20infrastructure%20projects_%20Some%20insight%20from%20the%20planning%20and%20construction%20of%20the%20CentrePort%20Canada%20Way.pdf" TargetMode="External"/><Relationship Id="rId129" Type="http://schemas.openxmlformats.org/officeDocument/2006/relationships/hyperlink" Target="file:///C:\Users\HP\AppData\Roaming\Microsoft\Governance%20Theories\full%20text%20review\Metropolitan%20Institutions%20and%20Policy%20Coordination_the%20integration%20of%20land%20use%20and%20transport%20policies%20in%20Swiss%20Urban%20Area.pdf" TargetMode="External"/><Relationship Id="rId54" Type="http://schemas.openxmlformats.org/officeDocument/2006/relationships/hyperlink" Target="file:///C:\Users\HP\AppData\Roaming\Microsoft\Governance%20Theories\full%20text%20review\CHOOSING%20STATE%20OWNED%20ENTERPRISES%20OVER%20PUBLIC-PRIVATE%20PARTNERSHIPS%20FOR%20INFRASTRUCTURE%20GOVERNANCE_%20EXPLAINING%20INSTITUTIONAL%20CHANGE%20WITH%20EVIDENCE%20FROM%20DENMARK&#8217;S%20TRANSPORT%20SECTO" TargetMode="External"/><Relationship Id="rId70" Type="http://schemas.openxmlformats.org/officeDocument/2006/relationships/hyperlink" Target="file:///C:\Users\HP\AppData\Roaming\Microsoft\Governance%20Theories\full%20text%20review\Is%20there%20a%20good%20governance%20model%20for%20the%20delivery%20of%20contemporary%20transport%20policy%20and%20practice_%20An%20examination%20of%20Melbourne%20and%20Perth.pdf" TargetMode="External"/><Relationship Id="rId75" Type="http://schemas.openxmlformats.org/officeDocument/2006/relationships/hyperlink" Target="file:///C:\Users\HP\AppData\Roaming\Microsoft\Governance%20Theories\Transport%20and%20land%20use%20integration\Integrating%20transport%20and%20land-use%20planning_%20How%20steering%20cultures%20in%20local%20authorities%20affect%20implementation%20of%20integrated%20public%20transport%20and%20land-u" TargetMode="External"/><Relationship Id="rId91" Type="http://schemas.openxmlformats.org/officeDocument/2006/relationships/hyperlink" Target="file:///C:\Users\HP\AppData\Roaming\Microsoft\Governance%20Theories\full%20text%20review\Transitions%20of%20Mobility%20Systems%20in%20Urban%20Regions_%20A%20Heuristic%20Framework.pdf" TargetMode="External"/><Relationship Id="rId96" Type="http://schemas.openxmlformats.org/officeDocument/2006/relationships/hyperlink" Target="file:///C:\Users\HP\AppData\Roaming\Microsoft\Governance%20Theories\full%20text%20review\The%20performance%20of%20transparency%20in%20public-private%20infrastructure%20project%20governance_%20the%20politics%20of%20documentary%20practices.pdf" TargetMode="External"/><Relationship Id="rId140" Type="http://schemas.openxmlformats.org/officeDocument/2006/relationships/hyperlink" Target="file:///C:\Users\HP\AppData\Roaming\Microsoft\Governance%20Theories\full%20text%20review\Recommendation%20for%20public%20governance_Public%20Governance%20of%20PPP_%20OECD.pdf" TargetMode="External"/><Relationship Id="rId1" Type="http://schemas.openxmlformats.org/officeDocument/2006/relationships/hyperlink" Target="file:///C:\Users\HP\AppData\Roaming\Microsoft\Governance%20Theories\full%20text%20review\Chapter%201%20The%20Challenges%20of%20Infrastructure_%20Complexity,(Ir)rationationalities%20and%20the%20search%20for%20better%20governance.pdf" TargetMode="External"/><Relationship Id="rId6" Type="http://schemas.openxmlformats.org/officeDocument/2006/relationships/hyperlink" Target="file:///C:\Users\HP\AppData\Roaming\Microsoft\Governance%20Theories\Transport%20and%20land%20use%20integration\Integrating%20land%20use%20and%20transport%20knowledge%20in%20strategy%20making.pdf" TargetMode="External"/><Relationship Id="rId23" Type="http://schemas.openxmlformats.org/officeDocument/2006/relationships/hyperlink" Target="file:///C:\Users\HP\AppData\Roaming\Microsoft\Governance%20Theories\full%20text%20review\Mapping%20institutional%20arrangements%20for%20infrastructure%20governance%20in%20OECD%20countries.pdf" TargetMode="External"/><Relationship Id="rId28" Type="http://schemas.openxmlformats.org/officeDocument/2006/relationships/hyperlink" Target="file:///C:\Users\HP\AppData\Roaming\Microsoft\Governance%20Theories\full%20text%20review\Participatory%20Mapping%20for%20Strengthening%20Environmental%20governance%20on%20socio-ecological%20impacts%20of%20infrastructure%20in%20the%20Amazon_%20Lesson%20to%20improve%20tools%20and%20stategies.pdf" TargetMode="External"/><Relationship Id="rId49" Type="http://schemas.openxmlformats.org/officeDocument/2006/relationships/hyperlink" Target="file:///C:\Users\HP\AppData\Roaming\Microsoft\Governance%20Theories\full%20text%20review\The%20Role%20of%20Policy%20Makers%20and%20Institutions%20in%20the%20Energy%20Sector_%20The%20Case%20of%20Energy%20Infrastructure%20Governance%20in%20Nigeria.pdf" TargetMode="External"/><Relationship Id="rId114" Type="http://schemas.openxmlformats.org/officeDocument/2006/relationships/hyperlink" Target="file:///C:\Users\HP\AppData\Roaming\Microsoft\Governance%20Theories\full%20text%20review\Governance%20regimes%20for%20large%20transport%20infrastructure%20investment%20projects_%20Comparative%20analysis%20of%20Norway%20and%20Sweden.pdf" TargetMode="External"/><Relationship Id="rId119" Type="http://schemas.openxmlformats.org/officeDocument/2006/relationships/hyperlink" Target="file:///C:\Users\HP\AppData\Roaming\Microsoft\Governance%20Theories\full%20text%20review\Infrastructure%20and%20the%20international%20governance%20of%20economic%20development%201950-1965.pdf" TargetMode="External"/><Relationship Id="rId44" Type="http://schemas.openxmlformats.org/officeDocument/2006/relationships/hyperlink" Target="file:///C:\Users\HP\AppData\Roaming\Microsoft\Governance%20Theories\full%20text%20review\Fighting%20the%20pipe_neoliberal%20governance%20and%20barriers%20to%20effective%20community%20participation%20in%20energy%20infrastructure%20planning.pdf" TargetMode="External"/><Relationship Id="rId60" Type="http://schemas.openxmlformats.org/officeDocument/2006/relationships/hyperlink" Target="file:///C:\Users\HP\AppData\Roaming\Microsoft\Governance%20Theories\full%20text%20review\EU%20Transport%20Infrastructure%20Policy,%20New%20Institutionalism%20and%20Types%20of%20Multi-Level%20Governance_%20The%20Case%20of%20Vienna.pdf" TargetMode="External"/><Relationship Id="rId65" Type="http://schemas.openxmlformats.org/officeDocument/2006/relationships/hyperlink" Target="file:///C:\Users\HP\AppData\Roaming\Microsoft\Governance%20Theories\full%20text%20review\A%20new%20vision%20for%20infratech_%20governance%20and%20value%20network%20integration%20through.pdf" TargetMode="External"/><Relationship Id="rId81" Type="http://schemas.openxmlformats.org/officeDocument/2006/relationships/hyperlink" Target="file:///C:\Users\HP\AppData\Roaming\Microsoft\Governance%20Theories\full%20text%20review\The%20institutionalisation%20process%20of%20Transit%20Oriented%20Development%20practices%20for%20peri-urban%20development%20in%20Indonesia_Actor-network%20perspective.pdf" TargetMode="External"/><Relationship Id="rId86" Type="http://schemas.openxmlformats.org/officeDocument/2006/relationships/hyperlink" Target="file:///C:\Users\HP\AppData\Roaming\Microsoft\Governance%20Theories\Transport%20and%20land%20use%20integration\Rules%20for%20the%20Governance%20of%20Transport%20and%20Land%20use%20Integration%20in%20High%20speed%20Railway%20Station%20Areas%20in%20China%20The%20Case%20of%20Lanzhou.pdf" TargetMode="External"/><Relationship Id="rId130" Type="http://schemas.openxmlformats.org/officeDocument/2006/relationships/hyperlink" Target="file:///C:\Users\HP\AppData\Roaming\Microsoft\Governance%20Theories\full%20text%20review\Mitigating%20PPP%20governance%20challanges_lessons%20from%20eastern%20Australia.pdf" TargetMode="External"/><Relationship Id="rId135" Type="http://schemas.openxmlformats.org/officeDocument/2006/relationships/hyperlink" Target="file:///C:\Users\HP\AppData\Roaming\Microsoft\Governance%20Theories\full%20text%20review\Moving%20People_Solutions%20for%20policy%20thikers_Governance%20for%20integrated%20urban%20land%20use%20transport%20policy%20and%20planning.pdf" TargetMode="External"/><Relationship Id="rId13" Type="http://schemas.openxmlformats.org/officeDocument/2006/relationships/hyperlink" Target="file:///C:\Users\HP\AppData\Roaming\Microsoft\Governance%20Theories\full%20text%20review\Effects%20of%20project%20governance%20structures%20on%20the%20management%20of%20risks%20in%20major%20infrastructure%20projects_%20A%20comparative%20analysis.pdf" TargetMode="External"/><Relationship Id="rId18" Type="http://schemas.openxmlformats.org/officeDocument/2006/relationships/hyperlink" Target="file:///C:\Users\HP\AppData\Roaming\Microsoft\Governance%20Theories\full%20text%20review\Governance-as-practice%20for%20major%20public%20infrastructure%20projects.pdf" TargetMode="External"/><Relationship Id="rId39" Type="http://schemas.openxmlformats.org/officeDocument/2006/relationships/hyperlink" Target="file:///C:\Users\HP\AppData\Roaming\Microsoft\Governance%20Theories\full%20text%20review\Transport%20Governance_%20theoretical%20and%20policy%20perspectives.pdf" TargetMode="External"/><Relationship Id="rId109" Type="http://schemas.openxmlformats.org/officeDocument/2006/relationships/hyperlink" Target="file:///C:\Users\HP\AppData\Roaming\Microsoft\Governance%20Theories\full%20text%20review\Disassembling%20infrastructure%20space_Tracing%20the%20links%20between%20infrastructure,urban%20space%20and%20governance.pdf" TargetMode="External"/><Relationship Id="rId34" Type="http://schemas.openxmlformats.org/officeDocument/2006/relationships/hyperlink" Target="file:///C:\Users\HP\AppData\Roaming\Microsoft\Governance%20Theories\full%20text%20review\PUBLIC&#8211;PRIVATE%20INTERACTION%20IN%20CONTRACTING_GOVERNANCE%20STRATEGIES%20IN%20THE%20COMPETITIVEDIALOGUE%20OF%20DUTCH%20INFRASTRUCTURE%20PROJECTS.pdf" TargetMode="External"/><Relationship Id="rId50" Type="http://schemas.openxmlformats.org/officeDocument/2006/relationships/hyperlink" Target="file:///C:\Users\HP\AppData\Roaming\Microsoft\Governance%20Theories\full%20text%20review\Cities_in_the_airports_shadow_underlying_interest.pdf" TargetMode="External"/><Relationship Id="rId55" Type="http://schemas.openxmlformats.org/officeDocument/2006/relationships/hyperlink" Target="file:///C:\Users\HP\AppData\Roaming\Microsoft\Governance%20Theories\full%20text%20review\INTEGRATION%20OF%20URBAN%20PHYSICAL%20INFRASTRUCTURE%20INTO%20LAND%20USE.pdf" TargetMode="External"/><Relationship Id="rId76" Type="http://schemas.openxmlformats.org/officeDocument/2006/relationships/hyperlink" Target="file:///C:\Users\HP\AppData\Roaming\Microsoft\Governance%20Theories\full%20text%20review\Using%20contrats%20d'axe%20to%20coordinate%20regional%20rail%20transport,%20stations%20and%20urban%20development_%20from%20concept%20to%20practice.pdf" TargetMode="External"/><Relationship Id="rId97" Type="http://schemas.openxmlformats.org/officeDocument/2006/relationships/hyperlink" Target="file:///C:\Users\HP\AppData\Roaming\Microsoft\Governance%20Theories\full%20text%20review\The%20integration%20of%20active%20travel%20and%20public%20transport%20in%20Norwegian%20policy%20packages_%20A%20study%20on%20&#8216;access,%20egress%20and%20transfer&#8217;%20and%20their%20positioning%20in%20two%20multile" TargetMode="External"/><Relationship Id="rId104" Type="http://schemas.openxmlformats.org/officeDocument/2006/relationships/hyperlink" Target="file:///C:\Users\HP\AppData\Roaming\Microsoft\Governance%20Theories\full%20text%20review\Deal%20or%20no%20deal_Governing%20urban%20infrastructure%20funding%20and%20financing%20in%20the%20UK%20City%20Deals.pdf" TargetMode="External"/><Relationship Id="rId120" Type="http://schemas.openxmlformats.org/officeDocument/2006/relationships/hyperlink" Target="file:///C:\Users\HP\AppData\Roaming\Microsoft\Governance%20Theories\full%20text%20review\Infrastructure%20Financing%20and%20Operation%20in%20the%20contemporary%20city.pdf" TargetMode="External"/><Relationship Id="rId125" Type="http://schemas.openxmlformats.org/officeDocument/2006/relationships/hyperlink" Target="file:///C:\Users\HP\AppData\Roaming\Microsoft\Governance%20Theories\full%20text%20review\Institutions,%20transport%20infrastructure%20governance,%20and%20planning_Lessons%20from%20the%20corporatization%20of%20port%20authorities%20in%20East%20Asia.pdf" TargetMode="External"/><Relationship Id="rId141" Type="http://schemas.openxmlformats.org/officeDocument/2006/relationships/hyperlink" Target="file:///C:\Users\HP\AppData\Roaming\Microsoft\Governance%20Theories\full%20text%20review\Reengineering%20Urban%20Infrastructure_%20How%20the%20World%20Bank%20and%20Asian.pdf" TargetMode="External"/><Relationship Id="rId7" Type="http://schemas.openxmlformats.org/officeDocument/2006/relationships/hyperlink" Target="file:///C:\Users\HP\AppData\Roaming\Microsoft\Governance%20Theories\Transport%20and%20land%20use%20integration\Policy%20integration%20in%20practice_Earliar.pdf" TargetMode="External"/><Relationship Id="rId71" Type="http://schemas.openxmlformats.org/officeDocument/2006/relationships/hyperlink" Target="file:///C:\Users\HP\AppData\Roaming\Microsoft\Governance%20Theories\full%20text%20review\Integrated_land_use_and_transport_in_China_Problems_and_prospects.pdf" TargetMode="External"/><Relationship Id="rId92" Type="http://schemas.openxmlformats.org/officeDocument/2006/relationships/hyperlink" Target="file:///C:\Users\HP\AppData\Roaming\Microsoft\Governance%20Theories\full%20text%20review\Towards%20resource-efficient%20and%20service-oriented%20integrated%20infrastructure%20operation.pdf" TargetMode="External"/><Relationship Id="rId2" Type="http://schemas.openxmlformats.org/officeDocument/2006/relationships/hyperlink" Target="file:///C:\Users\HP\AppData\Roaming\Microsoft\Governance%20Theories\full%20text%20review\Chapter%202%20Infrastructure%20Governance%20as%20Political%20Choice.pdf" TargetMode="External"/><Relationship Id="rId29" Type="http://schemas.openxmlformats.org/officeDocument/2006/relationships/hyperlink" Target="file:///C:\Users\HP\AppData\Roaming\Microsoft\Governance%20Theories\full%20text%20review\But%20who%20s%20going%20to%20pay%20for%20it%20%20%20Contemporary%20approaches%20to%20green%20infrastructure%20financing%20%20development%20and%20governance%20in%20London%20%20UK.pdf" TargetMode="External"/><Relationship Id="rId24" Type="http://schemas.openxmlformats.org/officeDocument/2006/relationships/hyperlink" Target="file:///C:\Users\HP\AppData\Roaming\Microsoft\Governance%20Theories\full%20text%20review\Governing%20the%20&#8216;ungovernable&#8217;_%20Financialisation%20and%20the%20governance%20of%20transport%20infrastructure%20in%20the%20London%20&#8216;global%20city-region&#8217;.pdf" TargetMode="External"/><Relationship Id="rId40" Type="http://schemas.openxmlformats.org/officeDocument/2006/relationships/hyperlink" Target="file:///C:\Users\HP\AppData\Roaming\Microsoft\Governance%20Theories\full%20text%20review\Grasping%20institutional%20complexity%20in%20infrastructure%20megaprojects%20through%20the%20multi-level%20governance%20system_%20A%20case%20study%20of%20the%20Hong%20Kong-Zhuhai-Macao%20Bridge%20Construction" TargetMode="External"/><Relationship Id="rId45" Type="http://schemas.openxmlformats.org/officeDocument/2006/relationships/hyperlink" Target="file:///C:\Users\HP\AppData\Roaming\Microsoft\Governance%20Theories\full%20text%20review\Integrating%20transport,%20land%20use%20planning%20and%20environment%20within%20European%20Policy%20and%20Research%20Initiatives.pdf" TargetMode="External"/><Relationship Id="rId66" Type="http://schemas.openxmlformats.org/officeDocument/2006/relationships/hyperlink" Target="file:///C:\Users\HP\AppData\Roaming\Microsoft\Governance%20Theories\full%20text%20review\Transport%20policy%20evaluation%20in%20metropolitan%20areas_%20The%20role%20of%20modelling%20in%20decision-making.pdf" TargetMode="External"/><Relationship Id="rId87" Type="http://schemas.openxmlformats.org/officeDocument/2006/relationships/hyperlink" Target="file:///C:\Users\HP\AppData\Roaming\Microsoft\Governance%20Theories\Infrastructure%20governance\Systematic%20Literature%20Review%20of%20Infrastructural%20Governance.pdf" TargetMode="External"/><Relationship Id="rId110" Type="http://schemas.openxmlformats.org/officeDocument/2006/relationships/hyperlink" Target="file:///C:\Users\HP\AppData\Roaming\Microsoft\Governance%20Theories\full%20text%20review\Factors%20determining%20land%20use%20and%20transportation%20planning%20achievement%20in%20developing%20countries.pdf" TargetMode="External"/><Relationship Id="rId115" Type="http://schemas.openxmlformats.org/officeDocument/2006/relationships/hyperlink" Target="file:///C:\Users\HP\AppData\Roaming\Microsoft\Governance%20Theories\full%20text%20review\Governing%20urban%20accessibility%20%20moving%20beyond%20transport%20and%20mobility.pdf" TargetMode="External"/><Relationship Id="rId131" Type="http://schemas.openxmlformats.org/officeDocument/2006/relationships/hyperlink" Target="file:///C:\Users\HP\AppData\Roaming\Microsoft\Governance%20Theories\full%20text%20review\On%20infrastructure%20repair%20and%20gender%20politics_.pdf" TargetMode="External"/><Relationship Id="rId136" Type="http://schemas.openxmlformats.org/officeDocument/2006/relationships/hyperlink" Target="file:///C:\Users\HP\AppData\Roaming\Microsoft\Governance%20Theories\full%20text%20review\Infrastructure%20Partnership%20Success_book%20chapter.pdf" TargetMode="External"/><Relationship Id="rId61" Type="http://schemas.openxmlformats.org/officeDocument/2006/relationships/hyperlink" Target="file:///C:\Users\HP\AppData\Roaming\Microsoft\Governance%20Theories\full%20text%20review\Institutional%20planning%20framework%20and%20effective%20land-use-transport%20planning.pdf" TargetMode="External"/><Relationship Id="rId82" Type="http://schemas.openxmlformats.org/officeDocument/2006/relationships/hyperlink" Target="file:///C:\Users\HP\AppData\Roaming\Microsoft\Governance%20Theories\full%20text%20review\Understanding%20the%20ongoing%20struggle%20for%20land%20use%20and%20transport%20integration_%20Institutional%20incongruence%20in%20the%20Dutch%20national%20planning%20process.pdf" TargetMode="External"/><Relationship Id="rId19" Type="http://schemas.openxmlformats.org/officeDocument/2006/relationships/hyperlink" Target="file:///C:\Users\HP\AppData\Roaming\Microsoft\Governance%20Theories\full%20text%20review\Implementation%20of%20Citizen%20Prticipation%20in%20the%20planning%20Process%20of%20Infrastructure%20Projects&#8211;from%20Participation%20of%20concerned%20Citizens%20to%20participatory%20Governance_book.pdf" TargetMode="External"/><Relationship Id="rId14" Type="http://schemas.openxmlformats.org/officeDocument/2006/relationships/hyperlink" Target="file:///C:\Users\HP\AppData\Roaming\Microsoft\Governance%20Theories\full%20text%20review\Assessing%20the%20Effectiveness%20of%20Infrastructure%20Public&#8211;Private%20Partnership%20Programs%20and%20Projects.pdf" TargetMode="External"/><Relationship Id="rId30" Type="http://schemas.openxmlformats.org/officeDocument/2006/relationships/hyperlink" Target="file:///C:\Users\HP\AppData\Roaming\Microsoft\Governance%20Theories\full%20text%20review\Infrastructure%20decision-making_%20Opening%20up%20governance%20futures%20within%20techno-economic%20modelling.pdf" TargetMode="External"/><Relationship Id="rId35" Type="http://schemas.openxmlformats.org/officeDocument/2006/relationships/hyperlink" Target="file:///C:\Users\HP\AppData\Roaming\Microsoft\Governance%20Theories\full%20text%20review\INSTITUTIONS%20FOR%20SUSTAINABLE%20LAND%20USE%20AND%20TRANSPORT%20POLICY%20&#8211;%20THE%20ROLE%20OF%20REGIONAL%20GOVERNANCE.pdf" TargetMode="External"/><Relationship Id="rId56" Type="http://schemas.openxmlformats.org/officeDocument/2006/relationships/hyperlink" Target="file:///C:\Users\HP\AppData\Roaming\Microsoft\Governance%20Theories\full%20text%20review\Urban%20Planning%20Institutions%20and%20the%20Integration%20of%20Land%20Use%20and%20Transport_A%20SHORT%20HISTORY%20OF%20JAPAN.pdf" TargetMode="External"/><Relationship Id="rId77" Type="http://schemas.openxmlformats.org/officeDocument/2006/relationships/hyperlink" Target="file:///C:\Users\HP\AppData\Roaming\Microsoft\Governance%20Theories\full%20text%20review\Decision%20support%20systems%20for%20real-world%20high-speed%20rail%20planning.pdf" TargetMode="External"/><Relationship Id="rId100" Type="http://schemas.openxmlformats.org/officeDocument/2006/relationships/hyperlink" Target="file:///C:\Users\HP\AppData\Roaming\Microsoft\Governance%20Theories\full%20text%20review\A%20Systematic%20Review%20of%20the%20Role%20of%20Land%20Use,%20Transport,%20and%20Energy-Environment%20Integration%20in%20Shaping%20Sustainable%20Cities.pdf" TargetMode="External"/><Relationship Id="rId105" Type="http://schemas.openxmlformats.org/officeDocument/2006/relationships/hyperlink" Target="file:///C:\Users\HP\AppData\Roaming\Microsoft\Governance%20Theories\full%20text%20review\Deficiencies%20in%20Project%20Governance_An%20Analysis%20of%20infrastructure%20development%20program.pdf" TargetMode="External"/><Relationship Id="rId126" Type="http://schemas.openxmlformats.org/officeDocument/2006/relationships/hyperlink" Target="file:///C:\Users\HP\AppData\Roaming\Microsoft\Governance%20Theories\full%20text%20review\Integrated%20land%20use%20and%20transport_Australian%20Metropolitan%20imperative.pdf" TargetMode="External"/><Relationship Id="rId8" Type="http://schemas.openxmlformats.org/officeDocument/2006/relationships/hyperlink" Target="file:///C:\Users\HP\AppData\Roaming\Microsoft\Governance%20Theories\Transport%20and%20land%20use%20integration\Urban%20planning%20and%20transport%20policy%20integration%20The%20role%20of%20governance%20hierarchies%20and%20networks%20in%20London%20and%20Berlin.pdf" TargetMode="External"/><Relationship Id="rId51" Type="http://schemas.openxmlformats.org/officeDocument/2006/relationships/hyperlink" Target="file:///C:\Users\HP\AppData\Roaming\Microsoft\Governance%20Theories\full%20text%20review\A%20theory%20of%20infrastructure%20provision.pdf" TargetMode="External"/><Relationship Id="rId72" Type="http://schemas.openxmlformats.org/officeDocument/2006/relationships/hyperlink" Target="file:///C:\Users\HP\AppData\Roaming\Microsoft\Governance%20Theories\full%20text%20review\Metropolitan%20infrastructure%20%20planning%20%20%20institutions_a%20comparative%20world%20view.pdf" TargetMode="External"/><Relationship Id="rId93" Type="http://schemas.openxmlformats.org/officeDocument/2006/relationships/hyperlink" Target="file:///C:\Users\HP\AppData\Roaming\Microsoft\Governance%20Theories\full%20text%20review\Thriving_Cities_Report_WebFINAL.pdf" TargetMode="External"/><Relationship Id="rId98" Type="http://schemas.openxmlformats.org/officeDocument/2006/relationships/hyperlink" Target="file:///C:\Users\HP\AppData\Roaming\Microsoft\Governance%20Theories\full%20text%20review\The%20Impact%20of%20Good%20Governance%20on%20the%20Quality%20of%20Road%20Infrastructure%20within%20the%20European%20Union.pdf" TargetMode="External"/><Relationship Id="rId121" Type="http://schemas.openxmlformats.org/officeDocument/2006/relationships/hyperlink" Target="file:///C:\Users\HP\AppData\Roaming\Microsoft\Governance%20Theories\full%20text%20review\Infrastructure%20Governance%20assessment%20framework.pdf" TargetMode="External"/><Relationship Id="rId142" Type="http://schemas.openxmlformats.org/officeDocument/2006/relationships/hyperlink" Target="file:///C:\Users\HP\AppData\Roaming\Microsoft\Governance%20Theories\full%20text%20review\Dealing%20with%20interrelatedness%20and%20fragmentation%20in%20road%20infrastructure%20planning_%20an%20analysis%20of%20integrated%20approaches%20throughout%20the%20planning%20process%20in%20the%20Netherlands" TargetMode="External"/><Relationship Id="rId3" Type="http://schemas.openxmlformats.org/officeDocument/2006/relationships/hyperlink" Target="file:///C:\Users\HP\AppData\Roaming\Microsoft\Governance%20Theories\full%20text%20review\Chapter%203%20Accountability%20Challenges%20in%20the%20Governance%20of%20Infrastructure.pdf" TargetMode="External"/><Relationship Id="rId25" Type="http://schemas.openxmlformats.org/officeDocument/2006/relationships/hyperlink" Target="file:///C:\Users\HP\AppData\Roaming\Microsoft\Governance%20Theories\full%20text%20review\The%20financialization%20and%20governance%20of%20infrastructure.pdf" TargetMode="External"/><Relationship Id="rId46" Type="http://schemas.openxmlformats.org/officeDocument/2006/relationships/hyperlink" Target="file:///C:\Users\HP\AppData\Roaming\Microsoft\Governance%20Theories\full%20text%20review\Can%20less%20sometimes%20be%20more%20%20Integrating%20land%20use%20and%20transport%20planning%20on%20Merseyside_1965%202008.pdf" TargetMode="External"/><Relationship Id="rId67" Type="http://schemas.openxmlformats.org/officeDocument/2006/relationships/hyperlink" Target="file:///C:\Users\HP\AppData\Roaming\Microsoft\Governance%20Theories\Transport%20and%20land%20use%20integration\An%20institutional%20model%20for%20land%20use%20and%20transport%20integration.pdf" TargetMode="External"/><Relationship Id="rId116" Type="http://schemas.openxmlformats.org/officeDocument/2006/relationships/hyperlink" Target="file:///C:\Users\HP\AppData\Roaming\Microsoft\Governance%20Theories\full%20text%20review\How%20Can%20We%20Better%20Study%20the%20Links%20between%20Regional%20Governance%20and%20Public%20Service%20Outcomes_Governance%20Topologies%20in%20Metropolitan%20Public%20Transportation%20Systems.pdf" TargetMode="External"/><Relationship Id="rId137" Type="http://schemas.openxmlformats.org/officeDocument/2006/relationships/hyperlink" Target="file:///C:\Users\HP\AppData\Roaming\Microsoft\Governance%20Theories\full%20text%20review\Introducing%20endogenous%20transport%20provision%20in%20a%20LUTI%20model%20to%20explore%20polycentric%20governance%20systems.pdf" TargetMode="External"/><Relationship Id="rId20" Type="http://schemas.openxmlformats.org/officeDocument/2006/relationships/hyperlink" Target="file:///C:\Users\HP\AppData\Roaming\Microsoft\Governance%20Theories\full%20text%20review\How%20planners&#8217;%20use%20and%20non-use%20of%20expert%20knowledge%20affect%20the%20goal%20achievement%20potential%20of%20the%20plans.pdf" TargetMode="External"/><Relationship Id="rId41" Type="http://schemas.openxmlformats.org/officeDocument/2006/relationships/hyperlink" Target="file:///C:\Users\HP\AppData\Roaming\Microsoft\Governance%20Theories\full%20text%20review\SUBSTANTIATION%20OF%20TRANSPORTATION%20INFRASTRUCTURE.pdf" TargetMode="External"/><Relationship Id="rId62" Type="http://schemas.openxmlformats.org/officeDocument/2006/relationships/hyperlink" Target="file:///C:\Users\HP\AppData\Roaming\Microsoft\Governance%20Theories\full%20text%20review\Experimenting%20with%20scenario-building%20narratives%20to%20integrate%20land%20use%20and%20transport.pdf" TargetMode="External"/><Relationship Id="rId83" Type="http://schemas.openxmlformats.org/officeDocument/2006/relationships/hyperlink" Target="file:///C:\Users\HP\AppData\Roaming\Microsoft\Governance%20Theories\full%20text%20review\Stakeholder%20views%20about%20Land%20Use%20and%20Transport%20Integration%20in%20a%20rapidly-growing%20megacity_%20Social%20outcomes%20and%20integrated%20planning%20issues%20in%20Seoul.pdf" TargetMode="External"/><Relationship Id="rId88" Type="http://schemas.openxmlformats.org/officeDocument/2006/relationships/hyperlink" Target="file:///C:\Users\HP\AppData\Roaming\Microsoft\Governance%20Theories\Transport%20and%20land%20use%20integration\Victorian%20Land%20Use%20and%20Transport%20Integration%20(VLUTI)%20Model%20Architecture%20Report.pdf" TargetMode="External"/><Relationship Id="rId111" Type="http://schemas.openxmlformats.org/officeDocument/2006/relationships/hyperlink" Target="file:///C:\Users\HP\AppData\Roaming\Microsoft\Governance%20Theories\full%20text%20review\Filling%20the%20mattress_%20Trust%20development%20in%20the%20governance%20of%20infrastructure%20megaprojects.pdf" TargetMode="External"/><Relationship Id="rId132" Type="http://schemas.openxmlformats.org/officeDocument/2006/relationships/hyperlink" Target="file:///C:\Users\HP\AppData\Roaming\Microsoft\Governance%20Theories\full%20text%20review\Participatory%20governance%20and%20trans-sectoral%20mobilities_The%20new%20dynamics%20of%20adaptive%20preferences%20in%20the%20case%20of%20transport%20planning%20in%20Seul,%20South%20Korea.pdf" TargetMode="External"/><Relationship Id="rId15" Type="http://schemas.openxmlformats.org/officeDocument/2006/relationships/hyperlink" Target="file:///C:\Users\HP\AppData\Roaming\Microsoft\Governance%20Theories\full%20text%20review\Governing%20urban%20infrastructures%20under%20pandemic%20conditions_%20some%20thoughts.pdf" TargetMode="External"/><Relationship Id="rId36" Type="http://schemas.openxmlformats.org/officeDocument/2006/relationships/hyperlink" Target="file:///C:\Users\HP\AppData\Roaming\Microsoft\Governance%20Theories\Transport%20and%20land%20use%20integration\Negotiating%20strategic%20planning's%20transitional%20spaces_guerilla%20governance.pdf" TargetMode="External"/><Relationship Id="rId57" Type="http://schemas.openxmlformats.org/officeDocument/2006/relationships/hyperlink" Target="file:///C:\Users\HP\AppData\Roaming\Microsoft\Governance%20Theories\Transport%20and%20land%20use%20integration\Urban%20Transport%20Institutions%20and%20Governance%20and%20Integrated%20Land%20Use%20and%20Transport,%20Singapore.pdf" TargetMode="External"/><Relationship Id="rId106" Type="http://schemas.openxmlformats.org/officeDocument/2006/relationships/hyperlink" Target="file:///C:\Users\HP\AppData\Roaming\Microsoft\Governance%20Theories\full%20text%20review\Delivering%20Transportation%20Infrastructure%20Through%20Public-Private%20Partnerships_Planning%20Concerns.pdf" TargetMode="External"/><Relationship Id="rId127" Type="http://schemas.openxmlformats.org/officeDocument/2006/relationships/hyperlink" Target="file:///C:\Users\HP\AppData\Roaming\Microsoft\Governance%20Theories\full%20text%20review\Land%20use_transport%20integration_%20Starting%20at%20the%20right%20place.pdf" TargetMode="External"/><Relationship Id="rId10" Type="http://schemas.openxmlformats.org/officeDocument/2006/relationships/hyperlink" Target="file:///C:\Users\HP\AppData\Roaming\Microsoft\Governance%20Theories\full%20text%20review\Towards%20a%20Framework%20for%20the%20Governance%20of%20Infrastructure.pdf" TargetMode="External"/><Relationship Id="rId31" Type="http://schemas.openxmlformats.org/officeDocument/2006/relationships/hyperlink" Target="file:///C:\Users\HP\AppData\Roaming\Microsoft\Governance%20Theories\full%20text%20review\Defining_and_Mitigating_the_Governance_C.pdf" TargetMode="External"/><Relationship Id="rId52" Type="http://schemas.openxmlformats.org/officeDocument/2006/relationships/hyperlink" Target="file:///C:\Users\HP\AppData\Roaming\Microsoft\Governance%20Theories\full%20text%20review\A-brief-note-on-transport-infrastructure-regulation.pdf" TargetMode="External"/><Relationship Id="rId73" Type="http://schemas.openxmlformats.org/officeDocument/2006/relationships/hyperlink" Target="file:///C:\Users\HP\AppData\Roaming\Microsoft\Governance%20Theories\Transport%20and%20land%20use%20integration\Benchmarking%20Integrated%20Infrastructure%20Planning%20Across%20Europe%20&#8211;%20Moving%20Forward%20to%20Vital%20Infrastructure%20Networks%20and%20Urban%20Regions.pdf" TargetMode="External"/><Relationship Id="rId78" Type="http://schemas.openxmlformats.org/officeDocument/2006/relationships/hyperlink" Target="file:///C:\Users\HP\AppData\Roaming\Microsoft\Governance%20Theories\full%20text%20review\Land%20Use%20Beyond%20Control.pdf" TargetMode="External"/><Relationship Id="rId94" Type="http://schemas.openxmlformats.org/officeDocument/2006/relationships/hyperlink" Target="file:///C:\Users\HP\AppData\Roaming\Microsoft\Governance%20Theories\full%20text%20review\The%20role%20of%20indicators%20in%20the%20assessment%20of%20integrated%20land&#8208;use%20and%20transport%20policies%20in%20European%20cities.pdf" TargetMode="External"/><Relationship Id="rId99" Type="http://schemas.openxmlformats.org/officeDocument/2006/relationships/hyperlink" Target="file:///C:\Users\HP\AppData\Roaming\Microsoft\Governance%20Theories\full%20text%20review\The%20city%20that%20the%20metro%20systembuilt_%20Urban%20transformations%20andmodalities%20of%20integrated%20planningin%20Stockholm.pdf" TargetMode="External"/><Relationship Id="rId101" Type="http://schemas.openxmlformats.org/officeDocument/2006/relationships/hyperlink" Target="file:///C:\Users\HP\AppData\Roaming\Microsoft\Governance%20Theories\full%20text%20review\Challenges%20in%20Land%20Use%20and%20Transport%20Planning%20integration%20in%20Helsinski%20Metropolitan%20region-A%20historical-institutional%20perspective.pdf" TargetMode="External"/><Relationship Id="rId122" Type="http://schemas.openxmlformats.org/officeDocument/2006/relationships/hyperlink" Target="file:///C:\Users\HP\AppData\Roaming\Microsoft\Governance%20Theories\full%20text%20review\Infrastructure%20Network%20Development,%20Re-territorialization%20Processes%20and%20Multilevel%20Territorial%20Governance_A%20case%20study%20in%20Northern%20Italy.pdf" TargetMode="External"/><Relationship Id="rId143" Type="http://schemas.openxmlformats.org/officeDocument/2006/relationships/printerSettings" Target="../printerSettings/printerSettings2.bin"/><Relationship Id="rId4" Type="http://schemas.openxmlformats.org/officeDocument/2006/relationships/hyperlink" Target="file:///C:\Users\HP\AppData\Roaming\Microsoft\Governance%20Theories\full%20text%20review\Chapter%206%20Public&#8211;Private%20Partnership_A%20Framework%20for%20Private%20sector%20involvement%20in%20public%20infrastrucure%20projects.pdf" TargetMode="External"/><Relationship Id="rId9" Type="http://schemas.openxmlformats.org/officeDocument/2006/relationships/hyperlink" Target="file:///C:\Users\HP\AppData\Roaming\Microsoft\Governance%20Theories\full%20text%20review\Governance%20lessons%20from%20public-private%20partnerships_%20examining%20two%20cases%20in%20the%20Greater%20Ottawa%20Region.pdf" TargetMode="External"/><Relationship Id="rId26" Type="http://schemas.openxmlformats.org/officeDocument/2006/relationships/hyperlink" Target="file:///C:\Users\HP\AppData\Roaming\Microsoft\Governance%20Theories\full%20text%20review\Urban%20development%20governance_%20a%20proposed%20framework%20to%20investigate%20municipal%20infrastructure%20inequalities%20in%20chaotic%20Mexican%20cities.pdf" TargetMode="External"/><Relationship Id="rId47" Type="http://schemas.openxmlformats.org/officeDocument/2006/relationships/hyperlink" Target="file:///C:\Users\HP\AppData\Roaming\Microsoft\Governance%20Theories\full%20text%20review\Infrastructure%20projects%20and%20rural%20politics%20in%20northern%20Kenya_%20the%20use%20of%20divergent%20expertise%20to%20nego.pdf" TargetMode="External"/><Relationship Id="rId68" Type="http://schemas.openxmlformats.org/officeDocument/2006/relationships/hyperlink" Target="file:///C:\Users\HP\AppData\Roaming\Microsoft\Governance%20Theories\full%20text%20review\Lessons%20from%20a%20landmark%20US%20policy%20for%20transportation,%20land%20use%20and%20air%20quality,%20and%20implications%20for%20policy%20changes%20in%20other%20countries_.pdf" TargetMode="External"/><Relationship Id="rId89" Type="http://schemas.openxmlformats.org/officeDocument/2006/relationships/hyperlink" Target="file:///C:\Users\HP\AppData\Roaming\Microsoft\Governance%20Theories\full%20text%20review\Workshop%203A_%20Governance,%20contracting,%20ownership%20and%20competition%20issues%20in%20public%20transport_%20Looking%20up%20not%20down.pdf" TargetMode="External"/><Relationship Id="rId112" Type="http://schemas.openxmlformats.org/officeDocument/2006/relationships/hyperlink" Target="file:///C:\Users\HP\AppData\Roaming\Microsoft\Governance%20Theories\full%20text%20review\Finding%20the%20right%20tools%20for%20the%20job_%20Instrument%20mixes%20for%20land%20use%20and%20transport%20integration%20in%20the%20Netherlands.pdf" TargetMode="External"/><Relationship Id="rId133" Type="http://schemas.openxmlformats.org/officeDocument/2006/relationships/hyperlink" Target="file:///C:\Users\HP\AppData\Roaming\Microsoft\Governance%20Theories\full%20text%20review\Participatory%20governance%20in%20the%20transformation%20of%20the%20South%20African%20energy%20sector_%20Critical%20success%20factors%20for%20environmental%20leadership.pdf" TargetMode="External"/><Relationship Id="rId16" Type="http://schemas.openxmlformats.org/officeDocument/2006/relationships/hyperlink" Target="file:///C:\Users\HP\AppData\Roaming\Microsoft\Governance%20Theories\full%20text%20review\Infrastructural%20gap%20(1).pdf"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6" Type="http://schemas.openxmlformats.org/officeDocument/2006/relationships/hyperlink" Target="file:///C:\Users\HP\AppData\Roaming\Microsoft\Governance%20Theories\full%20text%20review\Citizen%20Participation%20and%20Institutional%20Coordination_%20an%20examination%20of%20public%20transport%20and%20land%20use%20planning%20in%20Dar-es-Salam_%20Tanania.pdf" TargetMode="External"/><Relationship Id="rId21" Type="http://schemas.openxmlformats.org/officeDocument/2006/relationships/hyperlink" Target="file:///C:\Users\HP\AppData\Roaming\Microsoft\Governance%20Theories\full%20text%20review\Infrastructure%20as%20techno-%20politics%20of%20differentiation_%20Socio-%20political%20effects%20of%20mega-%20infrastructures%20in%20Kenya.pdf" TargetMode="External"/><Relationship Id="rId42" Type="http://schemas.openxmlformats.org/officeDocument/2006/relationships/hyperlink" Target="file:///C:\Users\HP\AppData\Roaming\Microsoft\Governance%20Theories\full%20text%20review\Governance%20-%202020%20-%20Agostinis%20-%20Transnational%20governance%20in%20motion%20%20Regional%20development%20banks%20%20power%20politics%20%20and%20the.pdf" TargetMode="External"/><Relationship Id="rId47" Type="http://schemas.openxmlformats.org/officeDocument/2006/relationships/hyperlink" Target="file:///C:\Users\HP\AppData\Roaming\Microsoft\Governance%20Theories\full%20text%20review\Is%20there%20a%20good%20governance%20model%20for%20the%20delivery%20of%20contemporary%20transport%20policy%20and%20practice_%20An%20examination%20of%20Melbourne%20and%20Perth.pdf" TargetMode="External"/><Relationship Id="rId63" Type="http://schemas.openxmlformats.org/officeDocument/2006/relationships/hyperlink" Target="file:///C:\Users\HP\AppData\Roaming\Microsoft\Governance%20Theories\Transport%20and%20land%20use%20integration\Rules%20for%20the%20Governance%20of%20Transport%20and%20Land%20use%20Integration%20in%20High%20speed%20Railway%20Station%20Areas%20in%20China%20The%20Case%20of%20Lanzhou.pdf" TargetMode="External"/><Relationship Id="rId68" Type="http://schemas.openxmlformats.org/officeDocument/2006/relationships/hyperlink" Target="file:///C:\Users\HP\AppData\Roaming\Microsoft\Governance%20Theories\full%20text%20review\The%20Impact%20of%20Good%20Governance%20on%20the%20Quality%20of%20Road%20Infrastructure%20within%20the%20European%20Union.pdf" TargetMode="External"/><Relationship Id="rId84" Type="http://schemas.openxmlformats.org/officeDocument/2006/relationships/hyperlink" Target="file:///C:\Users\HP\AppData\Roaming\Microsoft\Governance%20Theories\full%20text%20review\Governing%20urban%20accessibility%20%20moving%20beyond%20transport%20and%20mobility.pdf" TargetMode="External"/><Relationship Id="rId89" Type="http://schemas.openxmlformats.org/officeDocument/2006/relationships/hyperlink" Target="file:///C:\Users\HP\AppData\Roaming\Microsoft\Governance%20Theories\full%20text%20review\Institutional%20Constraints%20to%20Environmentally%20Sound%20Integrated%20Land%20Use%20and%20Transport%20Policies%20%20Experiences%20from%20the%20Norwegian%20Integrated%20Land%20Use%20and%20.pdf" TargetMode="External"/><Relationship Id="rId16" Type="http://schemas.openxmlformats.org/officeDocument/2006/relationships/hyperlink" Target="file:///C:\Users\HP\AppData\Roaming\Microsoft\Governance%20Theories\full%20text%20review\Urban%20development%20governance_%20a%20proposed%20framework%20to%20investigate%20municipal%20infrastructure%20inequalities%20in%20chaotic%20Mexican%20cities.pdf" TargetMode="External"/><Relationship Id="rId11" Type="http://schemas.openxmlformats.org/officeDocument/2006/relationships/hyperlink" Target="file:///C:\Users\HP\AppData\Roaming\Microsoft\Governance%20Theories\full%20text%20review\Implementation%20of%20Citizen%20Prticipation%20in%20the%20planning%20Process%20of%20Infrastructure%20Projects&#8211;from%20Participation%20of%20concerned%20Citizens%20to%20participatory%20Governance_book.pdf" TargetMode="External"/><Relationship Id="rId32" Type="http://schemas.openxmlformats.org/officeDocument/2006/relationships/hyperlink" Target="file:///C:\Users\HP\AppData\Roaming\Microsoft\Governance%20Theories\full%20text%20review\Can%20less%20sometimes%20be%20more%20%20Integrating%20land%20use%20and%20transport%20planning%20on%20Merseyside_1965%202008.pdf" TargetMode="External"/><Relationship Id="rId37" Type="http://schemas.openxmlformats.org/officeDocument/2006/relationships/hyperlink" Target="file:///C:\Users\HP\AppData\Roaming\Microsoft\Governance%20Theories\full%20text%20review\Urban%20statecraft_%20The%20governance%20of%20transport%20infrastructure%20in%20African%20Cities.pdf" TargetMode="External"/><Relationship Id="rId53" Type="http://schemas.openxmlformats.org/officeDocument/2006/relationships/hyperlink" Target="file:///C:\Users\HP\AppData\Roaming\Microsoft\Governance%20Theories\full%20text%20review\Using%20contrats%20d'axe%20to%20coordinate%20regional%20rail%20transport,%20stations%20and%20urban%20development_%20from%20concept%20to%20practice.pdf" TargetMode="External"/><Relationship Id="rId58" Type="http://schemas.openxmlformats.org/officeDocument/2006/relationships/hyperlink" Target="file:///C:\Users\HP\AppData\Roaming\Microsoft\Governance%20Theories\full%20text%20review\The%20institutionalisation%20process%20of%20Transit%20Oriented%20Development%20practices%20for%20peri-urban%20development%20in%20Indonesia_Actor-network%20perspective.pdf" TargetMode="External"/><Relationship Id="rId74" Type="http://schemas.openxmlformats.org/officeDocument/2006/relationships/hyperlink" Target="file:///C:\Users\HP\AppData\Roaming\Microsoft\Governance%20Theories\full%20text%20review\Deficiencies%20in%20Project%20Governance_An%20Analysis%20of%20infrastructure%20development%20program.pdf" TargetMode="External"/><Relationship Id="rId79" Type="http://schemas.openxmlformats.org/officeDocument/2006/relationships/hyperlink" Target="file:///C:\Users\HP\AppData\Roaming\Microsoft\Governance%20Theories\full%20text%20review\Factors%20determining%20land%20use%20and%20transportation%20planning%20achievement%20in%20developing%20countries.pdf" TargetMode="External"/><Relationship Id="rId102" Type="http://schemas.openxmlformats.org/officeDocument/2006/relationships/printerSettings" Target="../printerSettings/printerSettings3.bin"/><Relationship Id="rId5" Type="http://schemas.openxmlformats.org/officeDocument/2006/relationships/hyperlink" Target="file:///C:\Users\HP\AppData\Roaming\Microsoft\Governance%20Theories\full%20text%20review\Governance%20lessons%20from%20public-private%20partnerships_%20examining%20two%20cases%20in%20the%20Greater%20Ottawa%20Region.pdf" TargetMode="External"/><Relationship Id="rId90" Type="http://schemas.openxmlformats.org/officeDocument/2006/relationships/hyperlink" Target="file:///C:\Users\HP\AppData\Roaming\Microsoft\Governance%20Theories\full%20text%20review\Institutions%20and%20the%20governance%20of%20transport%20infrastructure%20projects_%20Some%20insight%20from%20the%20planning%20and%20construction%20of%20the%20CentrePort%20Canada%20Way.pdf" TargetMode="External"/><Relationship Id="rId95" Type="http://schemas.openxmlformats.org/officeDocument/2006/relationships/hyperlink" Target="file:///C:\Users\HP\AppData\Roaming\Microsoft\Governance%20Theories\full%20text%20review\Participatory%20governance%20and%20trans-sectoral%20mobilities_The%20new%20dynamics%20of%20adaptive%20preferences%20in%20the%20case%20of%20transport%20planning%20in%20Seul,%20South%20Korea.pdf" TargetMode="External"/><Relationship Id="rId22" Type="http://schemas.openxmlformats.org/officeDocument/2006/relationships/hyperlink" Target="file:///C:\Users\HP\AppData\Roaming\Microsoft\Governance%20Theories\full%20text%20review\PUBLIC&#8211;PRIVATE%20INTERACTION%20IN%20CONTRACTING_GOVERNANCE%20STRATEGIES%20IN%20THE%20COMPETITIVEDIALOGUE%20OF%20DUTCH%20INFRASTRUCTURE%20PROJECTS.pdf" TargetMode="External"/><Relationship Id="rId27" Type="http://schemas.openxmlformats.org/officeDocument/2006/relationships/hyperlink" Target="file:///C:\Users\HP\AppData\Roaming\Microsoft\Governance%20Theories\full%20text%20review\Grasping%20institutional%20complexity%20in%20infrastructure%20megaprojects%20through%20the%20multi-level%20governance%20system_%20A%20case%20study%20of%20the%20Hong%20Kong-Zhuhai-Macao%20Bridge%20Construction" TargetMode="External"/><Relationship Id="rId43" Type="http://schemas.openxmlformats.org/officeDocument/2006/relationships/hyperlink" Target="file:///C:\Users\HP\AppData\Roaming\Microsoft\Governance%20Theories\full%20text%20review\Transport%20policy%20evaluation%20in%20metropolitan%20areas_%20The%20role%20of%20modelling%20in%20decision-making.pdf" TargetMode="External"/><Relationship Id="rId48" Type="http://schemas.openxmlformats.org/officeDocument/2006/relationships/hyperlink" Target="file:///C:\Users\HP\AppData\Roaming\Microsoft\Governance%20Theories\full%20text%20review\Integrated_land_use_and_transport_in_China_Problems_and_prospects.pdf" TargetMode="External"/><Relationship Id="rId64" Type="http://schemas.openxmlformats.org/officeDocument/2006/relationships/hyperlink" Target="file:///C:\Users\HP\AppData\Roaming\Microsoft\Governance%20Theories\full%20text%20review\Transitions%20of%20Mobility%20Systems%20in%20Urban%20Regions_%20A%20Heuristic%20Framework.pdf" TargetMode="External"/><Relationship Id="rId69" Type="http://schemas.openxmlformats.org/officeDocument/2006/relationships/hyperlink" Target="file:///C:\Users\HP\AppData\Roaming\Microsoft\Governance%20Theories\full%20text%20review\The%20city%20that%20the%20metro%20systembuilt_%20Urban%20transformations%20andmodalities%20of%20integrated%20planningin%20Stockholm.pdf" TargetMode="External"/><Relationship Id="rId80" Type="http://schemas.openxmlformats.org/officeDocument/2006/relationships/hyperlink" Target="file:///C:\Users\HP\AppData\Roaming\Microsoft\Governance%20Theories\full%20text%20review\Filling%20the%20mattress_%20Trust%20development%20in%20the%20governance%20of%20infrastructure%20megaprojects.pdf" TargetMode="External"/><Relationship Id="rId85" Type="http://schemas.openxmlformats.org/officeDocument/2006/relationships/hyperlink" Target="file:///C:\Users\HP\AppData\Roaming\Microsoft\Governance%20Theories\full%20text%20review\How%20Can%20We%20Better%20Study%20the%20Links%20between%20Regional%20Governance%20and%20Public%20Service%20Outcomes_Governance%20Topologies%20in%20Metropolitan%20Public%20Transportation%20Systems.pdf" TargetMode="External"/><Relationship Id="rId12" Type="http://schemas.openxmlformats.org/officeDocument/2006/relationships/hyperlink" Target="file:///C:\Users\HP\AppData\Roaming\Microsoft\Governance%20Theories\full%20text%20review\How%20planners&#8217;%20use%20and%20non-use%20of%20expert%20knowledge%20affect%20the%20goal%20achievement%20potential%20of%20the%20plans.pdf" TargetMode="External"/><Relationship Id="rId17" Type="http://schemas.openxmlformats.org/officeDocument/2006/relationships/hyperlink" Target="file:///C:\Users\HP\AppData\Roaming\Microsoft\Governance%20Theories\full%20text%20review\Participatory%20Mapping%20for%20Strengthening%20Environmental%20governance%20on%20socio-ecological%20impacts%20of%20infrastructure%20in%20the%20Amazon_%20Lesson%20to%20improve%20tools%20and%20stategies.pdf" TargetMode="External"/><Relationship Id="rId25" Type="http://schemas.openxmlformats.org/officeDocument/2006/relationships/hyperlink" Target="file:///C:\Users\HP\AppData\Roaming\Microsoft\Governance%20Theories\full%20text%20review\Contexts,%20hybrids%20and%20network%20governance%20a%20comparison%20of%20three%20case-studies%20in%20infrastructure%20governance.pdf" TargetMode="External"/><Relationship Id="rId33" Type="http://schemas.openxmlformats.org/officeDocument/2006/relationships/hyperlink" Target="file:///C:\Users\HP\AppData\Roaming\Microsoft\Governance%20Theories\full%20text%20review\Infrastructure%20projects%20and%20rural%20politics%20in%20northern%20Kenya_%20the%20use%20of%20divergent%20expertise%20to%20nego.pdf" TargetMode="External"/><Relationship Id="rId38" Type="http://schemas.openxmlformats.org/officeDocument/2006/relationships/hyperlink" Target="file:///C:\Users\HP\AppData\Roaming\Microsoft\Governance%20Theories\full%20text%20review\CHOOSING%20STATE%20OWNED%20ENTERPRISES%20OVER%20PUBLIC-PRIVATE%20PARTNERSHIPS%20FOR%20INFRASTRUCTURE%20GOVERNANCE_%20EXPLAINING%20INSTITUTIONAL%20CHANGE%20WITH%20EVIDENCE%20FROM%20DENMARK&#8217;S%20TRANSPORT%20SECTO" TargetMode="External"/><Relationship Id="rId46" Type="http://schemas.openxmlformats.org/officeDocument/2006/relationships/hyperlink" Target="file:///C:\Users\HP\AppData\Roaming\Microsoft\Governance%20Theories\full%20text%20review\A%20dynamic%20adaptive%20decision%20framework_integrating%20transport%20and%20land%20use%20measures%20aimed%20at%20traffic%20congestion%20reduction.pdf" TargetMode="External"/><Relationship Id="rId59" Type="http://schemas.openxmlformats.org/officeDocument/2006/relationships/hyperlink" Target="file:///C:\Users\HP\AppData\Roaming\Microsoft\Governance%20Theories\full%20text%20review\Understanding%20the%20ongoing%20struggle%20for%20land%20use%20and%20transport%20integration_%20Institutional%20incongruence%20in%20the%20Dutch%20national%20planning%20process.pdf" TargetMode="External"/><Relationship Id="rId67" Type="http://schemas.openxmlformats.org/officeDocument/2006/relationships/hyperlink" Target="file:///C:\Users\HP\AppData\Roaming\Microsoft\Governance%20Theories\full%20text%20review\The%20integration%20of%20active%20travel%20and%20public%20transport%20in%20Norwegian%20policy%20packages_%20A%20study%20on%20&#8216;access,%20egress%20and%20transfer&#8217;%20and%20their%20positioning%20in%20two%20multile" TargetMode="External"/><Relationship Id="rId20" Type="http://schemas.openxmlformats.org/officeDocument/2006/relationships/hyperlink" Target="file:///C:\Users\HP\AppData\Roaming\Microsoft\Governance%20Theories\full%20text%20review\Approaches%20to%20integrate%20land-use%20and%20transport%20planning.%20Analyzing%20the%20political%20dimension%20in%20integrative%20Planning.pdf" TargetMode="External"/><Relationship Id="rId41" Type="http://schemas.openxmlformats.org/officeDocument/2006/relationships/hyperlink" Target="file:///C:\Users\HP\AppData\Roaming\Microsoft\Governance%20Theories\full%20text%20review\Experimenting%20with%20scenario-building%20narratives%20to%20integrate%20land%20use%20and%20transport.pdf" TargetMode="External"/><Relationship Id="rId54" Type="http://schemas.openxmlformats.org/officeDocument/2006/relationships/hyperlink" Target="file:///C:\Users\HP\AppData\Roaming\Microsoft\Governance%20Theories\full%20text%20review\Decision%20support%20systems%20for%20real-world%20high-speed%20rail%20planning.pdf" TargetMode="External"/><Relationship Id="rId62" Type="http://schemas.openxmlformats.org/officeDocument/2006/relationships/hyperlink" Target="file:///C:\Users\HP\AppData\Roaming\Microsoft\Governance%20Theories\full%20text%20review\Inclusion%20and%20exclusion%20of%20environmental%20aspects%20in%20early-stage%20planning%20of%20transport%20infrastructure%20projects_%20A%20Swedish%20case%20study.pdf" TargetMode="External"/><Relationship Id="rId70" Type="http://schemas.openxmlformats.org/officeDocument/2006/relationships/hyperlink" Target="file:///C:\Users\HP\AppData\Roaming\Microsoft\Governance%20Theories\full%20text%20review\Challenges%20in%20Land%20Use%20and%20Transport%20Planning%20integration%20in%20Helsinski%20Metropolitan%20region-A%20historical-institutional%20perspective.pdf" TargetMode="External"/><Relationship Id="rId75" Type="http://schemas.openxmlformats.org/officeDocument/2006/relationships/hyperlink" Target="file:///C:\Users\HP\AppData\Roaming\Microsoft\Governance%20Theories\full%20text%20review\Delivering%20Transportation%20Infrastructure%20Through%20Public-Private%20Partnerships_Planning%20Concerns.pdf" TargetMode="External"/><Relationship Id="rId83" Type="http://schemas.openxmlformats.org/officeDocument/2006/relationships/hyperlink" Target="file:///C:\Users\HP\AppData\Roaming\Microsoft\Governance%20Theories\full%20text%20review\Governance%20regimes%20for%20large%20transport%20infrastructure%20investment%20projects_%20Comparative%20analysis%20of%20Norway%20and%20Sweden.pdf" TargetMode="External"/><Relationship Id="rId88" Type="http://schemas.openxmlformats.org/officeDocument/2006/relationships/hyperlink" Target="file:///C:\Users\HP\AppData\Roaming\Microsoft\Governance%20Theories\full%20text%20review\Infrastructure%20Network%20Development,%20Re-territorialization%20Processes%20and%20Multilevel%20Territorial%20Governance_A%20case%20study%20in%20Northern%20Italy.pdf" TargetMode="External"/><Relationship Id="rId91" Type="http://schemas.openxmlformats.org/officeDocument/2006/relationships/hyperlink" Target="file:///C:\Users\HP\AppData\Roaming\Microsoft\Governance%20Theories\full%20text%20review\Institutions,%20transport%20infrastructure%20governance,%20and%20planning_Lessons%20from%20the%20corporatization%20of%20port%20authorities%20in%20East%20Asia.pdf" TargetMode="External"/><Relationship Id="rId96" Type="http://schemas.openxmlformats.org/officeDocument/2006/relationships/hyperlink" Target="file:///C:\Users\HP\AppData\Roaming\Microsoft\Governance%20Theories\full%20text%20review\Participatory%20governance%20in%20the%20transformation%20of%20the%20South%20African%20energy%20sector_%20Critical%20success%20factors%20for%20environmental%20leadership.pdf" TargetMode="External"/><Relationship Id="rId1" Type="http://schemas.openxmlformats.org/officeDocument/2006/relationships/hyperlink" Target="file:///C:\Users\HP\AppData\Roaming\Microsoft\Governance%20Theories\Transport%20and%20land%20use%20integration\From%20integrated%20aims%20to%20fragmented%20outcomes_Urban%20intensification%20and%20transportation%20planning%20in%20the%20Netherlands.pdf" TargetMode="External"/><Relationship Id="rId6" Type="http://schemas.openxmlformats.org/officeDocument/2006/relationships/hyperlink" Target="file:///C:\Users\HP\AppData\Roaming\Microsoft\Governance%20Theories\full%20text%20review\Reimagining%20Infrastructure%20Megaproject%20Delivery_An%20Australia-New%20Zealand%20Perspective.pdf" TargetMode="External"/><Relationship Id="rId15" Type="http://schemas.openxmlformats.org/officeDocument/2006/relationships/hyperlink" Target="file:///C:\Users\HP\AppData\Roaming\Microsoft\Governance%20Theories\full%20text%20review\Governing%20the%20&#8216;ungovernable&#8217;_%20Financialisation%20and%20the%20governance%20of%20transport%20infrastructure%20in%20the%20London%20&#8216;global%20city-region&#8217;.pdf" TargetMode="External"/><Relationship Id="rId23" Type="http://schemas.openxmlformats.org/officeDocument/2006/relationships/hyperlink" Target="file:///C:\Users\HP\AppData\Roaming\Microsoft\Governance%20Theories\full%20text%20review\INSTITUTIONS%20FOR%20SUSTAINABLE%20LAND%20USE%20AND%20TRANSPORT%20POLICY%20&#8211;%20THE%20ROLE%20OF%20REGIONAL%20GOVERNANCE.pdf" TargetMode="External"/><Relationship Id="rId28" Type="http://schemas.openxmlformats.org/officeDocument/2006/relationships/hyperlink" Target="file:///C:\Users\HP\AppData\Roaming\Microsoft\Governance%20Theories\full%20text%20review\SUBSTANTIATION%20OF%20TRANSPORTATION%20INFRASTRUCTURE.pdf" TargetMode="External"/><Relationship Id="rId36" Type="http://schemas.openxmlformats.org/officeDocument/2006/relationships/hyperlink" Target="file:///C:\Users\HP\AppData\Roaming\Microsoft\Governance%20Theories\full%20text%20review\A-brief-note-on-transport-infrastructure-regulation.pdf" TargetMode="External"/><Relationship Id="rId49" Type="http://schemas.openxmlformats.org/officeDocument/2006/relationships/hyperlink" Target="file:///C:\Users\HP\AppData\Roaming\Microsoft\Governance%20Theories\full%20text%20review\Metropolitan%20infrastructure%20%20planning%20%20%20institutions_a%20comparative%20world%20view.pdf" TargetMode="External"/><Relationship Id="rId57" Type="http://schemas.openxmlformats.org/officeDocument/2006/relationships/hyperlink" Target="file:///C:\Users\HP\AppData\Roaming\Microsoft\Governance%20Theories\full%20text%20review\Promoting%20TOD%20through%20regional%20planning.%20A%20comparative%20analysis%20of%20two%20European%20approaches.pdf" TargetMode="External"/><Relationship Id="rId10" Type="http://schemas.openxmlformats.org/officeDocument/2006/relationships/hyperlink" Target="file:///C:\Users\HP\AppData\Roaming\Microsoft\Governance%20Theories\full%20text%20review\Governance-as-practice%20for%20major%20public%20infrastructure%20projects.pdf" TargetMode="External"/><Relationship Id="rId31" Type="http://schemas.openxmlformats.org/officeDocument/2006/relationships/hyperlink" Target="file:///C:\Users\HP\AppData\Roaming\Microsoft\Governance%20Theories\full%20text%20review\Fighting%20the%20pipe_neoliberal%20governance%20and%20barriers%20to%20effective%20community%20participation%20in%20energy%20infrastructure%20planning.pdf" TargetMode="External"/><Relationship Id="rId44" Type="http://schemas.openxmlformats.org/officeDocument/2006/relationships/hyperlink" Target="file:///C:\Users\HP\AppData\Roaming\Microsoft\Governance%20Theories\Transport%20and%20land%20use%20integration\An%20institutional%20model%20for%20land%20use%20and%20transport%20integration.pdf" TargetMode="External"/><Relationship Id="rId52" Type="http://schemas.openxmlformats.org/officeDocument/2006/relationships/hyperlink" Target="file:///C:\Users\HP\AppData\Roaming\Microsoft\Governance%20Theories\Transport%20and%20land%20use%20integration\Integrating%20transport%20and%20land-use%20planning_%20How%20steering%20cultures%20in%20local%20authorities%20affect%20implementation%20of%20integrated%20public%20transport%20and%20land-u" TargetMode="External"/><Relationship Id="rId60" Type="http://schemas.openxmlformats.org/officeDocument/2006/relationships/hyperlink" Target="file:///C:\Users\HP\AppData\Roaming\Microsoft\Governance%20Theories\full%20text%20review\Stakeholder%20views%20about%20Land%20Use%20and%20Transport%20Integration%20in%20a%20rapidly-growing%20megacity_%20Social%20outcomes%20and%20integrated%20planning%20issues%20in%20Seoul.pdf" TargetMode="External"/><Relationship Id="rId65" Type="http://schemas.openxmlformats.org/officeDocument/2006/relationships/hyperlink" Target="file:///C:\Users\HP\AppData\Roaming\Microsoft\Governance%20Theories\full%20text%20review\The%20role%20of%20indicators%20in%20the%20assessment%20of%20integrated%20land&#8208;use%20and%20transport%20policies%20in%20European%20cities.pdf" TargetMode="External"/><Relationship Id="rId73" Type="http://schemas.openxmlformats.org/officeDocument/2006/relationships/hyperlink" Target="file:///C:\Users\HP\AppData\Roaming\Microsoft\Governance%20Theories\full%20text%20review\Deal%20or%20no%20deal_Governing%20urban%20infrastructure%20funding%20and%20financing%20in%20the%20UK%20City%20Deals.pdf" TargetMode="External"/><Relationship Id="rId78" Type="http://schemas.openxmlformats.org/officeDocument/2006/relationships/hyperlink" Target="file:///C:\Users\HP\AppData\Roaming\Microsoft\Governance%20Theories\full%20text%20review\Disassembling%20infrastructure%20space_Tracing%20the%20links%20between%20infrastructure,urban%20space%20and%20governance.pdf" TargetMode="External"/><Relationship Id="rId81" Type="http://schemas.openxmlformats.org/officeDocument/2006/relationships/hyperlink" Target="file:///C:\Users\HP\AppData\Roaming\Microsoft\Governance%20Theories\full%20text%20review\Finding%20the%20right%20tools%20for%20the%20job_%20Instrument%20mixes%20for%20land%20use%20and%20transport%20integration%20in%20the%20Netherlands.pdf" TargetMode="External"/><Relationship Id="rId86" Type="http://schemas.openxmlformats.org/officeDocument/2006/relationships/hyperlink" Target="file:///C:\Users\HP\AppData\Roaming\Microsoft\Governance%20Theories\full%20text%20review\How%20much%20can%20public%20private%20partnership%20really%20do%20for%20urban%20transport%20in%20developing%20countries_.pdf" TargetMode="External"/><Relationship Id="rId94" Type="http://schemas.openxmlformats.org/officeDocument/2006/relationships/hyperlink" Target="file:///C:\Users\HP\AppData\Roaming\Microsoft\Governance%20Theories\full%20text%20review\Mitigating%20PPP%20governance%20challanges_lessons%20from%20eastern%20Australia.pdf" TargetMode="External"/><Relationship Id="rId99" Type="http://schemas.openxmlformats.org/officeDocument/2006/relationships/hyperlink" Target="file:///C:\Users\HP\AppData\Roaming\Microsoft\Governance%20Theories\full%20text%20review\Introducing%20endogenous%20transport%20provision%20in%20a%20LUTI%20model%20to%20explore%20polycentric%20governance%20systems.pdf" TargetMode="External"/><Relationship Id="rId101" Type="http://schemas.openxmlformats.org/officeDocument/2006/relationships/hyperlink" Target="file:///C:\Users\HP\AppData\Roaming\Microsoft\Governance%20Theories\full%20text%20review\Dealing%20with%20interrelatedness%20and%20fragmentation%20in%20road%20infrastructure%20planning_%20an%20analysis%20of%20integrated%20approaches%20throughout%20the%20planning%20process%20in%20the%20Netherlands" TargetMode="External"/><Relationship Id="rId4" Type="http://schemas.openxmlformats.org/officeDocument/2006/relationships/hyperlink" Target="file:///C:\Users\HP\AppData\Roaming\Microsoft\Governance%20Theories\Transport%20and%20land%20use%20integration\Urban%20planning%20and%20transport%20policy%20integration%20The%20role%20of%20governance%20hierarchies%20and%20networks%20in%20London%20and%20Berlin.pdf" TargetMode="External"/><Relationship Id="rId9" Type="http://schemas.openxmlformats.org/officeDocument/2006/relationships/hyperlink" Target="file:///C:\Users\HP\AppData\Roaming\Microsoft\Governance%20Theories\full%20text%20review\Assessing%20the%20Effectiveness%20of%20Infrastructure%20Public&#8211;Private%20Partnership%20Programs%20and%20Projects.pdf" TargetMode="External"/><Relationship Id="rId13" Type="http://schemas.openxmlformats.org/officeDocument/2006/relationships/hyperlink" Target="file:///C:\Users\HP\AppData\Roaming\Microsoft\Governance%20Theories\full%20text%20review\Legitimate%20planning%20processes%20or%20informed%20decisions_Exploringpublic%20officials'%20rationales%20for%20participation%20in%20regional%20greeninfrastructure%20planning%20in%20Estonia.pdf" TargetMode="External"/><Relationship Id="rId18" Type="http://schemas.openxmlformats.org/officeDocument/2006/relationships/hyperlink" Target="file:///C:\Users\HP\AppData\Roaming\Microsoft\Governance%20Theories\full%20text%20review\But%20who%20s%20going%20to%20pay%20for%20it%20%20%20Contemporary%20approaches%20to%20green%20infrastructure%20financing%20%20development%20and%20governance%20in%20London%20%20UK.pdf" TargetMode="External"/><Relationship Id="rId39" Type="http://schemas.openxmlformats.org/officeDocument/2006/relationships/hyperlink" Target="file:///C:\Users\HP\AppData\Roaming\Microsoft\Governance%20Theories\full%20text%20review\Re-examining%20the%20role%20of%20transport%20infrastructure%20in%20trade,%20regional%20growth%20and%20governance_%20Comparing%20the%20Greater%20Mekong%20Subregion%20(GMS)%20and%20Central%20Eastern%20Europe%20(" TargetMode="External"/><Relationship Id="rId34" Type="http://schemas.openxmlformats.org/officeDocument/2006/relationships/hyperlink" Target="file:///C:\Users\HP\AppData\Roaming\Microsoft\Governance%20Theories\full%20text%20review\The%20Role%20of%20Policy%20Makers%20and%20Institutions%20in%20the%20Energy%20Sector_%20The%20Case%20of%20Energy%20Infrastructure%20Governance%20in%20Nigeria.pdf" TargetMode="External"/><Relationship Id="rId50" Type="http://schemas.openxmlformats.org/officeDocument/2006/relationships/hyperlink" Target="file:///C:\Users\HP\AppData\Roaming\Microsoft\Governance%20Theories\Transport%20and%20land%20use%20integration\Benchmarking%20Integrated%20Infrastructure%20Planning%20Across%20Europe%20&#8211;%20Moving%20Forward%20to%20Vital%20Infrastructure%20Networks%20and%20Urban%20Regions.pdf" TargetMode="External"/><Relationship Id="rId55" Type="http://schemas.openxmlformats.org/officeDocument/2006/relationships/hyperlink" Target="file:///C:\Users\HP\AppData\Roaming\Microsoft\Governance%20Theories\full%20text%20review\Land%20Use%20Beyond%20Control.pdf" TargetMode="External"/><Relationship Id="rId76" Type="http://schemas.openxmlformats.org/officeDocument/2006/relationships/hyperlink" Target="file:///C:\Users\HP\AppData\Roaming\Microsoft\Governance%20Theories\full%20text%20review\Developing%20land%20use%20and%20transport%20PSS_%20Meaningful%20information%20through%20a%20dialogue%20between%20modelers%20and%20planners.pdf" TargetMode="External"/><Relationship Id="rId97" Type="http://schemas.openxmlformats.org/officeDocument/2006/relationships/hyperlink" Target="file:///C:\Users\HP\AppData\Roaming\Microsoft\Governance%20Theories\full%20text%20review\The%20Dube%20TradePort-King%20Shaka%20International%20Airport%20mega-project_%20Exploring%20impacts%20in%20the%20context%20of%20multi-scalar%20governance%20processes.pdf" TargetMode="External"/><Relationship Id="rId7" Type="http://schemas.openxmlformats.org/officeDocument/2006/relationships/hyperlink" Target="file:///C:\Users\HP\AppData\Roaming\Microsoft\Governance%20Theories\full%20text%20review\Local%20governance%20of%20critical%20infrastructure%20resilience_Types%20of%20coordination%20in%20German%20Cities.pdf" TargetMode="External"/><Relationship Id="rId71" Type="http://schemas.openxmlformats.org/officeDocument/2006/relationships/hyperlink" Target="file:///C:\Users\HP\AppData\Roaming\Microsoft\Governance%20Theories\full%20text%20review\Cities%20and%20the%20governance%20of%20transport%20interfaces_%20Ethiopia's%20new%20rail%20systems.pdf" TargetMode="External"/><Relationship Id="rId92" Type="http://schemas.openxmlformats.org/officeDocument/2006/relationships/hyperlink" Target="file:///C:\Users\HP\AppData\Roaming\Microsoft\Governance%20Theories\full%20text%20review\Locating%20the%20public%20interest%20in%20mega%20infrastructure%20planning_The%20case%20of%20Sydney&#8217;s%20WestConnex.pdf" TargetMode="External"/><Relationship Id="rId2" Type="http://schemas.openxmlformats.org/officeDocument/2006/relationships/hyperlink" Target="file:///C:\Users\HP\AppData\Roaming\Microsoft\Governance%20Theories\Transport%20and%20land%20use%20integration\Integrating%20land%20use%20and%20transport%20knowledge%20in%20strategy%20making.pdf" TargetMode="External"/><Relationship Id="rId29" Type="http://schemas.openxmlformats.org/officeDocument/2006/relationships/hyperlink" Target="file:///C:\Users\HP\AppData\Roaming\Microsoft\Governance%20Theories\full%20text%20review\Mosaic%20governance%20for%20urban%20green%20infrastructure_%20Upscaling%20active%20citizenship%20from%20a%20local%20government%20perspective.pdf" TargetMode="External"/><Relationship Id="rId24" Type="http://schemas.openxmlformats.org/officeDocument/2006/relationships/hyperlink" Target="file:///C:\Users\HP\AppData\Roaming\Microsoft\Governance%20Theories\Transport%20and%20land%20use%20integration\Negotiating%20strategic%20planning's%20transitional%20spaces_guerilla%20governance.pdf" TargetMode="External"/><Relationship Id="rId40" Type="http://schemas.openxmlformats.org/officeDocument/2006/relationships/hyperlink" Target="file:///C:\Users\HP\AppData\Roaming\Microsoft\Governance%20Theories\full%20text%20review\EU%20Transport%20Infrastructure%20Policy,%20New%20Institutionalism%20and%20Types%20of%20Multi-Level%20Governance_%20The%20Case%20of%20Vienna.pdf" TargetMode="External"/><Relationship Id="rId45" Type="http://schemas.openxmlformats.org/officeDocument/2006/relationships/hyperlink" Target="file:///C:\Users\HP\AppData\Roaming\Microsoft\Governance%20Theories\full%20text%20review\Lessons%20from%20a%20landmark%20US%20policy%20for%20transportation,%20land%20use%20and%20air%20quality,%20and%20implications%20for%20policy%20changes%20in%20other%20countries_.pdf" TargetMode="External"/><Relationship Id="rId66" Type="http://schemas.openxmlformats.org/officeDocument/2006/relationships/hyperlink" Target="file:///C:\Users\HP\AppData\Roaming\Microsoft\Governance%20Theories\full%20text%20review\The%20role%20of%20governance%20models%20in%20the%20development%20of%20transport%20infrastructure%20megaprojects%20in%20Greater%20Montreal_The%20case%20of%20the%20R&#233;seau%20express%20m&#233;tropolitain.pdf" TargetMode="External"/><Relationship Id="rId87" Type="http://schemas.openxmlformats.org/officeDocument/2006/relationships/hyperlink" Target="file:///C:\Users\HP\AppData\Roaming\Microsoft\Governance%20Theories\full%20text%20review\How%20to%20create%20functioning%20collaboration%20in%20theory%20and%20in%20practice%20-%20practical%20experiences%20of%20collaboration%20when%20planning%20public%20transport%20systems.pdf" TargetMode="External"/><Relationship Id="rId61" Type="http://schemas.openxmlformats.org/officeDocument/2006/relationships/hyperlink" Target="file:///C:\Users\HP\AppData\Roaming\Microsoft\Governance%20Theories\full%20text%20review\Investigating%20institutional%20barriers%20and%20opportunities%20to%20an%20integrated%20approach%20for%20transport%20and%20spatial%20development_%20%20Mega%20urban%20transport%20developme.pdf" TargetMode="External"/><Relationship Id="rId82" Type="http://schemas.openxmlformats.org/officeDocument/2006/relationships/hyperlink" Target="file:///C:\Users\HP\AppData\Roaming\Microsoft\Governance%20Theories\full%20text%20review\From%20government%20to%20governance_%20Actor%20participation%20in%20regional%20planning.pdf" TargetMode="External"/><Relationship Id="rId19" Type="http://schemas.openxmlformats.org/officeDocument/2006/relationships/hyperlink" Target="file:///C:\Users\HP\AppData\Roaming\Microsoft\Governance%20Theories\full%20text%20review\Infrastructure%20decision-making_%20Opening%20up%20governance%20futures%20within%20techno-economic%20modelling.pdf" TargetMode="External"/><Relationship Id="rId14" Type="http://schemas.openxmlformats.org/officeDocument/2006/relationships/hyperlink" Target="file:///C:\Users\HP\AppData\Roaming\Microsoft\Governance%20Theories\full%20text%20review\Opportunity%20equity%20in%20strategic%20urban%20land%20use%20transport%20planning.pdf" TargetMode="External"/><Relationship Id="rId30" Type="http://schemas.openxmlformats.org/officeDocument/2006/relationships/hyperlink" Target="file:///C:\Users\HP\AppData\Roaming\Microsoft\Governance%20Theories\full%20text%20review\TransGovernance%20&#214;resund%20Experiences%20and%20future%20development%20in%20transport.pdf" TargetMode="External"/><Relationship Id="rId35" Type="http://schemas.openxmlformats.org/officeDocument/2006/relationships/hyperlink" Target="file:///C:\Users\HP\AppData\Roaming\Microsoft\Governance%20Theories\full%20text%20review\Cities_in_the_airports_shadow_underlying_interest.pdf" TargetMode="External"/><Relationship Id="rId56" Type="http://schemas.openxmlformats.org/officeDocument/2006/relationships/hyperlink" Target="file:///C:\Users\HP\AppData\Roaming\Microsoft\Governance%20Theories\full%20text%20review\A%20network%20governance%20approach%20to%20TOD_integrating%20urban%20transport%20and%20landuse%20policies%20in%20China.pdf" TargetMode="External"/><Relationship Id="rId77" Type="http://schemas.openxmlformats.org/officeDocument/2006/relationships/hyperlink" Target="file:///C:\Users\HP\AppData\Roaming\Microsoft\Governance%20Theories\full%20text%20review\developing-the-institutional-capacity-to-implement-large-scale-infrastructure-projects.pdf" TargetMode="External"/><Relationship Id="rId100" Type="http://schemas.openxmlformats.org/officeDocument/2006/relationships/hyperlink" Target="file:///C:\Users\HP\AppData\Roaming\Microsoft\Governance%20Theories\full%20text%20review\Meta-governance%20and%20developing%20integrated%20territorial%20strategies%20%20The%20case%20study%20of%20MIRT%20territorial%20agendas%20in%20the%20Randstad%20%20Netherlands%20.pdf" TargetMode="External"/><Relationship Id="rId8" Type="http://schemas.openxmlformats.org/officeDocument/2006/relationships/hyperlink" Target="file:///C:\Users\HP\AppData\Roaming\Microsoft\Governance%20Theories\full%20text%20review\Effects%20of%20project%20governance%20structures%20on%20the%20management%20of%20risks%20in%20major%20infrastructure%20projects_%20A%20comparative%20analysis.pdf" TargetMode="External"/><Relationship Id="rId51" Type="http://schemas.openxmlformats.org/officeDocument/2006/relationships/hyperlink" Target="file:///C:\Users\HP\AppData\Roaming\Microsoft\Governance%20Theories\full%20text%20review\Beyond%20financial%20value%20capturing_%20Interactions%20between%20value%20capturing%20and%20cooperation%20at%20the%20interface%20of%20road%20infrastructure%20and%20land%20use%20planning.pdf" TargetMode="External"/><Relationship Id="rId72" Type="http://schemas.openxmlformats.org/officeDocument/2006/relationships/hyperlink" Target="file:///C:\Users\HP\AppData\Roaming\Microsoft\Governance%20Theories\full%20text%20review\Contested%20urban%20streets_%20Place,%20traffic%20and%20governance%20conflicts%20of%20potential%20activiy%20corridors.pdf" TargetMode="External"/><Relationship Id="rId93" Type="http://schemas.openxmlformats.org/officeDocument/2006/relationships/hyperlink" Target="file:///C:\Users\HP\AppData\Roaming\Microsoft\Governance%20Theories\full%20text%20review\Metropolitan%20Institutions%20and%20Policy%20Coordination_the%20integration%20of%20land%20use%20and%20transport%20policies%20in%20Swiss%20Urban%20Area.pdf" TargetMode="External"/><Relationship Id="rId98" Type="http://schemas.openxmlformats.org/officeDocument/2006/relationships/hyperlink" Target="file:///C:\Users\HP\AppData\Roaming\Microsoft\Governance%20Theories\full%20text%20review\Infrastructure%20Partnership%20Success_book%20chapter.pdf" TargetMode="External"/><Relationship Id="rId3" Type="http://schemas.openxmlformats.org/officeDocument/2006/relationships/hyperlink" Target="file:///C:\Users\HP\AppData\Roaming\Microsoft\Governance%20Theories\Transport%20and%20land%20use%20integration\Policy%20integration%20in%20practice_Earlia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10"/>
  <sheetViews>
    <sheetView topLeftCell="A165" zoomScale="70" zoomScaleNormal="70" workbookViewId="0">
      <selection activeCell="A167" sqref="A167:XFD167"/>
    </sheetView>
  </sheetViews>
  <sheetFormatPr defaultRowHeight="60" customHeight="1" x14ac:dyDescent="0.25"/>
  <cols>
    <col min="1" max="1" width="109.140625" style="2" customWidth="1"/>
    <col min="2" max="2" width="38" style="2" customWidth="1"/>
    <col min="3" max="3" width="23.28515625" style="2" customWidth="1"/>
    <col min="4" max="4" width="31.7109375" style="2" customWidth="1"/>
    <col min="5" max="5" width="19.5703125" style="2" customWidth="1"/>
    <col min="6" max="6" width="18.5703125" style="2" customWidth="1"/>
    <col min="7" max="7" width="13.28515625" style="2" customWidth="1"/>
    <col min="8" max="8" width="22.85546875" style="2" customWidth="1"/>
    <col min="9" max="9" width="40.42578125" style="2" customWidth="1"/>
    <col min="10" max="10" width="34.85546875" style="2" customWidth="1"/>
    <col min="11" max="11" width="27.42578125" style="2" customWidth="1"/>
    <col min="12" max="12" width="26.42578125" style="4" customWidth="1"/>
    <col min="13" max="13" width="21.28515625" style="2" customWidth="1"/>
    <col min="14" max="14" width="28.140625" style="2" customWidth="1"/>
    <col min="15" max="15" width="21.85546875" style="2" customWidth="1"/>
    <col min="16" max="16" width="21.5703125" style="2" customWidth="1"/>
    <col min="17" max="17" width="21.42578125" style="2" customWidth="1"/>
    <col min="18" max="16384" width="9.140625" style="2"/>
  </cols>
  <sheetData>
    <row r="1" spans="1:17" s="10" customFormat="1" ht="60" customHeight="1" x14ac:dyDescent="0.25">
      <c r="A1" s="10" t="s">
        <v>0</v>
      </c>
      <c r="B1" s="10" t="s">
        <v>1</v>
      </c>
      <c r="C1" s="10" t="s">
        <v>2</v>
      </c>
      <c r="D1" s="10" t="s">
        <v>3</v>
      </c>
      <c r="E1" s="10" t="s">
        <v>4</v>
      </c>
      <c r="F1" s="10" t="s">
        <v>5</v>
      </c>
      <c r="G1" s="10" t="s">
        <v>1113</v>
      </c>
      <c r="H1" s="10" t="s">
        <v>6</v>
      </c>
      <c r="I1" s="10" t="s">
        <v>7</v>
      </c>
      <c r="J1" s="10" t="s">
        <v>8</v>
      </c>
      <c r="K1" s="10" t="s">
        <v>9</v>
      </c>
      <c r="L1" s="11" t="s">
        <v>10</v>
      </c>
      <c r="M1" s="10" t="s">
        <v>11</v>
      </c>
      <c r="N1" s="10" t="s">
        <v>12</v>
      </c>
      <c r="O1" s="10" t="s">
        <v>13</v>
      </c>
      <c r="P1" s="10" t="s">
        <v>14</v>
      </c>
    </row>
    <row r="2" spans="1:17" ht="60" customHeight="1" x14ac:dyDescent="0.25">
      <c r="A2" s="6" t="s">
        <v>846</v>
      </c>
      <c r="B2" s="6" t="s">
        <v>847</v>
      </c>
      <c r="C2" s="6" t="s">
        <v>17</v>
      </c>
      <c r="D2" s="6" t="s">
        <v>848</v>
      </c>
      <c r="E2" s="6"/>
      <c r="F2" s="6"/>
      <c r="G2" s="6"/>
      <c r="H2" s="6" t="s">
        <v>849</v>
      </c>
      <c r="I2" s="6" t="s">
        <v>850</v>
      </c>
      <c r="J2" s="6"/>
      <c r="K2" s="6" t="s">
        <v>851</v>
      </c>
      <c r="L2" s="5" t="s">
        <v>852</v>
      </c>
      <c r="M2" s="6"/>
      <c r="N2" s="6"/>
      <c r="O2" s="6"/>
      <c r="P2" s="6"/>
      <c r="Q2" s="6" t="s">
        <v>1133</v>
      </c>
    </row>
    <row r="3" spans="1:17" ht="60" customHeight="1" x14ac:dyDescent="0.25">
      <c r="A3" s="2" t="s">
        <v>614</v>
      </c>
      <c r="B3" s="2" t="s">
        <v>615</v>
      </c>
      <c r="C3" s="2" t="s">
        <v>95</v>
      </c>
      <c r="D3" s="2" t="s">
        <v>616</v>
      </c>
      <c r="H3" s="2" t="s">
        <v>617</v>
      </c>
      <c r="I3" s="2" t="s">
        <v>618</v>
      </c>
      <c r="L3" s="4" t="s">
        <v>619</v>
      </c>
    </row>
    <row r="4" spans="1:17" ht="60" customHeight="1" x14ac:dyDescent="0.25">
      <c r="A4" s="2" t="s">
        <v>803</v>
      </c>
      <c r="B4" s="2" t="s">
        <v>804</v>
      </c>
      <c r="C4" s="2" t="s">
        <v>17</v>
      </c>
      <c r="D4" s="2" t="s">
        <v>805</v>
      </c>
      <c r="H4" s="2" t="s">
        <v>806</v>
      </c>
      <c r="I4" s="2" t="s">
        <v>807</v>
      </c>
    </row>
    <row r="5" spans="1:17" ht="60" customHeight="1" x14ac:dyDescent="0.25">
      <c r="A5" s="2" t="s">
        <v>949</v>
      </c>
      <c r="B5" s="2" t="s">
        <v>950</v>
      </c>
      <c r="C5" s="2" t="s">
        <v>42</v>
      </c>
      <c r="D5" s="2" t="s">
        <v>951</v>
      </c>
      <c r="F5" s="2" t="s">
        <v>43</v>
      </c>
      <c r="G5" s="2" t="s">
        <v>952</v>
      </c>
      <c r="H5" s="2" t="s">
        <v>953</v>
      </c>
      <c r="I5" s="2" t="s">
        <v>954</v>
      </c>
      <c r="J5" s="2" t="s">
        <v>255</v>
      </c>
      <c r="K5" s="2" t="s">
        <v>955</v>
      </c>
      <c r="L5" s="4" t="s">
        <v>956</v>
      </c>
      <c r="N5" s="2" t="s">
        <v>1206</v>
      </c>
      <c r="O5" s="2" t="s">
        <v>957</v>
      </c>
      <c r="P5" s="2" t="s">
        <v>958</v>
      </c>
      <c r="Q5" s="2" t="s">
        <v>959</v>
      </c>
    </row>
    <row r="6" spans="1:17" ht="60" customHeight="1" x14ac:dyDescent="0.25">
      <c r="A6" s="3" t="s">
        <v>655</v>
      </c>
      <c r="B6" s="3" t="s">
        <v>656</v>
      </c>
      <c r="C6" s="3"/>
      <c r="D6" s="3"/>
      <c r="E6" s="3"/>
      <c r="F6" s="3"/>
      <c r="G6" s="3"/>
      <c r="H6" s="3"/>
      <c r="I6" s="3"/>
      <c r="J6" s="3"/>
      <c r="K6" s="3"/>
      <c r="L6" s="12"/>
      <c r="M6" s="3"/>
      <c r="N6" s="3"/>
      <c r="O6" s="3"/>
      <c r="P6" s="3"/>
      <c r="Q6" s="3" t="s">
        <v>278</v>
      </c>
    </row>
    <row r="7" spans="1:17" s="6" customFormat="1" ht="60" customHeight="1" x14ac:dyDescent="0.25">
      <c r="A7" s="6" t="s">
        <v>216</v>
      </c>
      <c r="H7" s="6" t="s">
        <v>217</v>
      </c>
      <c r="I7" s="6" t="s">
        <v>218</v>
      </c>
      <c r="K7" s="6" t="s">
        <v>219</v>
      </c>
      <c r="L7" s="5" t="s">
        <v>220</v>
      </c>
      <c r="Q7" s="6" t="s">
        <v>1130</v>
      </c>
    </row>
    <row r="8" spans="1:17" ht="60" customHeight="1" x14ac:dyDescent="0.25">
      <c r="A8" s="2" t="s">
        <v>993</v>
      </c>
      <c r="B8" s="2" t="s">
        <v>994</v>
      </c>
      <c r="C8" s="2" t="s">
        <v>42</v>
      </c>
      <c r="D8" s="2" t="s">
        <v>995</v>
      </c>
      <c r="I8" s="2" t="s">
        <v>996</v>
      </c>
      <c r="K8" s="2" t="s">
        <v>952</v>
      </c>
    </row>
    <row r="9" spans="1:17" s="6" customFormat="1" ht="60" customHeight="1" x14ac:dyDescent="0.25">
      <c r="A9" s="2" t="s">
        <v>628</v>
      </c>
      <c r="B9" s="2" t="s">
        <v>629</v>
      </c>
      <c r="C9" s="2" t="s">
        <v>42</v>
      </c>
      <c r="D9" s="2" t="s">
        <v>630</v>
      </c>
      <c r="E9" s="2"/>
      <c r="F9" s="2"/>
      <c r="G9" s="2"/>
      <c r="H9" s="2"/>
      <c r="I9" s="2"/>
      <c r="J9" s="2"/>
      <c r="K9" s="2"/>
      <c r="L9" s="4"/>
      <c r="M9" s="2"/>
      <c r="N9" s="2"/>
      <c r="O9" s="2"/>
      <c r="P9" s="2"/>
      <c r="Q9" s="2"/>
    </row>
    <row r="10" spans="1:17" ht="60" customHeight="1" x14ac:dyDescent="0.25">
      <c r="A10" s="2" t="s">
        <v>1097</v>
      </c>
      <c r="B10" s="2" t="s">
        <v>1098</v>
      </c>
      <c r="C10" s="2" t="s">
        <v>42</v>
      </c>
      <c r="D10" s="2" t="s">
        <v>1099</v>
      </c>
      <c r="H10" s="2" t="s">
        <v>1100</v>
      </c>
      <c r="I10" s="2" t="s">
        <v>1101</v>
      </c>
      <c r="K10" s="2" t="s">
        <v>1102</v>
      </c>
    </row>
    <row r="11" spans="1:17" ht="60" customHeight="1" x14ac:dyDescent="0.25">
      <c r="A11" s="2" t="s">
        <v>610</v>
      </c>
      <c r="B11" s="2" t="s">
        <v>611</v>
      </c>
      <c r="H11" s="2" t="s">
        <v>612</v>
      </c>
      <c r="I11" s="2" t="s">
        <v>613</v>
      </c>
    </row>
    <row r="12" spans="1:17" ht="60" customHeight="1" x14ac:dyDescent="0.25">
      <c r="A12" s="6" t="s">
        <v>1601</v>
      </c>
      <c r="B12" s="6" t="s">
        <v>1603</v>
      </c>
      <c r="C12" s="6" t="s">
        <v>42</v>
      </c>
      <c r="D12" s="6" t="s">
        <v>1604</v>
      </c>
      <c r="E12" s="6"/>
      <c r="F12" s="6"/>
      <c r="G12" s="6"/>
      <c r="H12" s="6"/>
      <c r="I12" s="6" t="s">
        <v>1602</v>
      </c>
      <c r="J12" s="6"/>
      <c r="K12" s="6"/>
      <c r="L12" s="5"/>
      <c r="M12" s="6"/>
      <c r="N12" s="6"/>
      <c r="O12" s="6"/>
      <c r="P12" s="6"/>
      <c r="Q12" s="6" t="s">
        <v>754</v>
      </c>
    </row>
    <row r="13" spans="1:17" s="13" customFormat="1" ht="60" customHeight="1" x14ac:dyDescent="0.25">
      <c r="A13" s="13" t="s">
        <v>1588</v>
      </c>
      <c r="B13" s="13" t="s">
        <v>1589</v>
      </c>
      <c r="C13" s="13" t="s">
        <v>17</v>
      </c>
      <c r="D13" s="13" t="s">
        <v>1590</v>
      </c>
      <c r="I13" s="13" t="s">
        <v>1591</v>
      </c>
      <c r="L13" s="14"/>
      <c r="M13" s="13" t="s">
        <v>1592</v>
      </c>
      <c r="Q13" s="13" t="s">
        <v>1593</v>
      </c>
    </row>
    <row r="14" spans="1:17" ht="60" customHeight="1" x14ac:dyDescent="0.25">
      <c r="A14" s="2" t="s">
        <v>26</v>
      </c>
      <c r="B14" s="2" t="s">
        <v>27</v>
      </c>
      <c r="C14" s="2" t="s">
        <v>17</v>
      </c>
      <c r="I14" s="2" t="s">
        <v>28</v>
      </c>
      <c r="K14" s="2" t="s">
        <v>29</v>
      </c>
      <c r="L14" s="4" t="s">
        <v>30</v>
      </c>
    </row>
    <row r="15" spans="1:17" ht="60" customHeight="1" x14ac:dyDescent="0.25">
      <c r="A15" s="6" t="s">
        <v>40</v>
      </c>
      <c r="B15" s="6" t="s">
        <v>41</v>
      </c>
      <c r="C15" s="6" t="s">
        <v>42</v>
      </c>
      <c r="D15" s="6"/>
      <c r="E15" s="6"/>
      <c r="F15" s="6" t="s">
        <v>43</v>
      </c>
      <c r="G15" s="6"/>
      <c r="H15" s="6" t="s">
        <v>44</v>
      </c>
      <c r="I15" s="6" t="s">
        <v>45</v>
      </c>
      <c r="J15" s="6"/>
      <c r="K15" s="6" t="s">
        <v>46</v>
      </c>
      <c r="L15" s="5" t="s">
        <v>47</v>
      </c>
      <c r="M15" s="6"/>
      <c r="N15" s="6"/>
      <c r="O15" s="6"/>
      <c r="P15" s="6"/>
      <c r="Q15" s="6" t="s">
        <v>278</v>
      </c>
    </row>
    <row r="16" spans="1:17" ht="60" customHeight="1" x14ac:dyDescent="0.25">
      <c r="A16" s="6" t="s">
        <v>132</v>
      </c>
      <c r="B16" s="6" t="s">
        <v>133</v>
      </c>
      <c r="C16" s="6" t="s">
        <v>42</v>
      </c>
      <c r="D16" s="6" t="s">
        <v>134</v>
      </c>
      <c r="E16" s="6"/>
      <c r="F16" s="6"/>
      <c r="G16" s="6"/>
      <c r="H16" s="6"/>
      <c r="I16" s="6" t="s">
        <v>135</v>
      </c>
      <c r="J16" s="6"/>
      <c r="K16" s="6"/>
      <c r="L16" s="5"/>
      <c r="M16" s="6"/>
      <c r="N16" s="6"/>
      <c r="O16" s="6"/>
      <c r="P16" s="6"/>
      <c r="Q16" s="6" t="s">
        <v>114</v>
      </c>
    </row>
    <row r="17" spans="1:17" s="6" customFormat="1" ht="60" customHeight="1" x14ac:dyDescent="0.25">
      <c r="A17" s="2" t="s">
        <v>136</v>
      </c>
      <c r="B17" s="2" t="s">
        <v>137</v>
      </c>
      <c r="C17" s="2"/>
      <c r="D17" s="2"/>
      <c r="E17" s="2"/>
      <c r="F17" s="2"/>
      <c r="G17" s="2"/>
      <c r="H17" s="2"/>
      <c r="I17" s="2"/>
      <c r="J17" s="2"/>
      <c r="K17" s="2"/>
      <c r="L17" s="4"/>
      <c r="M17" s="2"/>
      <c r="N17" s="2"/>
      <c r="O17" s="2"/>
      <c r="P17" s="2"/>
      <c r="Q17" s="2"/>
    </row>
    <row r="18" spans="1:17" s="6" customFormat="1" ht="60" customHeight="1" x14ac:dyDescent="0.25">
      <c r="A18" s="2" t="s">
        <v>792</v>
      </c>
      <c r="B18" s="2"/>
      <c r="C18" s="2" t="s">
        <v>42</v>
      </c>
      <c r="D18" s="2"/>
      <c r="E18" s="2"/>
      <c r="F18" s="2" t="s">
        <v>43</v>
      </c>
      <c r="G18" s="2"/>
      <c r="H18" s="2" t="s">
        <v>793</v>
      </c>
      <c r="I18" s="2" t="s">
        <v>794</v>
      </c>
      <c r="J18" s="2"/>
      <c r="K18" s="2" t="s">
        <v>795</v>
      </c>
      <c r="L18" s="4" t="s">
        <v>796</v>
      </c>
      <c r="M18" s="2"/>
      <c r="N18" s="2"/>
      <c r="O18" s="2"/>
      <c r="P18" s="2"/>
      <c r="Q18" s="2"/>
    </row>
    <row r="19" spans="1:17" ht="60" customHeight="1" x14ac:dyDescent="0.25">
      <c r="A19" s="2" t="s">
        <v>1023</v>
      </c>
      <c r="B19" s="2" t="s">
        <v>1024</v>
      </c>
      <c r="C19" s="2" t="s">
        <v>42</v>
      </c>
      <c r="D19" s="2" t="s">
        <v>1025</v>
      </c>
      <c r="H19" s="2" t="s">
        <v>1026</v>
      </c>
      <c r="I19" s="2" t="s">
        <v>1027</v>
      </c>
    </row>
    <row r="20" spans="1:17" s="13" customFormat="1" ht="60" customHeight="1" x14ac:dyDescent="0.25">
      <c r="A20" s="13" t="s">
        <v>1401</v>
      </c>
      <c r="B20" s="13" t="s">
        <v>1402</v>
      </c>
      <c r="J20" s="13" t="s">
        <v>1403</v>
      </c>
      <c r="L20" s="14"/>
      <c r="Q20" s="13" t="s">
        <v>1406</v>
      </c>
    </row>
    <row r="21" spans="1:17" ht="60" customHeight="1" x14ac:dyDescent="0.25">
      <c r="A21" s="2" t="s">
        <v>323</v>
      </c>
      <c r="B21" s="2" t="s">
        <v>324</v>
      </c>
      <c r="C21" s="2" t="s">
        <v>42</v>
      </c>
      <c r="D21" s="2" t="s">
        <v>325</v>
      </c>
      <c r="F21" s="2" t="s">
        <v>43</v>
      </c>
      <c r="H21" s="2" t="s">
        <v>326</v>
      </c>
      <c r="I21" s="2" t="s">
        <v>327</v>
      </c>
      <c r="K21" s="2" t="s">
        <v>328</v>
      </c>
      <c r="L21" s="4" t="s">
        <v>329</v>
      </c>
    </row>
    <row r="22" spans="1:17" ht="60" customHeight="1" x14ac:dyDescent="0.25">
      <c r="A22" s="2" t="s">
        <v>1116</v>
      </c>
      <c r="B22" s="2" t="s">
        <v>155</v>
      </c>
      <c r="C22" s="2" t="s">
        <v>42</v>
      </c>
      <c r="D22" s="2" t="s">
        <v>156</v>
      </c>
      <c r="E22" s="2" t="s">
        <v>157</v>
      </c>
      <c r="F22" s="2" t="s">
        <v>43</v>
      </c>
      <c r="G22" s="2" t="s">
        <v>158</v>
      </c>
      <c r="I22" s="2" t="s">
        <v>159</v>
      </c>
      <c r="J22" s="2" t="s">
        <v>160</v>
      </c>
      <c r="K22" s="2" t="s">
        <v>161</v>
      </c>
      <c r="M22" s="2" t="s">
        <v>162</v>
      </c>
      <c r="N22" s="2" t="s">
        <v>113</v>
      </c>
      <c r="P22" s="2" t="e">
        <f>-A L1 Appraisal system based on
                                                                                                                                                                                                                                                                market condition, socio-economic conditions,  acquisition and procurement,  contract management, and project performance</f>
        <v>#NAME?</v>
      </c>
    </row>
    <row r="23" spans="1:17" s="6" customFormat="1" ht="60" customHeight="1" x14ac:dyDescent="0.25">
      <c r="A23" s="2" t="s">
        <v>881</v>
      </c>
      <c r="B23" s="2" t="s">
        <v>882</v>
      </c>
      <c r="C23" s="2" t="s">
        <v>42</v>
      </c>
      <c r="D23" s="2" t="s">
        <v>883</v>
      </c>
      <c r="E23" s="2"/>
      <c r="F23" s="2"/>
      <c r="G23" s="2"/>
      <c r="H23" s="2"/>
      <c r="I23" s="2" t="s">
        <v>884</v>
      </c>
      <c r="J23" s="2"/>
      <c r="K23" s="2"/>
      <c r="L23" s="4"/>
      <c r="M23" s="2"/>
      <c r="N23" s="2"/>
      <c r="O23" s="2"/>
      <c r="P23" s="2"/>
      <c r="Q23" s="2"/>
    </row>
    <row r="24" spans="1:17" ht="60" customHeight="1" x14ac:dyDescent="0.25">
      <c r="A24" s="2" t="s">
        <v>903</v>
      </c>
      <c r="B24" s="2" t="s">
        <v>904</v>
      </c>
      <c r="C24" s="2" t="s">
        <v>42</v>
      </c>
      <c r="F24" s="2" t="s">
        <v>43</v>
      </c>
      <c r="H24" s="2" t="s">
        <v>905</v>
      </c>
      <c r="I24" s="2" t="s">
        <v>906</v>
      </c>
      <c r="K24" s="2" t="s">
        <v>907</v>
      </c>
    </row>
    <row r="25" spans="1:17" ht="60" customHeight="1" x14ac:dyDescent="0.25">
      <c r="A25" s="6" t="s">
        <v>1387</v>
      </c>
      <c r="B25" s="6" t="s">
        <v>1388</v>
      </c>
      <c r="C25" s="6" t="s">
        <v>67</v>
      </c>
      <c r="D25" s="15" t="s">
        <v>858</v>
      </c>
      <c r="E25" s="6" t="s">
        <v>416</v>
      </c>
      <c r="F25" s="6" t="s">
        <v>1363</v>
      </c>
      <c r="G25" s="6" t="s">
        <v>1389</v>
      </c>
      <c r="H25" s="6"/>
      <c r="I25" s="6" t="s">
        <v>1390</v>
      </c>
      <c r="J25" s="6" t="s">
        <v>1391</v>
      </c>
      <c r="K25" s="6"/>
      <c r="L25" s="5"/>
      <c r="M25" s="6"/>
      <c r="N25" s="6"/>
      <c r="O25" s="6"/>
      <c r="P25" s="6"/>
      <c r="Q25" s="6" t="s">
        <v>1351</v>
      </c>
    </row>
    <row r="26" spans="1:17" ht="60" customHeight="1" x14ac:dyDescent="0.25">
      <c r="A26" s="2" t="s">
        <v>1119</v>
      </c>
      <c r="B26" s="2" t="s">
        <v>266</v>
      </c>
      <c r="C26" s="2" t="s">
        <v>42</v>
      </c>
      <c r="D26" s="2" t="s">
        <v>267</v>
      </c>
      <c r="E26" s="2" t="s">
        <v>227</v>
      </c>
      <c r="F26" s="2" t="s">
        <v>43</v>
      </c>
      <c r="G26" s="2" t="s">
        <v>268</v>
      </c>
      <c r="H26" s="2" t="s">
        <v>269</v>
      </c>
      <c r="I26" s="2" t="s">
        <v>270</v>
      </c>
      <c r="J26" s="2" t="s">
        <v>231</v>
      </c>
      <c r="K26" s="2" t="s">
        <v>271</v>
      </c>
      <c r="M26" s="2" t="s">
        <v>272</v>
      </c>
      <c r="N26" s="2" t="s">
        <v>113</v>
      </c>
      <c r="P26" s="2" t="s">
        <v>273</v>
      </c>
    </row>
    <row r="27" spans="1:17" ht="60" customHeight="1" x14ac:dyDescent="0.25">
      <c r="A27" s="6" t="s">
        <v>1720</v>
      </c>
      <c r="B27" s="6" t="s">
        <v>1721</v>
      </c>
      <c r="C27" s="6" t="s">
        <v>42</v>
      </c>
      <c r="D27" s="6" t="s">
        <v>1722</v>
      </c>
      <c r="E27" s="6"/>
      <c r="F27" s="6"/>
      <c r="G27" s="6"/>
      <c r="H27" s="6"/>
      <c r="I27" s="6" t="s">
        <v>1723</v>
      </c>
      <c r="J27" s="6"/>
      <c r="K27" s="6"/>
      <c r="L27" s="5"/>
      <c r="M27" s="6" t="s">
        <v>1724</v>
      </c>
      <c r="N27" s="6"/>
      <c r="O27" s="6"/>
      <c r="P27" s="6"/>
      <c r="Q27" s="6" t="s">
        <v>754</v>
      </c>
    </row>
    <row r="28" spans="1:17" ht="60" customHeight="1" x14ac:dyDescent="0.25">
      <c r="A28" s="2" t="s">
        <v>536</v>
      </c>
      <c r="B28" s="2" t="s">
        <v>537</v>
      </c>
      <c r="C28" s="2" t="s">
        <v>42</v>
      </c>
      <c r="D28" s="2" t="s">
        <v>538</v>
      </c>
      <c r="E28" s="2" t="s">
        <v>157</v>
      </c>
      <c r="F28" s="2" t="s">
        <v>69</v>
      </c>
      <c r="I28" s="2" t="s">
        <v>539</v>
      </c>
      <c r="J28" s="2" t="s">
        <v>540</v>
      </c>
      <c r="K28" s="2" t="s">
        <v>541</v>
      </c>
      <c r="L28" s="4" t="s">
        <v>542</v>
      </c>
      <c r="M28" s="2" t="s">
        <v>1199</v>
      </c>
      <c r="N28" s="2" t="s">
        <v>1198</v>
      </c>
      <c r="P28" s="2" t="s">
        <v>1197</v>
      </c>
    </row>
    <row r="29" spans="1:17" ht="60" customHeight="1" x14ac:dyDescent="0.25">
      <c r="A29" s="2" t="s">
        <v>1132</v>
      </c>
      <c r="B29" s="2" t="s">
        <v>1091</v>
      </c>
    </row>
    <row r="30" spans="1:17" ht="60" customHeight="1" x14ac:dyDescent="0.25">
      <c r="A30" s="6" t="s">
        <v>1478</v>
      </c>
      <c r="B30" s="6" t="s">
        <v>1479</v>
      </c>
      <c r="C30" s="6" t="s">
        <v>17</v>
      </c>
      <c r="D30" s="6" t="s">
        <v>1480</v>
      </c>
      <c r="E30" s="6"/>
      <c r="F30" s="6"/>
      <c r="G30" s="6"/>
      <c r="H30" s="6"/>
      <c r="I30" s="6"/>
      <c r="J30" s="6"/>
      <c r="K30" s="6"/>
      <c r="L30" s="5"/>
      <c r="M30" s="6"/>
      <c r="N30" s="6"/>
      <c r="O30" s="6"/>
      <c r="P30" s="6"/>
      <c r="Q30" s="6" t="s">
        <v>754</v>
      </c>
    </row>
    <row r="31" spans="1:17" ht="60" customHeight="1" x14ac:dyDescent="0.25">
      <c r="A31" s="2" t="s">
        <v>638</v>
      </c>
      <c r="B31" s="2" t="s">
        <v>639</v>
      </c>
      <c r="F31" s="2" t="s">
        <v>118</v>
      </c>
      <c r="I31" s="2" t="s">
        <v>640</v>
      </c>
      <c r="K31" s="2" t="s">
        <v>641</v>
      </c>
    </row>
    <row r="32" spans="1:17" ht="60" customHeight="1" x14ac:dyDescent="0.25">
      <c r="A32" s="2" t="s">
        <v>1417</v>
      </c>
      <c r="B32" s="2" t="s">
        <v>1423</v>
      </c>
      <c r="C32" s="2" t="s">
        <v>42</v>
      </c>
      <c r="D32" s="2" t="s">
        <v>1426</v>
      </c>
      <c r="E32" s="2" t="s">
        <v>1174</v>
      </c>
      <c r="H32" s="2" t="s">
        <v>1425</v>
      </c>
      <c r="I32" s="2" t="s">
        <v>1424</v>
      </c>
      <c r="J32" s="2" t="s">
        <v>110</v>
      </c>
    </row>
    <row r="33" spans="1:17" ht="60" customHeight="1" x14ac:dyDescent="0.25">
      <c r="A33" s="6" t="s">
        <v>853</v>
      </c>
      <c r="B33" s="6" t="s">
        <v>854</v>
      </c>
      <c r="C33" s="6" t="s">
        <v>42</v>
      </c>
      <c r="D33" s="6"/>
      <c r="E33" s="6"/>
      <c r="F33" s="6"/>
      <c r="G33" s="6"/>
      <c r="H33" s="6"/>
      <c r="I33" s="6"/>
      <c r="J33" s="6"/>
      <c r="K33" s="6"/>
      <c r="L33" s="5"/>
      <c r="M33" s="6"/>
      <c r="N33" s="6"/>
      <c r="O33" s="6"/>
      <c r="P33" s="6"/>
      <c r="Q33" s="6" t="s">
        <v>855</v>
      </c>
    </row>
    <row r="34" spans="1:17" ht="60" customHeight="1" x14ac:dyDescent="0.25">
      <c r="A34" s="2" t="s">
        <v>576</v>
      </c>
      <c r="B34" s="2" t="s">
        <v>577</v>
      </c>
      <c r="C34" s="2" t="s">
        <v>67</v>
      </c>
      <c r="D34" s="2" t="s">
        <v>578</v>
      </c>
      <c r="F34" s="2" t="s">
        <v>118</v>
      </c>
      <c r="G34" s="2" t="s">
        <v>579</v>
      </c>
      <c r="H34" s="2" t="s">
        <v>580</v>
      </c>
      <c r="I34" s="2" t="s">
        <v>581</v>
      </c>
      <c r="J34" s="2" t="s">
        <v>582</v>
      </c>
      <c r="K34" s="2" t="s">
        <v>583</v>
      </c>
      <c r="N34" s="2" t="s">
        <v>584</v>
      </c>
    </row>
    <row r="35" spans="1:17" ht="60" customHeight="1" x14ac:dyDescent="0.25">
      <c r="A35" s="6" t="s">
        <v>1004</v>
      </c>
      <c r="B35" s="6" t="s">
        <v>1005</v>
      </c>
      <c r="C35" s="6" t="s">
        <v>42</v>
      </c>
      <c r="D35" s="6" t="s">
        <v>1006</v>
      </c>
      <c r="E35" s="6"/>
      <c r="F35" s="6"/>
      <c r="G35" s="6"/>
      <c r="H35" s="6"/>
      <c r="I35" s="6" t="s">
        <v>1007</v>
      </c>
      <c r="J35" s="6"/>
      <c r="K35" s="6"/>
      <c r="L35" s="5"/>
      <c r="M35" s="6"/>
      <c r="N35" s="6"/>
      <c r="O35" s="6"/>
      <c r="P35" s="6"/>
      <c r="Q35" s="6" t="s">
        <v>1008</v>
      </c>
    </row>
    <row r="36" spans="1:17" s="6" customFormat="1" ht="60" customHeight="1" x14ac:dyDescent="0.25">
      <c r="A36" s="2" t="s">
        <v>402</v>
      </c>
      <c r="B36" s="2" t="s">
        <v>403</v>
      </c>
      <c r="C36" s="2" t="s">
        <v>95</v>
      </c>
      <c r="D36" s="2"/>
      <c r="E36" s="2"/>
      <c r="F36" s="2" t="s">
        <v>43</v>
      </c>
      <c r="G36" s="2"/>
      <c r="H36" s="2" t="s">
        <v>404</v>
      </c>
      <c r="I36" s="2" t="s">
        <v>405</v>
      </c>
      <c r="J36" s="2"/>
      <c r="K36" s="2" t="s">
        <v>406</v>
      </c>
      <c r="L36" s="4"/>
      <c r="M36" s="2"/>
      <c r="N36" s="2"/>
      <c r="O36" s="2"/>
      <c r="P36" s="2"/>
      <c r="Q36" s="2"/>
    </row>
    <row r="37" spans="1:17" ht="60" customHeight="1" x14ac:dyDescent="0.25">
      <c r="A37" s="6" t="s">
        <v>1652</v>
      </c>
      <c r="B37" s="6" t="s">
        <v>1654</v>
      </c>
      <c r="C37" s="6" t="s">
        <v>42</v>
      </c>
      <c r="D37" s="6" t="s">
        <v>1653</v>
      </c>
      <c r="E37" s="6"/>
      <c r="F37" s="6"/>
      <c r="G37" s="6"/>
      <c r="H37" s="6"/>
      <c r="I37" s="6"/>
      <c r="J37" s="6"/>
      <c r="K37" s="6"/>
      <c r="L37" s="5"/>
      <c r="M37" s="6"/>
      <c r="N37" s="6"/>
      <c r="O37" s="6"/>
      <c r="P37" s="6"/>
      <c r="Q37" s="6" t="s">
        <v>754</v>
      </c>
    </row>
    <row r="38" spans="1:17" ht="60" customHeight="1" x14ac:dyDescent="0.25">
      <c r="A38" s="6" t="s">
        <v>930</v>
      </c>
      <c r="B38" s="6" t="s">
        <v>931</v>
      </c>
      <c r="C38" s="6" t="s">
        <v>42</v>
      </c>
      <c r="D38" s="6" t="s">
        <v>932</v>
      </c>
      <c r="E38" s="6" t="s">
        <v>933</v>
      </c>
      <c r="F38" s="6" t="s">
        <v>118</v>
      </c>
      <c r="G38" s="6" t="s">
        <v>934</v>
      </c>
      <c r="H38" s="6"/>
      <c r="I38" s="6"/>
      <c r="J38" s="6"/>
      <c r="K38" s="6" t="s">
        <v>935</v>
      </c>
      <c r="L38" s="5"/>
      <c r="M38" s="6"/>
      <c r="N38" s="6"/>
      <c r="O38" s="6"/>
      <c r="P38" s="6"/>
      <c r="Q38" s="6" t="s">
        <v>278</v>
      </c>
    </row>
    <row r="39" spans="1:17" ht="60" customHeight="1" x14ac:dyDescent="0.25">
      <c r="A39" s="6" t="s">
        <v>1325</v>
      </c>
      <c r="B39" s="6" t="s">
        <v>1326</v>
      </c>
      <c r="C39" s="6" t="s">
        <v>42</v>
      </c>
      <c r="D39" s="6" t="s">
        <v>1327</v>
      </c>
      <c r="E39" s="6" t="s">
        <v>969</v>
      </c>
      <c r="F39" s="6"/>
      <c r="G39" s="6"/>
      <c r="H39" s="6"/>
      <c r="I39" s="6"/>
      <c r="J39" s="6"/>
      <c r="K39" s="6"/>
      <c r="L39" s="5"/>
      <c r="M39" s="6"/>
      <c r="N39" s="6"/>
      <c r="O39" s="6"/>
      <c r="P39" s="6"/>
      <c r="Q39" s="6" t="s">
        <v>1330</v>
      </c>
    </row>
    <row r="40" spans="1:17" ht="60" customHeight="1" x14ac:dyDescent="0.25">
      <c r="A40" s="6" t="s">
        <v>1735</v>
      </c>
      <c r="B40" s="6" t="s">
        <v>1736</v>
      </c>
      <c r="C40" s="6" t="s">
        <v>67</v>
      </c>
      <c r="D40" s="6" t="s">
        <v>1737</v>
      </c>
      <c r="E40" s="6" t="s">
        <v>1106</v>
      </c>
      <c r="F40" s="6"/>
      <c r="G40" s="6"/>
      <c r="H40" s="6"/>
      <c r="I40" s="6" t="s">
        <v>1738</v>
      </c>
      <c r="J40" s="6"/>
      <c r="K40" s="6" t="s">
        <v>1739</v>
      </c>
      <c r="L40" s="5"/>
      <c r="M40" s="6"/>
      <c r="N40" s="6"/>
      <c r="O40" s="6"/>
      <c r="P40" s="6"/>
      <c r="Q40" s="6" t="s">
        <v>754</v>
      </c>
    </row>
    <row r="41" spans="1:17" ht="60" customHeight="1" x14ac:dyDescent="0.25">
      <c r="A41" s="6" t="s">
        <v>1123</v>
      </c>
      <c r="B41" s="6" t="s">
        <v>380</v>
      </c>
      <c r="C41" s="6" t="s">
        <v>17</v>
      </c>
      <c r="D41" s="6" t="s">
        <v>381</v>
      </c>
      <c r="E41" s="6"/>
      <c r="F41" s="6" t="s">
        <v>69</v>
      </c>
      <c r="G41" s="6"/>
      <c r="H41" s="6"/>
      <c r="I41" s="6"/>
      <c r="J41" s="6"/>
      <c r="K41" s="6"/>
      <c r="L41" s="5"/>
      <c r="M41" s="6"/>
      <c r="N41" s="6"/>
      <c r="O41" s="6"/>
      <c r="P41" s="6"/>
      <c r="Q41" s="6" t="s">
        <v>382</v>
      </c>
    </row>
    <row r="42" spans="1:17" ht="60" customHeight="1" x14ac:dyDescent="0.25">
      <c r="A42" s="2" t="s">
        <v>1034</v>
      </c>
      <c r="B42" s="2" t="s">
        <v>1035</v>
      </c>
      <c r="C42" s="2" t="s">
        <v>42</v>
      </c>
      <c r="D42" s="2" t="s">
        <v>1036</v>
      </c>
      <c r="E42" s="2" t="s">
        <v>416</v>
      </c>
      <c r="F42" s="2" t="s">
        <v>118</v>
      </c>
      <c r="G42" s="2" t="s">
        <v>1037</v>
      </c>
      <c r="H42" s="2" t="s">
        <v>1038</v>
      </c>
      <c r="I42" s="2" t="s">
        <v>1039</v>
      </c>
      <c r="M42" s="2" t="s">
        <v>1040</v>
      </c>
      <c r="N42" s="2" t="s">
        <v>1041</v>
      </c>
      <c r="O42" s="2" t="s">
        <v>1042</v>
      </c>
      <c r="P42" s="2" t="s">
        <v>1043</v>
      </c>
    </row>
    <row r="43" spans="1:17" ht="60" customHeight="1" x14ac:dyDescent="0.25">
      <c r="A43" s="2" t="s">
        <v>388</v>
      </c>
      <c r="B43" s="2" t="s">
        <v>389</v>
      </c>
      <c r="C43" s="2" t="s">
        <v>17</v>
      </c>
      <c r="D43" s="2" t="s">
        <v>390</v>
      </c>
      <c r="H43" s="2" t="s">
        <v>391</v>
      </c>
      <c r="I43" s="2" t="s">
        <v>392</v>
      </c>
      <c r="J43" s="2" t="s">
        <v>393</v>
      </c>
      <c r="M43" s="2" t="s">
        <v>394</v>
      </c>
      <c r="N43" s="2" t="s">
        <v>395</v>
      </c>
      <c r="O43" s="2" t="s">
        <v>396</v>
      </c>
      <c r="P43" s="2" t="s">
        <v>1158</v>
      </c>
    </row>
    <row r="44" spans="1:17" s="6" customFormat="1" ht="60" customHeight="1" x14ac:dyDescent="0.25">
      <c r="A44" s="6" t="s">
        <v>1643</v>
      </c>
      <c r="B44" s="6" t="s">
        <v>1645</v>
      </c>
      <c r="C44" s="6" t="s">
        <v>1644</v>
      </c>
      <c r="D44" s="6" t="s">
        <v>1646</v>
      </c>
      <c r="L44" s="5"/>
      <c r="Q44" s="6" t="s">
        <v>551</v>
      </c>
    </row>
    <row r="45" spans="1:17" s="6" customFormat="1" ht="60" customHeight="1" x14ac:dyDescent="0.25">
      <c r="A45" s="6" t="s">
        <v>886</v>
      </c>
      <c r="B45" s="6" t="s">
        <v>887</v>
      </c>
      <c r="C45" s="6" t="s">
        <v>42</v>
      </c>
      <c r="D45" s="6" t="s">
        <v>888</v>
      </c>
      <c r="E45" s="6" t="s">
        <v>371</v>
      </c>
      <c r="F45" s="6" t="s">
        <v>118</v>
      </c>
      <c r="G45" s="6" t="s">
        <v>889</v>
      </c>
      <c r="H45" s="6" t="s">
        <v>890</v>
      </c>
      <c r="I45" s="6" t="s">
        <v>891</v>
      </c>
      <c r="J45" s="6" t="s">
        <v>892</v>
      </c>
      <c r="L45" s="5"/>
      <c r="Q45" s="6" t="s">
        <v>893</v>
      </c>
    </row>
    <row r="46" spans="1:17" s="8" customFormat="1" ht="60" customHeight="1" x14ac:dyDescent="0.25">
      <c r="A46" s="2" t="s">
        <v>1747</v>
      </c>
      <c r="B46" s="2" t="s">
        <v>1287</v>
      </c>
      <c r="C46" s="2" t="s">
        <v>42</v>
      </c>
      <c r="D46" s="2" t="s">
        <v>1288</v>
      </c>
      <c r="E46" s="2" t="s">
        <v>227</v>
      </c>
      <c r="F46" s="2" t="s">
        <v>43</v>
      </c>
      <c r="G46" s="2"/>
      <c r="H46" s="2"/>
      <c r="I46" s="2" t="s">
        <v>1289</v>
      </c>
      <c r="J46" s="2" t="s">
        <v>1275</v>
      </c>
      <c r="K46" s="2" t="s">
        <v>1290</v>
      </c>
      <c r="L46" s="4" t="s">
        <v>1293</v>
      </c>
      <c r="M46" s="2" t="s">
        <v>1292</v>
      </c>
      <c r="N46" s="2" t="s">
        <v>1291</v>
      </c>
      <c r="O46" s="2"/>
      <c r="P46" s="2"/>
      <c r="Q46" s="2"/>
    </row>
    <row r="47" spans="1:17" ht="60" customHeight="1" x14ac:dyDescent="0.25">
      <c r="A47" s="2" t="s">
        <v>865</v>
      </c>
      <c r="B47" s="2" t="s">
        <v>866</v>
      </c>
      <c r="C47" s="2" t="s">
        <v>42</v>
      </c>
      <c r="D47" s="2" t="s">
        <v>867</v>
      </c>
      <c r="H47" s="2" t="s">
        <v>868</v>
      </c>
      <c r="I47" s="2" t="s">
        <v>869</v>
      </c>
      <c r="K47" s="2" t="s">
        <v>870</v>
      </c>
    </row>
    <row r="48" spans="1:17" s="6" customFormat="1" ht="60" customHeight="1" x14ac:dyDescent="0.25">
      <c r="A48" s="6" t="s">
        <v>622</v>
      </c>
      <c r="L48" s="5"/>
      <c r="Q48" s="6" t="s">
        <v>1125</v>
      </c>
    </row>
    <row r="49" spans="1:17" s="6" customFormat="1" ht="60" customHeight="1" x14ac:dyDescent="0.25">
      <c r="A49" s="6" t="s">
        <v>279</v>
      </c>
      <c r="B49" s="6" t="s">
        <v>280</v>
      </c>
      <c r="C49" s="6" t="s">
        <v>67</v>
      </c>
      <c r="L49" s="5"/>
      <c r="Q49" s="6" t="s">
        <v>281</v>
      </c>
    </row>
    <row r="50" spans="1:17" ht="60" customHeight="1" x14ac:dyDescent="0.25">
      <c r="A50" s="6" t="s">
        <v>1251</v>
      </c>
      <c r="B50" s="6" t="s">
        <v>1253</v>
      </c>
      <c r="C50" s="6" t="s">
        <v>67</v>
      </c>
      <c r="D50" s="6" t="s">
        <v>1252</v>
      </c>
      <c r="E50" s="6"/>
      <c r="F50" s="6"/>
      <c r="G50" s="6"/>
      <c r="H50" s="6"/>
      <c r="I50" s="6"/>
      <c r="J50" s="6"/>
      <c r="K50" s="6"/>
      <c r="L50" s="5"/>
      <c r="M50" s="6"/>
      <c r="N50" s="6"/>
      <c r="O50" s="6"/>
      <c r="P50" s="6"/>
      <c r="Q50" s="6" t="s">
        <v>278</v>
      </c>
    </row>
    <row r="51" spans="1:17" ht="60" customHeight="1" x14ac:dyDescent="0.25">
      <c r="A51" s="2" t="s">
        <v>936</v>
      </c>
      <c r="B51" s="2" t="s">
        <v>937</v>
      </c>
      <c r="C51" s="2" t="s">
        <v>42</v>
      </c>
      <c r="H51" s="2" t="s">
        <v>938</v>
      </c>
      <c r="I51" s="2" t="s">
        <v>939</v>
      </c>
    </row>
    <row r="52" spans="1:17" ht="60" customHeight="1" x14ac:dyDescent="0.25">
      <c r="A52" s="6" t="s">
        <v>1120</v>
      </c>
      <c r="B52" s="6" t="s">
        <v>302</v>
      </c>
      <c r="C52" s="6" t="s">
        <v>42</v>
      </c>
      <c r="D52" s="6" t="s">
        <v>303</v>
      </c>
      <c r="E52" s="6" t="s">
        <v>304</v>
      </c>
      <c r="F52" s="6" t="s">
        <v>43</v>
      </c>
      <c r="G52" s="6" t="s">
        <v>305</v>
      </c>
      <c r="H52" s="6"/>
      <c r="I52" s="6" t="s">
        <v>306</v>
      </c>
      <c r="J52" s="6"/>
      <c r="K52" s="6"/>
      <c r="L52" s="5"/>
      <c r="M52" s="6"/>
      <c r="N52" s="6"/>
      <c r="O52" s="6"/>
      <c r="P52" s="6"/>
      <c r="Q52" s="6" t="s">
        <v>307</v>
      </c>
    </row>
    <row r="53" spans="1:17" ht="60" customHeight="1" x14ac:dyDescent="0.25">
      <c r="A53" s="2" t="s">
        <v>1660</v>
      </c>
      <c r="B53" s="2" t="s">
        <v>1661</v>
      </c>
      <c r="C53" s="2" t="s">
        <v>42</v>
      </c>
      <c r="D53" s="2" t="s">
        <v>1662</v>
      </c>
      <c r="E53" s="2" t="s">
        <v>1663</v>
      </c>
      <c r="I53" s="2" t="s">
        <v>1659</v>
      </c>
      <c r="K53" s="2" t="s">
        <v>1664</v>
      </c>
    </row>
    <row r="54" spans="1:17" s="6" customFormat="1" ht="60" customHeight="1" x14ac:dyDescent="0.25">
      <c r="A54" s="2" t="s">
        <v>314</v>
      </c>
      <c r="B54" s="2" t="s">
        <v>315</v>
      </c>
      <c r="C54" s="2" t="s">
        <v>67</v>
      </c>
      <c r="D54" s="2" t="s">
        <v>316</v>
      </c>
      <c r="E54" s="2"/>
      <c r="F54" s="2"/>
      <c r="G54" s="2"/>
      <c r="H54" s="2"/>
      <c r="I54" s="2" t="s">
        <v>317</v>
      </c>
      <c r="J54" s="2" t="s">
        <v>318</v>
      </c>
      <c r="K54" s="2" t="s">
        <v>319</v>
      </c>
      <c r="L54" s="4" t="s">
        <v>320</v>
      </c>
      <c r="M54" s="2" t="s">
        <v>321</v>
      </c>
      <c r="N54" s="2" t="s">
        <v>113</v>
      </c>
      <c r="O54" s="2" t="e">
        <f>-[0]!O36complex sequence of interlinked transactions by counterparties
- political value</f>
        <v>#NAME?</v>
      </c>
      <c r="P54" s="2" t="s">
        <v>322</v>
      </c>
      <c r="Q54" s="2"/>
    </row>
    <row r="55" spans="1:17" s="6" customFormat="1" ht="60" customHeight="1" x14ac:dyDescent="0.25">
      <c r="A55" s="6" t="s">
        <v>771</v>
      </c>
      <c r="B55" s="6" t="s">
        <v>772</v>
      </c>
      <c r="C55" s="6" t="s">
        <v>67</v>
      </c>
      <c r="D55" s="6" t="s">
        <v>773</v>
      </c>
      <c r="E55" s="6" t="s">
        <v>416</v>
      </c>
      <c r="F55" s="6" t="s">
        <v>69</v>
      </c>
      <c r="L55" s="5"/>
      <c r="Q55" s="6" t="s">
        <v>774</v>
      </c>
    </row>
    <row r="56" spans="1:17" ht="60" customHeight="1" x14ac:dyDescent="0.25">
      <c r="A56" s="2" t="s">
        <v>1511</v>
      </c>
      <c r="B56" s="2" t="s">
        <v>1512</v>
      </c>
      <c r="C56" s="2" t="s">
        <v>42</v>
      </c>
      <c r="D56" s="16" t="s">
        <v>1513</v>
      </c>
      <c r="E56" s="2" t="s">
        <v>227</v>
      </c>
      <c r="F56" s="2" t="s">
        <v>1363</v>
      </c>
      <c r="G56" s="2" t="s">
        <v>33</v>
      </c>
      <c r="I56" s="2" t="s">
        <v>1514</v>
      </c>
    </row>
    <row r="57" spans="1:17" s="6" customFormat="1" ht="60" customHeight="1" x14ac:dyDescent="0.25">
      <c r="A57" s="6" t="s">
        <v>642</v>
      </c>
      <c r="B57" s="6" t="s">
        <v>643</v>
      </c>
      <c r="C57" s="6" t="s">
        <v>414</v>
      </c>
      <c r="D57" s="6" t="s">
        <v>644</v>
      </c>
      <c r="H57" s="6" t="s">
        <v>645</v>
      </c>
      <c r="I57" s="6" t="s">
        <v>646</v>
      </c>
      <c r="L57" s="5"/>
      <c r="Q57" s="6" t="s">
        <v>1774</v>
      </c>
    </row>
    <row r="58" spans="1:17" ht="60" customHeight="1" x14ac:dyDescent="0.25">
      <c r="A58" s="8" t="s">
        <v>809</v>
      </c>
      <c r="B58" s="8" t="s">
        <v>810</v>
      </c>
      <c r="C58" s="8" t="s">
        <v>42</v>
      </c>
      <c r="D58" s="8" t="s">
        <v>811</v>
      </c>
      <c r="E58" s="8"/>
      <c r="F58" s="8"/>
      <c r="G58" s="8" t="s">
        <v>812</v>
      </c>
      <c r="H58" s="8" t="s">
        <v>813</v>
      </c>
      <c r="I58" s="8" t="s">
        <v>814</v>
      </c>
      <c r="J58" s="8" t="s">
        <v>299</v>
      </c>
      <c r="K58" s="8" t="s">
        <v>815</v>
      </c>
      <c r="L58" s="7"/>
      <c r="M58" s="8" t="s">
        <v>816</v>
      </c>
      <c r="N58" s="8"/>
      <c r="O58" s="8"/>
      <c r="P58" s="8"/>
      <c r="Q58" s="8" t="s">
        <v>817</v>
      </c>
    </row>
    <row r="59" spans="1:17" s="6" customFormat="1" ht="60" customHeight="1" x14ac:dyDescent="0.25">
      <c r="A59" s="2" t="s">
        <v>1753</v>
      </c>
      <c r="B59" s="2" t="s">
        <v>1754</v>
      </c>
      <c r="C59" s="2" t="s">
        <v>42</v>
      </c>
      <c r="D59" s="2" t="s">
        <v>811</v>
      </c>
      <c r="E59" s="2"/>
      <c r="F59" s="2"/>
      <c r="G59" s="2"/>
      <c r="H59" s="2"/>
      <c r="I59" s="2" t="s">
        <v>1755</v>
      </c>
      <c r="J59" s="2"/>
      <c r="K59" s="2"/>
      <c r="L59" s="4"/>
      <c r="M59" s="2"/>
      <c r="N59" s="2"/>
      <c r="O59" s="2"/>
      <c r="P59" s="2"/>
      <c r="Q59" s="2"/>
    </row>
    <row r="60" spans="1:17" ht="60" customHeight="1" x14ac:dyDescent="0.25">
      <c r="A60" s="6" t="s">
        <v>445</v>
      </c>
      <c r="B60" s="6" t="s">
        <v>446</v>
      </c>
      <c r="C60" s="6" t="s">
        <v>42</v>
      </c>
      <c r="D60" s="6" t="s">
        <v>447</v>
      </c>
      <c r="E60" s="6" t="s">
        <v>448</v>
      </c>
      <c r="F60" s="6" t="s">
        <v>118</v>
      </c>
      <c r="G60" s="6" t="s">
        <v>449</v>
      </c>
      <c r="H60" s="6" t="s">
        <v>450</v>
      </c>
      <c r="I60" s="6" t="s">
        <v>451</v>
      </c>
      <c r="J60" s="6" t="s">
        <v>440</v>
      </c>
      <c r="K60" s="6" t="s">
        <v>452</v>
      </c>
      <c r="L60" s="5" t="s">
        <v>453</v>
      </c>
      <c r="M60" s="6" t="s">
        <v>454</v>
      </c>
      <c r="N60" s="6" t="s">
        <v>113</v>
      </c>
      <c r="O60" s="6" t="s">
        <v>113</v>
      </c>
      <c r="P60" s="6" t="s">
        <v>113</v>
      </c>
      <c r="Q60" s="6" t="s">
        <v>455</v>
      </c>
    </row>
    <row r="61" spans="1:17" s="6" customFormat="1" ht="60" customHeight="1" x14ac:dyDescent="0.25">
      <c r="A61" s="2" t="s">
        <v>1749</v>
      </c>
      <c r="B61" s="2" t="s">
        <v>1750</v>
      </c>
      <c r="C61" s="2" t="s">
        <v>42</v>
      </c>
      <c r="D61" s="2" t="s">
        <v>1751</v>
      </c>
      <c r="E61" s="2"/>
      <c r="F61" s="2"/>
      <c r="G61" s="2"/>
      <c r="H61" s="2"/>
      <c r="I61" s="2" t="s">
        <v>1752</v>
      </c>
      <c r="J61" s="2"/>
      <c r="K61" s="2"/>
      <c r="L61" s="4"/>
      <c r="M61" s="2"/>
      <c r="N61" s="2"/>
      <c r="O61" s="2"/>
      <c r="P61" s="2"/>
      <c r="Q61" s="2"/>
    </row>
    <row r="62" spans="1:17" s="6" customFormat="1" ht="60" customHeight="1" x14ac:dyDescent="0.25">
      <c r="A62" s="8" t="s">
        <v>1371</v>
      </c>
      <c r="B62" s="8" t="s">
        <v>1373</v>
      </c>
      <c r="C62" s="8" t="s">
        <v>95</v>
      </c>
      <c r="D62" s="8" t="s">
        <v>1374</v>
      </c>
      <c r="E62" s="8" t="s">
        <v>428</v>
      </c>
      <c r="F62" s="8" t="s">
        <v>1363</v>
      </c>
      <c r="G62" s="8"/>
      <c r="H62" s="8"/>
      <c r="I62" s="8" t="s">
        <v>1372</v>
      </c>
      <c r="J62" s="8"/>
      <c r="K62" s="8" t="s">
        <v>1376</v>
      </c>
      <c r="L62" s="7"/>
      <c r="M62" s="8"/>
      <c r="N62" s="8"/>
      <c r="O62" s="8"/>
      <c r="P62" s="8"/>
      <c r="Q62" s="8" t="s">
        <v>1375</v>
      </c>
    </row>
    <row r="63" spans="1:17" ht="60" customHeight="1" x14ac:dyDescent="0.25">
      <c r="A63" s="2" t="s">
        <v>1456</v>
      </c>
      <c r="B63" s="2" t="s">
        <v>1457</v>
      </c>
      <c r="C63" s="2" t="s">
        <v>67</v>
      </c>
      <c r="D63" s="2" t="s">
        <v>1458</v>
      </c>
      <c r="K63" s="2" t="s">
        <v>1459</v>
      </c>
    </row>
    <row r="64" spans="1:17" s="6" customFormat="1" ht="60" customHeight="1" x14ac:dyDescent="0.25">
      <c r="A64" s="8" t="s">
        <v>1730</v>
      </c>
      <c r="B64" s="8" t="s">
        <v>1731</v>
      </c>
      <c r="C64" s="8" t="s">
        <v>42</v>
      </c>
      <c r="D64" s="8" t="s">
        <v>1734</v>
      </c>
      <c r="E64" s="8" t="s">
        <v>1106</v>
      </c>
      <c r="F64" s="8"/>
      <c r="G64" s="8"/>
      <c r="H64" s="8"/>
      <c r="I64" s="8" t="s">
        <v>1732</v>
      </c>
      <c r="J64" s="8"/>
      <c r="K64" s="8"/>
      <c r="L64" s="7"/>
      <c r="M64" s="8" t="s">
        <v>1733</v>
      </c>
      <c r="N64" s="8"/>
      <c r="O64" s="8"/>
      <c r="P64" s="8"/>
      <c r="Q64" s="8" t="s">
        <v>1725</v>
      </c>
    </row>
    <row r="65" spans="1:17" ht="60" customHeight="1" x14ac:dyDescent="0.25">
      <c r="A65" s="8" t="s">
        <v>585</v>
      </c>
      <c r="B65" s="8" t="s">
        <v>586</v>
      </c>
      <c r="C65" s="8" t="s">
        <v>95</v>
      </c>
      <c r="D65" s="8" t="s">
        <v>587</v>
      </c>
      <c r="E65" s="8"/>
      <c r="F65" s="8" t="s">
        <v>43</v>
      </c>
      <c r="G65" s="8" t="s">
        <v>588</v>
      </c>
      <c r="H65" s="8" t="s">
        <v>589</v>
      </c>
      <c r="I65" s="8" t="s">
        <v>590</v>
      </c>
      <c r="J65" s="8" t="s">
        <v>591</v>
      </c>
      <c r="K65" s="8" t="s">
        <v>592</v>
      </c>
      <c r="L65" s="7" t="s">
        <v>593</v>
      </c>
      <c r="M65" s="8" t="s">
        <v>594</v>
      </c>
      <c r="N65" s="8" t="s">
        <v>113</v>
      </c>
      <c r="O65" s="8" t="s">
        <v>113</v>
      </c>
      <c r="P65" s="8" t="s">
        <v>595</v>
      </c>
      <c r="Q65" s="8" t="s">
        <v>596</v>
      </c>
    </row>
    <row r="66" spans="1:17" s="6" customFormat="1" ht="60" customHeight="1" x14ac:dyDescent="0.25">
      <c r="A66" s="6" t="s">
        <v>1501</v>
      </c>
      <c r="B66" s="6" t="s">
        <v>1502</v>
      </c>
      <c r="C66" s="6" t="s">
        <v>42</v>
      </c>
      <c r="D66" s="6" t="s">
        <v>1503</v>
      </c>
      <c r="I66" s="6" t="s">
        <v>1504</v>
      </c>
      <c r="L66" s="5"/>
      <c r="Q66" s="6" t="s">
        <v>1572</v>
      </c>
    </row>
    <row r="67" spans="1:17" s="6" customFormat="1" ht="60" customHeight="1" x14ac:dyDescent="0.25">
      <c r="A67" s="8" t="s">
        <v>597</v>
      </c>
      <c r="B67" s="8" t="s">
        <v>598</v>
      </c>
      <c r="C67" s="8" t="s">
        <v>42</v>
      </c>
      <c r="D67" s="8" t="s">
        <v>599</v>
      </c>
      <c r="E67" s="8" t="s">
        <v>304</v>
      </c>
      <c r="F67" s="8" t="s">
        <v>69</v>
      </c>
      <c r="G67" s="8" t="s">
        <v>600</v>
      </c>
      <c r="H67" s="8" t="s">
        <v>601</v>
      </c>
      <c r="I67" s="8" t="s">
        <v>602</v>
      </c>
      <c r="J67" s="8" t="s">
        <v>110</v>
      </c>
      <c r="K67" s="8" t="s">
        <v>603</v>
      </c>
      <c r="L67" s="7" t="s">
        <v>604</v>
      </c>
      <c r="M67" s="8" t="s">
        <v>605</v>
      </c>
      <c r="N67" s="8" t="s">
        <v>606</v>
      </c>
      <c r="O67" s="8" t="s">
        <v>606</v>
      </c>
      <c r="P67" s="8" t="s">
        <v>606</v>
      </c>
      <c r="Q67" s="8" t="s">
        <v>607</v>
      </c>
    </row>
    <row r="68" spans="1:17" s="8" customFormat="1" ht="60" customHeight="1" x14ac:dyDescent="0.25">
      <c r="A68" s="6" t="s">
        <v>1655</v>
      </c>
      <c r="B68" s="6" t="s">
        <v>1657</v>
      </c>
      <c r="C68" s="6" t="s">
        <v>42</v>
      </c>
      <c r="D68" s="6" t="s">
        <v>1658</v>
      </c>
      <c r="E68" s="6"/>
      <c r="F68" s="6"/>
      <c r="G68" s="6"/>
      <c r="H68" s="6"/>
      <c r="I68" s="6" t="s">
        <v>1656</v>
      </c>
      <c r="J68" s="6"/>
      <c r="K68" s="6"/>
      <c r="L68" s="5"/>
      <c r="M68" s="6"/>
      <c r="N68" s="6"/>
      <c r="O68" s="6"/>
      <c r="P68" s="6"/>
      <c r="Q68" s="6" t="s">
        <v>1351</v>
      </c>
    </row>
    <row r="69" spans="1:17" ht="60" customHeight="1" x14ac:dyDescent="0.25">
      <c r="A69" s="6" t="s">
        <v>1551</v>
      </c>
      <c r="B69" s="6" t="s">
        <v>1553</v>
      </c>
      <c r="C69" s="6" t="s">
        <v>17</v>
      </c>
      <c r="D69" s="6" t="s">
        <v>1550</v>
      </c>
      <c r="E69" s="6" t="s">
        <v>1141</v>
      </c>
      <c r="F69" s="6"/>
      <c r="G69" s="6"/>
      <c r="H69" s="6"/>
      <c r="I69" s="6"/>
      <c r="J69" s="6"/>
      <c r="K69" s="6"/>
      <c r="L69" s="5"/>
      <c r="M69" s="6"/>
      <c r="N69" s="6"/>
      <c r="O69" s="6"/>
      <c r="P69" s="6"/>
      <c r="Q69" s="6" t="s">
        <v>1552</v>
      </c>
    </row>
    <row r="70" spans="1:17" ht="60" customHeight="1" x14ac:dyDescent="0.25">
      <c r="A70" s="2" t="s">
        <v>138</v>
      </c>
      <c r="B70" s="2" t="s">
        <v>139</v>
      </c>
      <c r="C70" s="2" t="s">
        <v>42</v>
      </c>
      <c r="D70" s="2" t="s">
        <v>140</v>
      </c>
      <c r="E70" s="2" t="s">
        <v>141</v>
      </c>
      <c r="F70" s="2" t="s">
        <v>118</v>
      </c>
      <c r="G70" s="2" t="s">
        <v>142</v>
      </c>
      <c r="H70" s="2" t="s">
        <v>143</v>
      </c>
      <c r="I70" s="2" t="s">
        <v>144</v>
      </c>
      <c r="J70" s="2" t="s">
        <v>145</v>
      </c>
      <c r="K70" s="2" t="s">
        <v>146</v>
      </c>
      <c r="M70" s="2" t="s">
        <v>147</v>
      </c>
      <c r="N70" s="2" t="s">
        <v>113</v>
      </c>
      <c r="O70" s="2" t="s">
        <v>148</v>
      </c>
      <c r="P70" s="2" t="s">
        <v>149</v>
      </c>
    </row>
    <row r="71" spans="1:17" s="6" customFormat="1" ht="60" customHeight="1" x14ac:dyDescent="0.25">
      <c r="A71" s="6" t="s">
        <v>1063</v>
      </c>
      <c r="B71" s="6" t="s">
        <v>1064</v>
      </c>
      <c r="L71" s="5"/>
    </row>
    <row r="72" spans="1:17" s="6" customFormat="1" ht="60" customHeight="1" x14ac:dyDescent="0.25">
      <c r="A72" s="8" t="s">
        <v>1452</v>
      </c>
      <c r="B72" s="8" t="s">
        <v>1453</v>
      </c>
      <c r="C72" s="8" t="s">
        <v>42</v>
      </c>
      <c r="D72" s="8" t="s">
        <v>1454</v>
      </c>
      <c r="E72" s="8"/>
      <c r="F72" s="8"/>
      <c r="G72" s="8"/>
      <c r="H72" s="8"/>
      <c r="I72" s="8"/>
      <c r="J72" s="8"/>
      <c r="K72" s="8"/>
      <c r="L72" s="7"/>
      <c r="M72" s="8"/>
      <c r="N72" s="8"/>
      <c r="O72" s="8"/>
      <c r="P72" s="8"/>
      <c r="Q72" s="8" t="s">
        <v>1455</v>
      </c>
    </row>
    <row r="73" spans="1:17" ht="60" customHeight="1" x14ac:dyDescent="0.25">
      <c r="A73" s="2" t="s">
        <v>1126</v>
      </c>
      <c r="B73" s="2" t="s">
        <v>627</v>
      </c>
      <c r="C73" s="2" t="s">
        <v>42</v>
      </c>
    </row>
    <row r="74" spans="1:17" ht="60" customHeight="1" x14ac:dyDescent="0.25">
      <c r="A74" s="2" t="s">
        <v>699</v>
      </c>
      <c r="B74" s="2" t="s">
        <v>700</v>
      </c>
      <c r="C74" s="2" t="s">
        <v>67</v>
      </c>
      <c r="D74" s="2" t="s">
        <v>701</v>
      </c>
      <c r="I74" s="2" t="s">
        <v>702</v>
      </c>
    </row>
    <row r="75" spans="1:17" s="6" customFormat="1" ht="60" customHeight="1" x14ac:dyDescent="0.25">
      <c r="A75" s="6" t="s">
        <v>997</v>
      </c>
      <c r="B75" s="6" t="s">
        <v>998</v>
      </c>
      <c r="C75" s="6" t="s">
        <v>42</v>
      </c>
      <c r="D75" s="6" t="s">
        <v>999</v>
      </c>
      <c r="I75" s="6" t="s">
        <v>1000</v>
      </c>
      <c r="L75" s="5"/>
    </row>
    <row r="76" spans="1:17" ht="60" customHeight="1" x14ac:dyDescent="0.25">
      <c r="A76" s="2" t="s">
        <v>707</v>
      </c>
      <c r="B76" s="2" t="s">
        <v>708</v>
      </c>
      <c r="C76" s="2" t="s">
        <v>42</v>
      </c>
      <c r="D76" s="2" t="s">
        <v>709</v>
      </c>
      <c r="I76" s="2" t="s">
        <v>710</v>
      </c>
    </row>
    <row r="77" spans="1:17" ht="60" customHeight="1" x14ac:dyDescent="0.25">
      <c r="A77" s="2" t="s">
        <v>1726</v>
      </c>
      <c r="B77" s="2" t="s">
        <v>1727</v>
      </c>
      <c r="C77" s="2" t="s">
        <v>17</v>
      </c>
      <c r="I77" s="2" t="s">
        <v>1728</v>
      </c>
      <c r="Q77" s="2" t="s">
        <v>1729</v>
      </c>
    </row>
    <row r="78" spans="1:17" ht="60" customHeight="1" x14ac:dyDescent="0.25">
      <c r="A78" s="2" t="s">
        <v>1757</v>
      </c>
      <c r="B78" s="2" t="s">
        <v>1758</v>
      </c>
      <c r="C78" s="2" t="s">
        <v>17</v>
      </c>
      <c r="D78" s="2" t="s">
        <v>1760</v>
      </c>
      <c r="I78" s="2" t="s">
        <v>1759</v>
      </c>
      <c r="Q78" s="2" t="s">
        <v>281</v>
      </c>
    </row>
    <row r="79" spans="1:17" s="8" customFormat="1" ht="60" customHeight="1" x14ac:dyDescent="0.25">
      <c r="A79" s="2" t="s">
        <v>504</v>
      </c>
      <c r="B79" s="2" t="s">
        <v>505</v>
      </c>
      <c r="C79" s="2" t="s">
        <v>42</v>
      </c>
      <c r="D79" s="2" t="s">
        <v>506</v>
      </c>
      <c r="E79" s="2"/>
      <c r="F79" s="2"/>
      <c r="G79" s="2"/>
      <c r="H79" s="2" t="s">
        <v>507</v>
      </c>
      <c r="I79" s="2" t="s">
        <v>508</v>
      </c>
      <c r="J79" s="2"/>
      <c r="K79" s="2" t="s">
        <v>509</v>
      </c>
      <c r="L79" s="4"/>
      <c r="M79" s="2"/>
      <c r="N79" s="2"/>
      <c r="O79" s="2"/>
      <c r="P79" s="2"/>
      <c r="Q79" s="2"/>
    </row>
    <row r="80" spans="1:17" ht="60" customHeight="1" x14ac:dyDescent="0.25">
      <c r="A80" s="2" t="s">
        <v>1746</v>
      </c>
      <c r="B80" s="2" t="s">
        <v>1448</v>
      </c>
      <c r="C80" s="2" t="s">
        <v>42</v>
      </c>
      <c r="D80" s="2" t="s">
        <v>1449</v>
      </c>
      <c r="H80" s="2" t="s">
        <v>1450</v>
      </c>
      <c r="I80" s="2" t="s">
        <v>1451</v>
      </c>
    </row>
    <row r="81" spans="1:17" ht="60" customHeight="1" x14ac:dyDescent="0.25">
      <c r="A81" s="2" t="s">
        <v>1135</v>
      </c>
      <c r="B81" s="2" t="s">
        <v>714</v>
      </c>
    </row>
    <row r="82" spans="1:17" s="6" customFormat="1" ht="60" customHeight="1" x14ac:dyDescent="0.25">
      <c r="A82" s="2" t="s">
        <v>1638</v>
      </c>
      <c r="B82" s="2" t="s">
        <v>1639</v>
      </c>
      <c r="C82" s="2" t="s">
        <v>42</v>
      </c>
      <c r="D82" s="2" t="s">
        <v>1642</v>
      </c>
      <c r="E82" s="2"/>
      <c r="F82" s="2"/>
      <c r="G82" s="2"/>
      <c r="H82" s="2" t="s">
        <v>1640</v>
      </c>
      <c r="I82" s="2" t="s">
        <v>1641</v>
      </c>
      <c r="J82" s="2"/>
      <c r="K82" s="2"/>
      <c r="L82" s="4"/>
      <c r="M82" s="2"/>
      <c r="N82" s="2"/>
      <c r="O82" s="2"/>
      <c r="P82" s="2"/>
      <c r="Q82" s="2"/>
    </row>
    <row r="83" spans="1:17" ht="60" customHeight="1" x14ac:dyDescent="0.25">
      <c r="A83" s="6" t="s">
        <v>1407</v>
      </c>
      <c r="B83" s="6" t="s">
        <v>1408</v>
      </c>
      <c r="C83" s="6"/>
      <c r="D83" s="6"/>
      <c r="E83" s="6"/>
      <c r="F83" s="6"/>
      <c r="G83" s="6"/>
      <c r="H83" s="6"/>
      <c r="I83" s="6" t="s">
        <v>1409</v>
      </c>
      <c r="J83" s="6"/>
      <c r="K83" s="6"/>
      <c r="L83" s="5"/>
      <c r="M83" s="6"/>
      <c r="N83" s="6"/>
      <c r="O83" s="6"/>
      <c r="P83" s="6"/>
      <c r="Q83" s="6" t="s">
        <v>1406</v>
      </c>
    </row>
    <row r="84" spans="1:17" s="6" customFormat="1" ht="60" customHeight="1" x14ac:dyDescent="0.25">
      <c r="A84" s="2" t="s">
        <v>200</v>
      </c>
      <c r="B84" s="2" t="s">
        <v>201</v>
      </c>
      <c r="C84" s="2" t="s">
        <v>17</v>
      </c>
      <c r="D84" s="2" t="s">
        <v>202</v>
      </c>
      <c r="E84" s="2"/>
      <c r="F84" s="2"/>
      <c r="G84" s="2"/>
      <c r="H84" s="2" t="s">
        <v>203</v>
      </c>
      <c r="I84" s="2" t="s">
        <v>204</v>
      </c>
      <c r="J84" s="2"/>
      <c r="K84" s="2"/>
      <c r="L84" s="4"/>
      <c r="M84" s="2"/>
      <c r="N84" s="2"/>
      <c r="O84" s="2"/>
      <c r="P84" s="2"/>
      <c r="Q84" s="2"/>
    </row>
    <row r="85" spans="1:17" s="6" customFormat="1" ht="60" customHeight="1" x14ac:dyDescent="0.25">
      <c r="A85" s="2" t="s">
        <v>48</v>
      </c>
      <c r="B85" s="2" t="s">
        <v>49</v>
      </c>
      <c r="C85" s="2" t="s">
        <v>42</v>
      </c>
      <c r="D85" s="2" t="s">
        <v>50</v>
      </c>
      <c r="E85" s="2"/>
      <c r="F85" s="2" t="s">
        <v>43</v>
      </c>
      <c r="G85" s="2"/>
      <c r="H85" s="2" t="s">
        <v>51</v>
      </c>
      <c r="I85" s="2" t="s">
        <v>52</v>
      </c>
      <c r="J85" s="2"/>
      <c r="K85" s="2" t="s">
        <v>53</v>
      </c>
      <c r="L85" s="4" t="s">
        <v>54</v>
      </c>
      <c r="M85" s="2"/>
      <c r="N85" s="2"/>
      <c r="O85" s="2"/>
      <c r="P85" s="2"/>
      <c r="Q85" s="2"/>
    </row>
    <row r="86" spans="1:17" ht="60" customHeight="1" x14ac:dyDescent="0.25">
      <c r="A86" s="8" t="s">
        <v>743</v>
      </c>
      <c r="B86" s="8" t="s">
        <v>1553</v>
      </c>
      <c r="C86" s="8" t="s">
        <v>17</v>
      </c>
      <c r="D86" s="8" t="s">
        <v>1550</v>
      </c>
      <c r="E86" s="8"/>
      <c r="F86" s="8"/>
      <c r="G86" s="8"/>
      <c r="H86" s="8"/>
      <c r="I86" s="8" t="s">
        <v>1554</v>
      </c>
      <c r="J86" s="8"/>
      <c r="K86" s="8"/>
      <c r="L86" s="7"/>
      <c r="M86" s="8"/>
      <c r="N86" s="8"/>
      <c r="O86" s="8"/>
      <c r="P86" s="8"/>
      <c r="Q86" s="8" t="s">
        <v>1555</v>
      </c>
    </row>
    <row r="87" spans="1:17" ht="60" customHeight="1" x14ac:dyDescent="0.25">
      <c r="A87" s="6" t="s">
        <v>1542</v>
      </c>
      <c r="B87" s="6" t="s">
        <v>1541</v>
      </c>
      <c r="C87" s="6" t="s">
        <v>95</v>
      </c>
      <c r="D87" s="6" t="s">
        <v>1544</v>
      </c>
      <c r="E87" s="6" t="s">
        <v>1140</v>
      </c>
      <c r="F87" s="6"/>
      <c r="G87" s="6"/>
      <c r="H87" s="6"/>
      <c r="I87" s="6" t="s">
        <v>1543</v>
      </c>
      <c r="J87" s="6"/>
      <c r="K87" s="6"/>
      <c r="L87" s="5"/>
      <c r="M87" s="6"/>
      <c r="N87" s="6"/>
      <c r="O87" s="6"/>
      <c r="P87" s="6"/>
      <c r="Q87" s="6" t="s">
        <v>551</v>
      </c>
    </row>
    <row r="88" spans="1:17" s="6" customFormat="1" ht="60" customHeight="1" x14ac:dyDescent="0.25">
      <c r="A88" s="6" t="s">
        <v>1331</v>
      </c>
      <c r="B88" s="6" t="s">
        <v>1332</v>
      </c>
      <c r="C88" s="6" t="s">
        <v>1333</v>
      </c>
      <c r="D88" s="6" t="s">
        <v>1334</v>
      </c>
      <c r="E88" s="6" t="s">
        <v>969</v>
      </c>
      <c r="I88" s="6" t="s">
        <v>1335</v>
      </c>
      <c r="K88" s="6" t="s">
        <v>1336</v>
      </c>
      <c r="L88" s="5" t="s">
        <v>1337</v>
      </c>
      <c r="Q88" s="6" t="s">
        <v>754</v>
      </c>
    </row>
    <row r="89" spans="1:17" ht="60" customHeight="1" x14ac:dyDescent="0.25">
      <c r="A89" s="2" t="s">
        <v>1612</v>
      </c>
      <c r="B89" s="2" t="s">
        <v>1619</v>
      </c>
      <c r="C89" s="2" t="s">
        <v>42</v>
      </c>
      <c r="D89" s="2" t="s">
        <v>1620</v>
      </c>
      <c r="E89" s="2" t="s">
        <v>341</v>
      </c>
      <c r="G89" s="2" t="s">
        <v>1622</v>
      </c>
      <c r="K89" s="2" t="s">
        <v>1613</v>
      </c>
      <c r="M89" s="2" t="s">
        <v>1621</v>
      </c>
    </row>
    <row r="90" spans="1:17" ht="60" customHeight="1" x14ac:dyDescent="0.25">
      <c r="A90" s="2" t="s">
        <v>86</v>
      </c>
      <c r="B90" s="2" t="s">
        <v>87</v>
      </c>
      <c r="C90" s="2" t="s">
        <v>42</v>
      </c>
      <c r="D90" s="2" t="s">
        <v>88</v>
      </c>
      <c r="H90" s="2" t="s">
        <v>89</v>
      </c>
      <c r="I90" s="2" t="s">
        <v>90</v>
      </c>
      <c r="K90" s="2" t="s">
        <v>91</v>
      </c>
      <c r="L90" s="4" t="s">
        <v>92</v>
      </c>
    </row>
    <row r="91" spans="1:17" s="8" customFormat="1" ht="60" customHeight="1" x14ac:dyDescent="0.25">
      <c r="A91" s="8" t="s">
        <v>695</v>
      </c>
      <c r="B91" s="8" t="s">
        <v>696</v>
      </c>
      <c r="C91" s="8" t="s">
        <v>42</v>
      </c>
      <c r="D91" s="8" t="s">
        <v>697</v>
      </c>
      <c r="I91" s="8" t="s">
        <v>698</v>
      </c>
      <c r="L91" s="7"/>
    </row>
    <row r="92" spans="1:17" s="8" customFormat="1" ht="60" customHeight="1" x14ac:dyDescent="0.25">
      <c r="A92" s="6" t="s">
        <v>1519</v>
      </c>
      <c r="B92" s="6" t="s">
        <v>1520</v>
      </c>
      <c r="C92" s="6" t="s">
        <v>42</v>
      </c>
      <c r="D92" s="6" t="s">
        <v>1521</v>
      </c>
      <c r="E92" s="6" t="s">
        <v>304</v>
      </c>
      <c r="F92" s="6"/>
      <c r="G92" s="6"/>
      <c r="H92" s="6"/>
      <c r="I92" s="6"/>
      <c r="J92" s="6"/>
      <c r="K92" s="6"/>
      <c r="L92" s="5"/>
      <c r="M92" s="6"/>
      <c r="N92" s="6"/>
      <c r="O92" s="6"/>
      <c r="P92" s="6"/>
      <c r="Q92" s="6" t="s">
        <v>1522</v>
      </c>
    </row>
    <row r="93" spans="1:17" ht="60" customHeight="1" x14ac:dyDescent="0.25">
      <c r="A93" s="2" t="s">
        <v>1756</v>
      </c>
      <c r="B93" s="2" t="s">
        <v>1295</v>
      </c>
      <c r="C93" s="2" t="s">
        <v>42</v>
      </c>
      <c r="D93" s="2" t="s">
        <v>1296</v>
      </c>
      <c r="E93" s="2" t="s">
        <v>1297</v>
      </c>
      <c r="F93" s="2" t="s">
        <v>118</v>
      </c>
      <c r="I93" s="2" t="s">
        <v>1298</v>
      </c>
      <c r="J93" s="2" t="s">
        <v>1275</v>
      </c>
      <c r="M93" s="2" t="s">
        <v>1299</v>
      </c>
      <c r="N93" s="2" t="s">
        <v>1300</v>
      </c>
      <c r="O93" s="2" t="s">
        <v>1301</v>
      </c>
      <c r="P93" s="2" t="s">
        <v>1302</v>
      </c>
    </row>
    <row r="94" spans="1:17" ht="60" customHeight="1" x14ac:dyDescent="0.25">
      <c r="A94" s="6" t="s">
        <v>726</v>
      </c>
      <c r="B94" s="6" t="s">
        <v>727</v>
      </c>
      <c r="C94" s="6" t="s">
        <v>42</v>
      </c>
      <c r="D94" s="6" t="s">
        <v>728</v>
      </c>
      <c r="E94" s="6"/>
      <c r="F94" s="6"/>
      <c r="G94" s="6"/>
      <c r="H94" s="6"/>
      <c r="I94" s="6" t="s">
        <v>729</v>
      </c>
      <c r="J94" s="6"/>
      <c r="K94" s="6"/>
      <c r="L94" s="5"/>
      <c r="M94" s="6"/>
      <c r="N94" s="6"/>
      <c r="O94" s="6"/>
      <c r="P94" s="6"/>
      <c r="Q94" s="6" t="s">
        <v>278</v>
      </c>
    </row>
    <row r="95" spans="1:17" ht="60" customHeight="1" x14ac:dyDescent="0.25">
      <c r="A95" s="2" t="s">
        <v>186</v>
      </c>
      <c r="B95" s="2" t="s">
        <v>187</v>
      </c>
      <c r="C95" s="2" t="s">
        <v>42</v>
      </c>
      <c r="D95" s="2" t="s">
        <v>188</v>
      </c>
      <c r="I95" s="2" t="s">
        <v>189</v>
      </c>
    </row>
    <row r="96" spans="1:17" s="6" customFormat="1" ht="60" customHeight="1" x14ac:dyDescent="0.25">
      <c r="A96" s="6" t="s">
        <v>574</v>
      </c>
      <c r="B96" s="6" t="s">
        <v>575</v>
      </c>
      <c r="C96" s="6" t="s">
        <v>1761</v>
      </c>
      <c r="L96" s="5"/>
      <c r="Q96" s="6" t="s">
        <v>551</v>
      </c>
    </row>
    <row r="97" spans="1:17" s="6" customFormat="1" ht="60" customHeight="1" x14ac:dyDescent="0.25">
      <c r="A97" s="2" t="s">
        <v>1118</v>
      </c>
      <c r="B97" s="2" t="s">
        <v>225</v>
      </c>
      <c r="C97" s="2" t="s">
        <v>42</v>
      </c>
      <c r="D97" s="2" t="s">
        <v>226</v>
      </c>
      <c r="E97" s="2" t="s">
        <v>227</v>
      </c>
      <c r="F97" s="2" t="s">
        <v>118</v>
      </c>
      <c r="G97" s="2" t="s">
        <v>228</v>
      </c>
      <c r="H97" s="2" t="s">
        <v>229</v>
      </c>
      <c r="I97" s="2" t="s">
        <v>230</v>
      </c>
      <c r="J97" s="2" t="s">
        <v>231</v>
      </c>
      <c r="K97" s="2" t="s">
        <v>232</v>
      </c>
      <c r="L97" s="4"/>
      <c r="M97" s="2" t="e">
        <f>-Combining aspects of urban entrepreneurialism and managerialism amidst the challenges of governing A global city-region, the search for new infrastructure investment by state actors is leading to the revival of specific funding and financing mechanisms and practices
-the mixing of existing and new funding and financing techniques as well as governance arrangements in distinct and, at times, hybrid ways, is amplifying the novel challenges facing actors and institutions responsible for Londonâ€™s governance</f>
        <v>#NAME?</v>
      </c>
      <c r="N97" s="2" t="s">
        <v>113</v>
      </c>
      <c r="O97" s="2" t="s">
        <v>233</v>
      </c>
      <c r="P97" s="2" t="s">
        <v>234</v>
      </c>
      <c r="Q97" s="2"/>
    </row>
    <row r="98" spans="1:17" s="6" customFormat="1" ht="60" customHeight="1" x14ac:dyDescent="0.25">
      <c r="A98" s="2" t="s">
        <v>1427</v>
      </c>
      <c r="B98" s="2" t="s">
        <v>1428</v>
      </c>
      <c r="C98" s="2" t="s">
        <v>42</v>
      </c>
      <c r="D98" s="2" t="s">
        <v>1429</v>
      </c>
      <c r="E98" s="2"/>
      <c r="F98" s="2"/>
      <c r="G98" s="2"/>
      <c r="H98" s="2"/>
      <c r="I98" s="2" t="s">
        <v>1434</v>
      </c>
      <c r="J98" s="2" t="s">
        <v>110</v>
      </c>
      <c r="K98" s="2"/>
      <c r="L98" s="4"/>
      <c r="M98" s="2" t="s">
        <v>1433</v>
      </c>
      <c r="N98" s="2"/>
      <c r="O98" s="2"/>
      <c r="P98" s="2"/>
      <c r="Q98" s="2"/>
    </row>
    <row r="99" spans="1:17" ht="60" customHeight="1" x14ac:dyDescent="0.25">
      <c r="A99" s="2" t="s">
        <v>163</v>
      </c>
      <c r="B99" s="2" t="s">
        <v>164</v>
      </c>
      <c r="C99" s="2" t="s">
        <v>42</v>
      </c>
      <c r="D99" s="2" t="s">
        <v>165</v>
      </c>
      <c r="E99" s="2" t="s">
        <v>166</v>
      </c>
      <c r="F99" s="2" t="s">
        <v>69</v>
      </c>
      <c r="G99" s="2" t="s">
        <v>167</v>
      </c>
      <c r="H99" s="2" t="s">
        <v>168</v>
      </c>
      <c r="I99" s="2" t="s">
        <v>169</v>
      </c>
      <c r="J99" s="2" t="s">
        <v>110</v>
      </c>
      <c r="K99" s="2" t="s">
        <v>170</v>
      </c>
      <c r="L99" s="4" t="s">
        <v>171</v>
      </c>
      <c r="M99" s="2" t="s">
        <v>172</v>
      </c>
      <c r="O99" s="2" t="s">
        <v>173</v>
      </c>
      <c r="P99" s="2" t="s">
        <v>174</v>
      </c>
    </row>
    <row r="100" spans="1:17" ht="60" customHeight="1" x14ac:dyDescent="0.25">
      <c r="A100" s="2" t="s">
        <v>456</v>
      </c>
      <c r="B100" s="2" t="s">
        <v>457</v>
      </c>
      <c r="C100" s="2" t="s">
        <v>42</v>
      </c>
      <c r="D100" s="2" t="s">
        <v>458</v>
      </c>
      <c r="E100" s="2" t="s">
        <v>459</v>
      </c>
      <c r="F100" s="2" t="s">
        <v>118</v>
      </c>
      <c r="G100" s="2" t="s">
        <v>460</v>
      </c>
      <c r="H100" s="2" t="s">
        <v>461</v>
      </c>
      <c r="I100" s="2" t="s">
        <v>462</v>
      </c>
      <c r="J100" s="2" t="s">
        <v>110</v>
      </c>
      <c r="K100" s="2" t="s">
        <v>463</v>
      </c>
      <c r="L100" s="4" t="s">
        <v>464</v>
      </c>
      <c r="M100" s="2" t="s">
        <v>465</v>
      </c>
      <c r="N100" s="2" t="s">
        <v>113</v>
      </c>
      <c r="O100" s="2" t="s">
        <v>466</v>
      </c>
      <c r="P100" s="2" t="s">
        <v>467</v>
      </c>
    </row>
    <row r="101" spans="1:17" ht="60" customHeight="1" x14ac:dyDescent="0.25">
      <c r="A101" s="6" t="s">
        <v>986</v>
      </c>
      <c r="B101" s="6" t="s">
        <v>987</v>
      </c>
      <c r="C101" s="6" t="s">
        <v>67</v>
      </c>
      <c r="D101" s="6" t="s">
        <v>988</v>
      </c>
      <c r="E101" s="6"/>
      <c r="F101" s="6" t="s">
        <v>43</v>
      </c>
      <c r="G101" s="6"/>
      <c r="H101" s="6"/>
      <c r="I101" s="6" t="s">
        <v>989</v>
      </c>
      <c r="J101" s="6"/>
      <c r="K101" s="6"/>
      <c r="L101" s="5"/>
      <c r="M101" s="6"/>
      <c r="N101" s="6"/>
      <c r="O101" s="6"/>
      <c r="P101" s="6"/>
      <c r="Q101" s="6" t="s">
        <v>278</v>
      </c>
    </row>
    <row r="102" spans="1:17" ht="60" customHeight="1" x14ac:dyDescent="0.25">
      <c r="A102" s="6" t="s">
        <v>1416</v>
      </c>
      <c r="B102" s="6" t="s">
        <v>1418</v>
      </c>
      <c r="C102" s="6" t="s">
        <v>42</v>
      </c>
      <c r="D102" s="6" t="s">
        <v>1419</v>
      </c>
      <c r="E102" s="6" t="s">
        <v>1422</v>
      </c>
      <c r="F102" s="6"/>
      <c r="G102" s="6"/>
      <c r="H102" s="6"/>
      <c r="I102" s="6" t="s">
        <v>1421</v>
      </c>
      <c r="J102" s="6" t="s">
        <v>110</v>
      </c>
      <c r="K102" s="6" t="s">
        <v>1420</v>
      </c>
      <c r="L102" s="5"/>
      <c r="M102" s="6"/>
      <c r="N102" s="6"/>
      <c r="O102" s="6"/>
      <c r="P102" s="6"/>
      <c r="Q102" s="6" t="s">
        <v>754</v>
      </c>
    </row>
    <row r="103" spans="1:17" ht="60" customHeight="1" x14ac:dyDescent="0.25">
      <c r="A103" s="6" t="s">
        <v>1748</v>
      </c>
      <c r="B103" s="6"/>
      <c r="C103" s="6"/>
      <c r="D103" s="6"/>
      <c r="E103" s="6"/>
      <c r="F103" s="6"/>
      <c r="G103" s="6"/>
      <c r="H103" s="6"/>
      <c r="I103" s="6" t="s">
        <v>1396</v>
      </c>
      <c r="J103" s="6"/>
      <c r="K103" s="6"/>
      <c r="L103" s="5"/>
      <c r="M103" s="6" t="s">
        <v>1397</v>
      </c>
      <c r="N103" s="6"/>
      <c r="O103" s="6"/>
      <c r="P103" s="6"/>
      <c r="Q103" s="6" t="s">
        <v>1398</v>
      </c>
    </row>
    <row r="104" spans="1:17" ht="60" customHeight="1" x14ac:dyDescent="0.25">
      <c r="A104" s="6" t="s">
        <v>55</v>
      </c>
      <c r="B104" s="6" t="s">
        <v>56</v>
      </c>
      <c r="C104" s="6" t="s">
        <v>42</v>
      </c>
      <c r="D104" s="6" t="s">
        <v>57</v>
      </c>
      <c r="E104" s="6"/>
      <c r="F104" s="6"/>
      <c r="G104" s="6"/>
      <c r="H104" s="6"/>
      <c r="I104" s="6" t="s">
        <v>58</v>
      </c>
      <c r="J104" s="6"/>
      <c r="K104" s="6"/>
      <c r="L104" s="5"/>
      <c r="M104" s="6"/>
      <c r="N104" s="6"/>
      <c r="O104" s="6"/>
      <c r="P104" s="6"/>
      <c r="Q104" s="6" t="s">
        <v>278</v>
      </c>
    </row>
    <row r="105" spans="1:17" s="6" customFormat="1" ht="60" customHeight="1" x14ac:dyDescent="0.25">
      <c r="A105" s="2" t="s">
        <v>1515</v>
      </c>
      <c r="B105" s="2" t="s">
        <v>1516</v>
      </c>
      <c r="C105" s="2" t="s">
        <v>42</v>
      </c>
      <c r="D105" s="2" t="s">
        <v>1517</v>
      </c>
      <c r="E105" s="2"/>
      <c r="F105" s="2"/>
      <c r="G105" s="2"/>
      <c r="H105" s="2"/>
      <c r="I105" s="2" t="s">
        <v>1518</v>
      </c>
      <c r="J105" s="2"/>
      <c r="K105" s="2"/>
      <c r="L105" s="4"/>
      <c r="M105" s="2"/>
      <c r="N105" s="2"/>
      <c r="O105" s="2"/>
      <c r="P105" s="2"/>
      <c r="Q105" s="2"/>
    </row>
    <row r="106" spans="1:17" s="3" customFormat="1" ht="60" customHeight="1" x14ac:dyDescent="0.25">
      <c r="A106" s="2" t="s">
        <v>1674</v>
      </c>
      <c r="B106" s="2" t="s">
        <v>1675</v>
      </c>
      <c r="C106" s="2" t="s">
        <v>42</v>
      </c>
      <c r="D106" s="2" t="s">
        <v>1677</v>
      </c>
      <c r="E106" s="2"/>
      <c r="F106" s="2"/>
      <c r="G106" s="2"/>
      <c r="H106" s="2"/>
      <c r="I106" s="2" t="s">
        <v>1676</v>
      </c>
      <c r="J106" s="2"/>
      <c r="K106" s="2"/>
      <c r="L106" s="4"/>
      <c r="M106" s="2" t="s">
        <v>1678</v>
      </c>
      <c r="N106" s="2"/>
      <c r="O106" s="2"/>
      <c r="P106" s="2"/>
      <c r="Q106" s="2"/>
    </row>
    <row r="107" spans="1:17" ht="60" customHeight="1" x14ac:dyDescent="0.25">
      <c r="A107" s="2" t="s">
        <v>205</v>
      </c>
      <c r="B107" s="2" t="s">
        <v>206</v>
      </c>
    </row>
    <row r="108" spans="1:17" ht="60" customHeight="1" x14ac:dyDescent="0.25">
      <c r="A108" s="2" t="s">
        <v>1320</v>
      </c>
      <c r="B108" s="2" t="s">
        <v>1321</v>
      </c>
      <c r="C108" s="2" t="s">
        <v>42</v>
      </c>
      <c r="D108" s="2" t="s">
        <v>1329</v>
      </c>
      <c r="F108" s="2" t="s">
        <v>1311</v>
      </c>
      <c r="G108" s="2" t="s">
        <v>372</v>
      </c>
      <c r="I108" s="2" t="s">
        <v>1322</v>
      </c>
      <c r="J108" s="2" t="s">
        <v>1323</v>
      </c>
      <c r="K108" s="2" t="s">
        <v>1324</v>
      </c>
    </row>
    <row r="109" spans="1:17" s="6" customFormat="1" ht="60" customHeight="1" x14ac:dyDescent="0.25">
      <c r="A109" s="8" t="s">
        <v>1704</v>
      </c>
      <c r="B109" s="8" t="s">
        <v>1706</v>
      </c>
      <c r="C109" s="8" t="s">
        <v>42</v>
      </c>
      <c r="D109" s="8" t="s">
        <v>1707</v>
      </c>
      <c r="E109" s="8"/>
      <c r="F109" s="8"/>
      <c r="G109" s="8"/>
      <c r="H109" s="8"/>
      <c r="I109" s="8"/>
      <c r="J109" s="8"/>
      <c r="K109" s="8"/>
      <c r="L109" s="7"/>
      <c r="M109" s="8"/>
      <c r="N109" s="8"/>
      <c r="O109" s="8"/>
      <c r="P109" s="8"/>
      <c r="Q109" s="8" t="s">
        <v>1705</v>
      </c>
    </row>
    <row r="110" spans="1:17" ht="60" customHeight="1" x14ac:dyDescent="0.25">
      <c r="A110" s="6" t="s">
        <v>104</v>
      </c>
      <c r="B110" s="6" t="s">
        <v>105</v>
      </c>
      <c r="C110" s="6" t="s">
        <v>42</v>
      </c>
      <c r="D110" s="6" t="s">
        <v>106</v>
      </c>
      <c r="E110" s="6" t="s">
        <v>107</v>
      </c>
      <c r="F110" s="6" t="s">
        <v>43</v>
      </c>
      <c r="G110" s="6" t="s">
        <v>108</v>
      </c>
      <c r="H110" s="6"/>
      <c r="I110" s="6" t="s">
        <v>109</v>
      </c>
      <c r="J110" s="6" t="s">
        <v>110</v>
      </c>
      <c r="K110" s="6" t="s">
        <v>111</v>
      </c>
      <c r="L110" s="5"/>
      <c r="M110" s="6" t="s">
        <v>112</v>
      </c>
      <c r="N110" s="6" t="s">
        <v>113</v>
      </c>
      <c r="O110" s="6" t="s">
        <v>113</v>
      </c>
      <c r="P110" s="6"/>
      <c r="Q110" s="6" t="s">
        <v>114</v>
      </c>
    </row>
    <row r="111" spans="1:17" s="6" customFormat="1" ht="60" customHeight="1" x14ac:dyDescent="0.25">
      <c r="A111" s="2" t="s">
        <v>190</v>
      </c>
      <c r="B111" s="2" t="s">
        <v>191</v>
      </c>
      <c r="C111" s="2" t="s">
        <v>17</v>
      </c>
      <c r="D111" s="2" t="s">
        <v>192</v>
      </c>
      <c r="E111" s="2"/>
      <c r="F111" s="2" t="s">
        <v>118</v>
      </c>
      <c r="G111" s="2"/>
      <c r="H111" s="2" t="s">
        <v>193</v>
      </c>
      <c r="I111" s="2" t="s">
        <v>194</v>
      </c>
      <c r="J111" s="2"/>
      <c r="K111" s="2" t="s">
        <v>195</v>
      </c>
      <c r="L111" s="4"/>
      <c r="M111" s="2"/>
      <c r="N111" s="2"/>
      <c r="O111" s="2"/>
      <c r="P111" s="2"/>
      <c r="Q111" s="2"/>
    </row>
    <row r="112" spans="1:17" ht="60" customHeight="1" x14ac:dyDescent="0.25">
      <c r="A112" s="2" t="s">
        <v>1092</v>
      </c>
      <c r="B112" s="2" t="s">
        <v>1093</v>
      </c>
      <c r="C112" s="2" t="s">
        <v>42</v>
      </c>
      <c r="D112" s="2" t="s">
        <v>1094</v>
      </c>
      <c r="F112" s="2" t="s">
        <v>43</v>
      </c>
      <c r="H112" s="2" t="s">
        <v>1095</v>
      </c>
      <c r="I112" s="2" t="s">
        <v>1096</v>
      </c>
    </row>
    <row r="113" spans="1:17" ht="60" customHeight="1" x14ac:dyDescent="0.25">
      <c r="A113" s="6" t="s">
        <v>1080</v>
      </c>
      <c r="B113" s="6"/>
      <c r="C113" s="6"/>
      <c r="D113" s="6"/>
      <c r="E113" s="6"/>
      <c r="F113" s="6"/>
      <c r="G113" s="6"/>
      <c r="H113" s="6"/>
      <c r="I113" s="6"/>
      <c r="J113" s="6"/>
      <c r="K113" s="6"/>
      <c r="L113" s="5"/>
      <c r="M113" s="6"/>
      <c r="N113" s="6"/>
      <c r="O113" s="6"/>
      <c r="P113" s="6"/>
      <c r="Q113" s="6" t="s">
        <v>483</v>
      </c>
    </row>
    <row r="114" spans="1:17" ht="60" customHeight="1" x14ac:dyDescent="0.25">
      <c r="A114" s="6" t="s">
        <v>623</v>
      </c>
      <c r="B114" s="6" t="s">
        <v>624</v>
      </c>
      <c r="C114" s="6" t="s">
        <v>42</v>
      </c>
      <c r="D114" s="6" t="s">
        <v>625</v>
      </c>
      <c r="E114" s="6"/>
      <c r="F114" s="6"/>
      <c r="G114" s="6"/>
      <c r="H114" s="6"/>
      <c r="I114" s="6" t="s">
        <v>626</v>
      </c>
      <c r="J114" s="6"/>
      <c r="K114" s="6"/>
      <c r="L114" s="5"/>
      <c r="M114" s="6"/>
      <c r="N114" s="6"/>
      <c r="O114" s="6"/>
      <c r="P114" s="6"/>
      <c r="Q114" s="6" t="s">
        <v>1125</v>
      </c>
    </row>
    <row r="115" spans="1:17" ht="60" customHeight="1" x14ac:dyDescent="0.25">
      <c r="A115" s="2" t="s">
        <v>178</v>
      </c>
      <c r="B115" s="2" t="s">
        <v>179</v>
      </c>
      <c r="C115" s="2" t="s">
        <v>42</v>
      </c>
      <c r="D115" s="2" t="s">
        <v>180</v>
      </c>
      <c r="I115" s="2" t="s">
        <v>181</v>
      </c>
    </row>
    <row r="116" spans="1:17" ht="60" customHeight="1" x14ac:dyDescent="0.25">
      <c r="A116" s="2" t="s">
        <v>1399</v>
      </c>
      <c r="B116" s="2" t="s">
        <v>1400</v>
      </c>
      <c r="C116" s="2" t="s">
        <v>67</v>
      </c>
      <c r="D116" s="2" t="s">
        <v>1405</v>
      </c>
      <c r="I116" s="2" t="s">
        <v>1404</v>
      </c>
      <c r="J116" s="2" t="s">
        <v>110</v>
      </c>
    </row>
    <row r="117" spans="1:17" s="8" customFormat="1" ht="60" customHeight="1" x14ac:dyDescent="0.25">
      <c r="A117" s="2" t="s">
        <v>35</v>
      </c>
      <c r="B117" s="2" t="s">
        <v>36</v>
      </c>
      <c r="C117" s="2" t="s">
        <v>17</v>
      </c>
      <c r="D117" s="2" t="s">
        <v>37</v>
      </c>
      <c r="E117" s="2"/>
      <c r="F117" s="2"/>
      <c r="G117" s="2"/>
      <c r="H117" s="2" t="s">
        <v>38</v>
      </c>
      <c r="I117" s="2" t="s">
        <v>39</v>
      </c>
      <c r="J117" s="2"/>
      <c r="K117" s="2"/>
      <c r="L117" s="4"/>
      <c r="M117" s="2"/>
      <c r="N117" s="2"/>
      <c r="O117" s="2"/>
      <c r="P117" s="2"/>
      <c r="Q117" s="2"/>
    </row>
    <row r="118" spans="1:17" ht="60" customHeight="1" x14ac:dyDescent="0.25">
      <c r="A118" s="2" t="s">
        <v>1131</v>
      </c>
      <c r="B118" s="2" t="s">
        <v>330</v>
      </c>
      <c r="C118" s="2" t="s">
        <v>42</v>
      </c>
      <c r="D118" s="2" t="s">
        <v>331</v>
      </c>
      <c r="E118" s="2" t="s">
        <v>107</v>
      </c>
      <c r="G118" s="2" t="s">
        <v>332</v>
      </c>
      <c r="I118" s="2" t="s">
        <v>333</v>
      </c>
      <c r="J118" s="2" t="s">
        <v>110</v>
      </c>
      <c r="K118" s="2" t="s">
        <v>334</v>
      </c>
      <c r="L118" s="4" t="s">
        <v>335</v>
      </c>
      <c r="M118" s="2" t="s">
        <v>336</v>
      </c>
      <c r="N118" s="2" t="s">
        <v>113</v>
      </c>
      <c r="O118" s="2" t="s">
        <v>337</v>
      </c>
      <c r="P118" s="2" t="s">
        <v>338</v>
      </c>
    </row>
    <row r="119" spans="1:17" ht="60" customHeight="1" x14ac:dyDescent="0.25">
      <c r="A119" s="2" t="s">
        <v>294</v>
      </c>
      <c r="B119" s="2" t="s">
        <v>295</v>
      </c>
      <c r="C119" s="2" t="s">
        <v>42</v>
      </c>
      <c r="D119" s="2" t="s">
        <v>296</v>
      </c>
      <c r="F119" s="2" t="s">
        <v>43</v>
      </c>
      <c r="H119" s="2" t="s">
        <v>297</v>
      </c>
      <c r="I119" s="2" t="s">
        <v>298</v>
      </c>
      <c r="J119" s="2" t="s">
        <v>299</v>
      </c>
      <c r="M119" s="2" t="s">
        <v>300</v>
      </c>
      <c r="P119" s="2" t="s">
        <v>301</v>
      </c>
    </row>
    <row r="120" spans="1:17" ht="60" customHeight="1" x14ac:dyDescent="0.25">
      <c r="A120" s="6" t="s">
        <v>1569</v>
      </c>
      <c r="B120" s="6" t="s">
        <v>1570</v>
      </c>
      <c r="C120" s="6" t="s">
        <v>17</v>
      </c>
      <c r="D120" s="6" t="s">
        <v>1571</v>
      </c>
      <c r="E120" s="6"/>
      <c r="F120" s="6"/>
      <c r="G120" s="6"/>
      <c r="H120" s="6"/>
      <c r="I120" s="6"/>
      <c r="J120" s="6"/>
      <c r="K120" s="6"/>
      <c r="L120" s="5"/>
      <c r="M120" s="6"/>
      <c r="N120" s="6"/>
      <c r="O120" s="6"/>
      <c r="P120" s="6"/>
      <c r="Q120" s="6" t="s">
        <v>1573</v>
      </c>
    </row>
    <row r="121" spans="1:17" ht="60" customHeight="1" x14ac:dyDescent="0.25">
      <c r="A121" s="2" t="s">
        <v>1345</v>
      </c>
      <c r="B121" s="2" t="s">
        <v>1346</v>
      </c>
    </row>
    <row r="122" spans="1:17" s="6" customFormat="1" ht="60" customHeight="1" x14ac:dyDescent="0.25">
      <c r="A122" s="2" t="s">
        <v>20</v>
      </c>
      <c r="B122" s="2" t="s">
        <v>21</v>
      </c>
      <c r="C122" s="2" t="s">
        <v>17</v>
      </c>
      <c r="D122" s="2"/>
      <c r="E122" s="2"/>
      <c r="F122" s="2"/>
      <c r="G122" s="2"/>
      <c r="H122" s="2" t="s">
        <v>22</v>
      </c>
      <c r="I122" s="2" t="s">
        <v>23</v>
      </c>
      <c r="J122" s="2"/>
      <c r="K122" s="2" t="s">
        <v>24</v>
      </c>
      <c r="L122" s="4" t="s">
        <v>25</v>
      </c>
      <c r="M122" s="2"/>
      <c r="N122" s="2"/>
      <c r="O122" s="2"/>
      <c r="P122" s="2"/>
      <c r="Q122" s="2"/>
    </row>
    <row r="123" spans="1:17" ht="60" customHeight="1" x14ac:dyDescent="0.25">
      <c r="A123" s="2" t="s">
        <v>1683</v>
      </c>
      <c r="B123" s="2" t="s">
        <v>1684</v>
      </c>
      <c r="C123" s="2" t="s">
        <v>95</v>
      </c>
      <c r="D123" s="2" t="s">
        <v>1685</v>
      </c>
    </row>
    <row r="124" spans="1:17" s="6" customFormat="1" ht="60" customHeight="1" x14ac:dyDescent="0.25">
      <c r="A124" s="2" t="s">
        <v>182</v>
      </c>
      <c r="B124" s="2" t="s">
        <v>183</v>
      </c>
      <c r="C124" s="2"/>
      <c r="D124" s="2"/>
      <c r="E124" s="2"/>
      <c r="F124" s="2"/>
      <c r="G124" s="2"/>
      <c r="H124" s="2" t="s">
        <v>184</v>
      </c>
      <c r="I124" s="2" t="s">
        <v>185</v>
      </c>
      <c r="J124" s="2"/>
      <c r="K124" s="2"/>
      <c r="L124" s="4"/>
      <c r="M124" s="2"/>
      <c r="N124" s="2"/>
      <c r="O124" s="2"/>
      <c r="P124" s="2"/>
      <c r="Q124" s="2"/>
    </row>
    <row r="125" spans="1:17" ht="60" customHeight="1" x14ac:dyDescent="0.25">
      <c r="A125" s="2" t="s">
        <v>720</v>
      </c>
      <c r="B125" s="2" t="s">
        <v>721</v>
      </c>
      <c r="C125" s="2" t="s">
        <v>42</v>
      </c>
      <c r="D125" s="2" t="s">
        <v>722</v>
      </c>
      <c r="H125" s="2" t="s">
        <v>723</v>
      </c>
      <c r="I125" s="2" t="s">
        <v>724</v>
      </c>
      <c r="K125" s="2" t="s">
        <v>725</v>
      </c>
    </row>
    <row r="126" spans="1:17" s="6" customFormat="1" ht="60" customHeight="1" x14ac:dyDescent="0.25">
      <c r="A126" s="2" t="s">
        <v>647</v>
      </c>
      <c r="B126" s="2" t="s">
        <v>648</v>
      </c>
      <c r="C126" s="2" t="s">
        <v>649</v>
      </c>
      <c r="D126" s="2"/>
      <c r="E126" s="2"/>
      <c r="F126" s="2"/>
      <c r="G126" s="2"/>
      <c r="H126" s="2"/>
      <c r="I126" s="2" t="s">
        <v>650</v>
      </c>
      <c r="J126" s="2"/>
      <c r="K126" s="2"/>
      <c r="L126" s="4"/>
      <c r="M126" s="2"/>
      <c r="N126" s="2"/>
      <c r="O126" s="2"/>
      <c r="P126" s="2"/>
      <c r="Q126" s="2"/>
    </row>
    <row r="127" spans="1:17" s="6" customFormat="1" ht="60" customHeight="1" x14ac:dyDescent="0.25">
      <c r="A127" s="2" t="s">
        <v>1715</v>
      </c>
      <c r="B127" s="2" t="s">
        <v>1716</v>
      </c>
      <c r="C127" s="2" t="s">
        <v>42</v>
      </c>
      <c r="D127" s="2" t="s">
        <v>1717</v>
      </c>
      <c r="E127" s="2" t="s">
        <v>1266</v>
      </c>
      <c r="F127" s="2"/>
      <c r="G127" s="2"/>
      <c r="H127" s="2"/>
      <c r="I127" s="2" t="s">
        <v>1719</v>
      </c>
      <c r="J127" s="2"/>
      <c r="K127" s="2" t="s">
        <v>1718</v>
      </c>
      <c r="L127" s="4"/>
      <c r="M127" s="2"/>
      <c r="N127" s="2"/>
      <c r="O127" s="2"/>
      <c r="P127" s="2"/>
      <c r="Q127" s="2"/>
    </row>
    <row r="128" spans="1:17" ht="60" customHeight="1" x14ac:dyDescent="0.25">
      <c r="A128" s="2" t="s">
        <v>651</v>
      </c>
      <c r="B128" s="2" t="s">
        <v>652</v>
      </c>
      <c r="C128" s="2" t="s">
        <v>17</v>
      </c>
      <c r="D128" s="2" t="s">
        <v>653</v>
      </c>
      <c r="F128" s="2" t="s">
        <v>118</v>
      </c>
      <c r="L128" s="4" t="s">
        <v>654</v>
      </c>
      <c r="Q128" s="2" t="s">
        <v>278</v>
      </c>
    </row>
    <row r="129" spans="1:17" ht="60" customHeight="1" x14ac:dyDescent="0.25">
      <c r="A129" s="6" t="s">
        <v>548</v>
      </c>
      <c r="B129" s="6" t="s">
        <v>549</v>
      </c>
      <c r="C129" s="6" t="s">
        <v>550</v>
      </c>
      <c r="D129" s="6"/>
      <c r="E129" s="6"/>
      <c r="F129" s="6"/>
      <c r="G129" s="6"/>
      <c r="H129" s="6"/>
      <c r="I129" s="6"/>
      <c r="J129" s="6"/>
      <c r="K129" s="6"/>
      <c r="L129" s="5"/>
      <c r="M129" s="6"/>
      <c r="N129" s="6"/>
      <c r="O129" s="6"/>
      <c r="P129" s="6"/>
      <c r="Q129" s="6" t="s">
        <v>551</v>
      </c>
    </row>
    <row r="130" spans="1:17" ht="60" customHeight="1" x14ac:dyDescent="0.25">
      <c r="A130" s="2" t="s">
        <v>552</v>
      </c>
      <c r="B130" s="2" t="s">
        <v>553</v>
      </c>
      <c r="C130" s="2" t="s">
        <v>42</v>
      </c>
      <c r="D130" s="2" t="s">
        <v>554</v>
      </c>
      <c r="E130" s="2" t="s">
        <v>107</v>
      </c>
      <c r="F130" s="2" t="s">
        <v>118</v>
      </c>
      <c r="G130" s="2" t="s">
        <v>555</v>
      </c>
      <c r="H130" s="2" t="s">
        <v>556</v>
      </c>
      <c r="I130" s="2" t="s">
        <v>557</v>
      </c>
      <c r="J130" s="2" t="s">
        <v>318</v>
      </c>
      <c r="K130" s="2" t="s">
        <v>558</v>
      </c>
      <c r="M130" s="2" t="s">
        <v>559</v>
      </c>
      <c r="N130" s="2" t="s">
        <v>1200</v>
      </c>
      <c r="O130" s="2" t="s">
        <v>560</v>
      </c>
      <c r="P130" s="2" t="s">
        <v>1201</v>
      </c>
    </row>
    <row r="131" spans="1:17" s="6" customFormat="1" ht="60" customHeight="1" x14ac:dyDescent="0.25">
      <c r="A131" s="2" t="s">
        <v>1134</v>
      </c>
      <c r="B131" s="2" t="s">
        <v>657</v>
      </c>
      <c r="C131" s="2" t="s">
        <v>42</v>
      </c>
      <c r="D131" s="2" t="s">
        <v>658</v>
      </c>
      <c r="E131" s="2"/>
      <c r="F131" s="2"/>
      <c r="G131" s="2"/>
      <c r="H131" s="2"/>
      <c r="I131" s="2" t="s">
        <v>659</v>
      </c>
      <c r="J131" s="2"/>
      <c r="K131" s="2"/>
      <c r="L131" s="4"/>
      <c r="M131" s="2"/>
      <c r="N131" s="2"/>
      <c r="O131" s="2"/>
      <c r="P131" s="2"/>
      <c r="Q131" s="2"/>
    </row>
    <row r="132" spans="1:17" s="6" customFormat="1" ht="60" customHeight="1" x14ac:dyDescent="0.25">
      <c r="A132" s="6" t="s">
        <v>1379</v>
      </c>
      <c r="B132" s="6" t="s">
        <v>1380</v>
      </c>
      <c r="C132" s="6" t="s">
        <v>42</v>
      </c>
      <c r="D132" s="6" t="s">
        <v>1382</v>
      </c>
      <c r="E132" s="6" t="s">
        <v>1383</v>
      </c>
      <c r="F132" s="6" t="s">
        <v>1363</v>
      </c>
      <c r="I132" s="6" t="s">
        <v>1384</v>
      </c>
      <c r="J132" s="6" t="s">
        <v>1385</v>
      </c>
      <c r="L132" s="5"/>
      <c r="Q132" s="6" t="s">
        <v>1386</v>
      </c>
    </row>
    <row r="133" spans="1:17" ht="60" customHeight="1" x14ac:dyDescent="0.25">
      <c r="A133" s="2" t="s">
        <v>423</v>
      </c>
      <c r="B133" s="2" t="s">
        <v>424</v>
      </c>
      <c r="C133" s="2" t="s">
        <v>67</v>
      </c>
    </row>
    <row r="134" spans="1:17" ht="60" customHeight="1" x14ac:dyDescent="0.25">
      <c r="A134" s="2" t="s">
        <v>1560</v>
      </c>
      <c r="B134" s="2" t="s">
        <v>1561</v>
      </c>
      <c r="C134" s="2" t="s">
        <v>42</v>
      </c>
      <c r="D134" s="2" t="s">
        <v>1562</v>
      </c>
      <c r="I134" s="2" t="s">
        <v>1563</v>
      </c>
    </row>
    <row r="135" spans="1:17" s="6" customFormat="1" ht="60" customHeight="1" x14ac:dyDescent="0.25">
      <c r="A135" s="2" t="s">
        <v>704</v>
      </c>
      <c r="B135" s="2" t="s">
        <v>705</v>
      </c>
      <c r="C135" s="2"/>
      <c r="D135" s="2"/>
      <c r="E135" s="2"/>
      <c r="F135" s="2"/>
      <c r="G135" s="2"/>
      <c r="H135" s="2"/>
      <c r="I135" s="2" t="s">
        <v>706</v>
      </c>
      <c r="J135" s="2"/>
      <c r="K135" s="2"/>
      <c r="L135" s="4"/>
      <c r="M135" s="2"/>
      <c r="N135" s="2"/>
      <c r="O135" s="2"/>
      <c r="P135" s="2"/>
      <c r="Q135" s="2"/>
    </row>
    <row r="136" spans="1:17" s="6" customFormat="1" ht="60" customHeight="1" x14ac:dyDescent="0.25">
      <c r="A136" s="2" t="s">
        <v>1271</v>
      </c>
      <c r="B136" s="2" t="s">
        <v>1272</v>
      </c>
      <c r="C136" s="2" t="s">
        <v>42</v>
      </c>
      <c r="D136" s="2" t="s">
        <v>1273</v>
      </c>
      <c r="E136" s="2" t="s">
        <v>1140</v>
      </c>
      <c r="F136" s="2" t="s">
        <v>118</v>
      </c>
      <c r="G136" s="2" t="s">
        <v>1279</v>
      </c>
      <c r="H136" s="2" t="s">
        <v>1277</v>
      </c>
      <c r="I136" s="2" t="s">
        <v>1274</v>
      </c>
      <c r="J136" s="2" t="s">
        <v>1275</v>
      </c>
      <c r="K136" s="2" t="s">
        <v>1278</v>
      </c>
      <c r="L136" s="4" t="s">
        <v>1276</v>
      </c>
      <c r="M136" s="2" t="s">
        <v>1280</v>
      </c>
      <c r="N136" s="2"/>
      <c r="O136" s="2"/>
      <c r="P136" s="2"/>
      <c r="Q136" s="2"/>
    </row>
    <row r="137" spans="1:17" s="6" customFormat="1" ht="60" customHeight="1" x14ac:dyDescent="0.25">
      <c r="A137" s="2" t="s">
        <v>352</v>
      </c>
      <c r="B137" s="2" t="s">
        <v>353</v>
      </c>
      <c r="C137" s="2" t="s">
        <v>67</v>
      </c>
      <c r="D137" s="2" t="s">
        <v>354</v>
      </c>
      <c r="E137" s="2" t="s">
        <v>355</v>
      </c>
      <c r="F137" s="2" t="s">
        <v>69</v>
      </c>
      <c r="G137" s="2" t="s">
        <v>356</v>
      </c>
      <c r="H137" s="2" t="s">
        <v>357</v>
      </c>
      <c r="I137" s="2" t="s">
        <v>358</v>
      </c>
      <c r="J137" s="2"/>
      <c r="K137" s="2" t="s">
        <v>359</v>
      </c>
      <c r="L137" s="4"/>
      <c r="M137" s="2" t="s">
        <v>1155</v>
      </c>
      <c r="N137" s="2" t="s">
        <v>1157</v>
      </c>
      <c r="O137" s="2" t="s">
        <v>360</v>
      </c>
      <c r="P137" s="2" t="s">
        <v>1156</v>
      </c>
      <c r="Q137" s="2"/>
    </row>
    <row r="138" spans="1:17" s="6" customFormat="1" ht="60" customHeight="1" x14ac:dyDescent="0.25">
      <c r="A138" s="2" t="s">
        <v>1609</v>
      </c>
      <c r="B138" s="2" t="s">
        <v>1611</v>
      </c>
      <c r="C138" s="2" t="s">
        <v>42</v>
      </c>
      <c r="D138" s="2" t="s">
        <v>1610</v>
      </c>
      <c r="E138" s="2"/>
      <c r="F138" s="2"/>
      <c r="G138" s="2" t="s">
        <v>1614</v>
      </c>
      <c r="H138" s="2"/>
      <c r="I138" s="2" t="s">
        <v>1615</v>
      </c>
      <c r="J138" s="2"/>
      <c r="K138" s="2" t="s">
        <v>1618</v>
      </c>
      <c r="L138" s="4"/>
      <c r="M138" s="2"/>
      <c r="N138" s="2"/>
      <c r="O138" s="2"/>
      <c r="P138" s="2" t="s">
        <v>1616</v>
      </c>
      <c r="Q138" s="2" t="s">
        <v>1617</v>
      </c>
    </row>
    <row r="139" spans="1:17" s="6" customFormat="1" ht="60" customHeight="1" x14ac:dyDescent="0.25">
      <c r="A139" s="2" t="s">
        <v>840</v>
      </c>
      <c r="B139" s="2" t="s">
        <v>841</v>
      </c>
      <c r="C139" s="2" t="s">
        <v>67</v>
      </c>
      <c r="D139" s="2" t="s">
        <v>842</v>
      </c>
      <c r="E139" s="2"/>
      <c r="F139" s="2" t="s">
        <v>43</v>
      </c>
      <c r="G139" s="2"/>
      <c r="H139" s="2" t="s">
        <v>843</v>
      </c>
      <c r="I139" s="2" t="s">
        <v>844</v>
      </c>
      <c r="J139" s="2"/>
      <c r="K139" s="2" t="s">
        <v>845</v>
      </c>
      <c r="L139" s="4"/>
      <c r="M139" s="2"/>
      <c r="N139" s="2"/>
      <c r="O139" s="2"/>
      <c r="P139" s="2"/>
      <c r="Q139" s="2"/>
    </row>
    <row r="140" spans="1:17" ht="60" customHeight="1" x14ac:dyDescent="0.25">
      <c r="A140" s="6" t="s">
        <v>620</v>
      </c>
      <c r="B140" s="6" t="s">
        <v>621</v>
      </c>
      <c r="C140" s="6"/>
      <c r="D140" s="6"/>
      <c r="E140" s="6"/>
      <c r="F140" s="6"/>
      <c r="G140" s="6"/>
      <c r="H140" s="6"/>
      <c r="I140" s="6"/>
      <c r="J140" s="6"/>
      <c r="K140" s="6"/>
      <c r="L140" s="5"/>
      <c r="M140" s="6"/>
      <c r="N140" s="6"/>
      <c r="O140" s="6"/>
      <c r="P140" s="6"/>
      <c r="Q140" s="6" t="s">
        <v>1124</v>
      </c>
    </row>
    <row r="141" spans="1:17" ht="60" customHeight="1" x14ac:dyDescent="0.25">
      <c r="A141" s="6" t="s">
        <v>1669</v>
      </c>
      <c r="B141" s="6" t="s">
        <v>1673</v>
      </c>
      <c r="C141" s="6" t="s">
        <v>67</v>
      </c>
      <c r="D141" s="6" t="s">
        <v>1670</v>
      </c>
      <c r="E141" s="6"/>
      <c r="F141" s="6"/>
      <c r="G141" s="6"/>
      <c r="H141" s="6"/>
      <c r="I141" s="6" t="s">
        <v>1671</v>
      </c>
      <c r="J141" s="6"/>
      <c r="K141" s="6"/>
      <c r="L141" s="5"/>
      <c r="M141" s="6"/>
      <c r="N141" s="6"/>
      <c r="O141" s="6"/>
      <c r="P141" s="6"/>
      <c r="Q141" s="6" t="s">
        <v>1672</v>
      </c>
    </row>
    <row r="142" spans="1:17" ht="60" customHeight="1" x14ac:dyDescent="0.25">
      <c r="A142" s="2" t="s">
        <v>1255</v>
      </c>
      <c r="B142" s="2" t="s">
        <v>1256</v>
      </c>
      <c r="C142" s="2" t="s">
        <v>17</v>
      </c>
      <c r="D142" s="2" t="s">
        <v>1257</v>
      </c>
      <c r="E142" s="2" t="s">
        <v>416</v>
      </c>
      <c r="F142" s="2" t="s">
        <v>69</v>
      </c>
      <c r="I142" s="2" t="s">
        <v>1258</v>
      </c>
      <c r="K142" s="2" t="s">
        <v>1254</v>
      </c>
      <c r="L142" s="4" t="s">
        <v>1259</v>
      </c>
      <c r="M142" s="2" t="s">
        <v>1263</v>
      </c>
      <c r="N142" s="2" t="s">
        <v>1265</v>
      </c>
      <c r="P142" s="2" t="s">
        <v>1264</v>
      </c>
    </row>
    <row r="143" spans="1:17" ht="60" customHeight="1" x14ac:dyDescent="0.25">
      <c r="A143" s="6" t="s">
        <v>1605</v>
      </c>
      <c r="B143" s="6" t="s">
        <v>1606</v>
      </c>
      <c r="C143" s="6" t="s">
        <v>67</v>
      </c>
      <c r="D143" s="6"/>
      <c r="E143" s="6"/>
      <c r="F143" s="6"/>
      <c r="G143" s="6"/>
      <c r="H143" s="6"/>
      <c r="I143" s="6" t="s">
        <v>1607</v>
      </c>
      <c r="J143" s="6"/>
      <c r="K143" s="6"/>
      <c r="L143" s="5"/>
      <c r="M143" s="6"/>
      <c r="N143" s="6"/>
      <c r="O143" s="6"/>
      <c r="P143" s="6"/>
      <c r="Q143" s="6" t="s">
        <v>1608</v>
      </c>
    </row>
    <row r="144" spans="1:17" s="8" customFormat="1" ht="60" customHeight="1" x14ac:dyDescent="0.25">
      <c r="A144" s="6" t="s">
        <v>1317</v>
      </c>
      <c r="B144" s="6" t="s">
        <v>1319</v>
      </c>
      <c r="C144" s="6" t="s">
        <v>42</v>
      </c>
      <c r="D144" s="6" t="s">
        <v>1318</v>
      </c>
      <c r="E144" s="6"/>
      <c r="F144" s="6"/>
      <c r="G144" s="6"/>
      <c r="H144" s="6"/>
      <c r="I144" s="6"/>
      <c r="J144" s="6"/>
      <c r="K144" s="6"/>
      <c r="L144" s="5"/>
      <c r="M144" s="6"/>
      <c r="N144" s="6"/>
      <c r="O144" s="6"/>
      <c r="P144" s="6"/>
      <c r="Q144" s="6" t="s">
        <v>1328</v>
      </c>
    </row>
    <row r="145" spans="1:17" ht="60" customHeight="1" x14ac:dyDescent="0.25">
      <c r="A145" s="2" t="s">
        <v>59</v>
      </c>
      <c r="B145" s="2" t="s">
        <v>60</v>
      </c>
      <c r="C145" s="2" t="s">
        <v>42</v>
      </c>
      <c r="D145" s="2" t="s">
        <v>61</v>
      </c>
      <c r="F145" s="2" t="s">
        <v>43</v>
      </c>
      <c r="I145" s="2" t="s">
        <v>62</v>
      </c>
      <c r="K145" s="2" t="s">
        <v>63</v>
      </c>
      <c r="L145" s="4" t="s">
        <v>64</v>
      </c>
    </row>
    <row r="146" spans="1:17" s="6" customFormat="1" ht="60" customHeight="1" x14ac:dyDescent="0.25">
      <c r="A146" s="6" t="s">
        <v>346</v>
      </c>
      <c r="B146" s="6" t="s">
        <v>347</v>
      </c>
      <c r="L146" s="5"/>
      <c r="Q146" s="6" t="s">
        <v>348</v>
      </c>
    </row>
    <row r="147" spans="1:17" s="6" customFormat="1" ht="60" customHeight="1" x14ac:dyDescent="0.25">
      <c r="A147" s="6" t="s">
        <v>775</v>
      </c>
      <c r="B147" s="6" t="s">
        <v>776</v>
      </c>
      <c r="C147" s="6" t="s">
        <v>42</v>
      </c>
      <c r="D147" s="6" t="s">
        <v>777</v>
      </c>
      <c r="E147" s="6" t="s">
        <v>778</v>
      </c>
      <c r="F147" s="6" t="s">
        <v>69</v>
      </c>
      <c r="G147" s="6" t="s">
        <v>779</v>
      </c>
      <c r="H147" s="6" t="s">
        <v>780</v>
      </c>
      <c r="I147" s="6" t="s">
        <v>781</v>
      </c>
      <c r="J147" s="6" t="s">
        <v>386</v>
      </c>
      <c r="L147" s="5"/>
      <c r="Q147" s="6" t="s">
        <v>278</v>
      </c>
    </row>
    <row r="148" spans="1:17" s="6" customFormat="1" ht="60" customHeight="1" x14ac:dyDescent="0.25">
      <c r="A148" s="2" t="s">
        <v>908</v>
      </c>
      <c r="B148" s="2" t="s">
        <v>909</v>
      </c>
      <c r="C148" s="2" t="s">
        <v>42</v>
      </c>
      <c r="D148" s="2" t="s">
        <v>910</v>
      </c>
      <c r="E148" s="2"/>
      <c r="F148" s="2" t="s">
        <v>43</v>
      </c>
      <c r="G148" s="2"/>
      <c r="H148" s="2" t="s">
        <v>911</v>
      </c>
      <c r="I148" s="2" t="s">
        <v>912</v>
      </c>
      <c r="J148" s="2"/>
      <c r="K148" s="2" t="s">
        <v>913</v>
      </c>
      <c r="L148" s="4"/>
      <c r="M148" s="2"/>
      <c r="N148" s="2"/>
      <c r="O148" s="2"/>
      <c r="P148" s="2"/>
      <c r="Q148" s="2"/>
    </row>
    <row r="149" spans="1:17" ht="60" customHeight="1" x14ac:dyDescent="0.25">
      <c r="A149" s="2" t="s">
        <v>517</v>
      </c>
      <c r="B149" s="2" t="s">
        <v>518</v>
      </c>
      <c r="C149" s="2" t="s">
        <v>42</v>
      </c>
      <c r="D149" s="2" t="s">
        <v>519</v>
      </c>
      <c r="E149" s="2" t="s">
        <v>520</v>
      </c>
      <c r="F149" s="2" t="s">
        <v>69</v>
      </c>
      <c r="G149" s="2" t="s">
        <v>521</v>
      </c>
      <c r="H149" s="2" t="s">
        <v>522</v>
      </c>
      <c r="I149" s="2" t="s">
        <v>523</v>
      </c>
      <c r="J149" s="2" t="s">
        <v>524</v>
      </c>
      <c r="K149" s="2" t="s">
        <v>525</v>
      </c>
      <c r="M149" s="2" t="s">
        <v>526</v>
      </c>
      <c r="N149" s="2" t="s">
        <v>1196</v>
      </c>
      <c r="O149" s="2" t="s">
        <v>527</v>
      </c>
      <c r="P149" s="2" t="s">
        <v>113</v>
      </c>
    </row>
    <row r="150" spans="1:17" ht="60" customHeight="1" x14ac:dyDescent="0.25">
      <c r="A150" s="6" t="s">
        <v>1488</v>
      </c>
      <c r="B150" s="6" t="s">
        <v>1490</v>
      </c>
      <c r="C150" s="6" t="s">
        <v>17</v>
      </c>
      <c r="D150" s="6" t="s">
        <v>1491</v>
      </c>
      <c r="E150" s="6" t="s">
        <v>1489</v>
      </c>
      <c r="F150" s="6"/>
      <c r="G150" s="6"/>
      <c r="H150" s="6"/>
      <c r="I150" s="6" t="s">
        <v>1492</v>
      </c>
      <c r="J150" s="6"/>
      <c r="K150" s="6"/>
      <c r="L150" s="5"/>
      <c r="M150" s="6"/>
      <c r="N150" s="6"/>
      <c r="O150" s="6"/>
      <c r="P150" s="6"/>
      <c r="Q150" s="6" t="s">
        <v>1493</v>
      </c>
    </row>
    <row r="151" spans="1:17" s="6" customFormat="1" ht="60" customHeight="1" x14ac:dyDescent="0.25">
      <c r="A151" s="2" t="s">
        <v>808</v>
      </c>
      <c r="B151" s="2"/>
      <c r="C151" s="2"/>
      <c r="D151" s="2"/>
      <c r="E151" s="2"/>
      <c r="F151" s="2"/>
      <c r="G151" s="2"/>
      <c r="H151" s="2"/>
      <c r="I151" s="2"/>
      <c r="J151" s="2"/>
      <c r="K151" s="2"/>
      <c r="L151" s="4"/>
      <c r="M151" s="2"/>
      <c r="N151" s="2"/>
      <c r="O151" s="2"/>
      <c r="P151" s="2"/>
      <c r="Q151" s="2"/>
    </row>
    <row r="152" spans="1:17" s="6" customFormat="1" ht="60" customHeight="1" x14ac:dyDescent="0.25">
      <c r="A152" s="2" t="s">
        <v>660</v>
      </c>
      <c r="B152" s="2" t="s">
        <v>661</v>
      </c>
      <c r="C152" s="2" t="s">
        <v>67</v>
      </c>
      <c r="D152" s="2" t="s">
        <v>662</v>
      </c>
      <c r="E152" s="2"/>
      <c r="F152" s="2"/>
      <c r="G152" s="2"/>
      <c r="H152" s="2"/>
      <c r="I152" s="2" t="s">
        <v>663</v>
      </c>
      <c r="J152" s="2"/>
      <c r="K152" s="2"/>
      <c r="L152" s="4"/>
      <c r="M152" s="2"/>
      <c r="N152" s="2"/>
      <c r="O152" s="2"/>
      <c r="P152" s="2"/>
      <c r="Q152" s="2"/>
    </row>
    <row r="153" spans="1:17" s="6" customFormat="1" ht="60" customHeight="1" x14ac:dyDescent="0.25">
      <c r="A153" s="2" t="s">
        <v>1355</v>
      </c>
      <c r="B153" s="2" t="s">
        <v>1357</v>
      </c>
      <c r="C153" s="2" t="s">
        <v>42</v>
      </c>
      <c r="D153" s="2" t="s">
        <v>1356</v>
      </c>
      <c r="E153" s="2"/>
      <c r="F153" s="2"/>
      <c r="G153" s="2"/>
      <c r="H153" s="2"/>
      <c r="I153" s="2"/>
      <c r="J153" s="2"/>
      <c r="K153" s="2"/>
      <c r="L153" s="4"/>
      <c r="M153" s="2"/>
      <c r="N153" s="2"/>
      <c r="O153" s="2"/>
      <c r="P153" s="2"/>
      <c r="Q153" s="2"/>
    </row>
    <row r="154" spans="1:17" ht="60" customHeight="1" x14ac:dyDescent="0.25">
      <c r="A154" s="2" t="s">
        <v>979</v>
      </c>
      <c r="B154" s="2" t="s">
        <v>1071</v>
      </c>
      <c r="C154" s="2" t="s">
        <v>42</v>
      </c>
      <c r="F154" s="2" t="s">
        <v>118</v>
      </c>
      <c r="H154" s="2" t="s">
        <v>1072</v>
      </c>
      <c r="I154" s="2" t="s">
        <v>1073</v>
      </c>
      <c r="K154" s="2" t="s">
        <v>1074</v>
      </c>
    </row>
    <row r="155" spans="1:17" ht="60" customHeight="1" x14ac:dyDescent="0.25">
      <c r="A155" s="8" t="s">
        <v>1714</v>
      </c>
      <c r="B155" s="8" t="s">
        <v>1713</v>
      </c>
      <c r="C155" s="8" t="s">
        <v>42</v>
      </c>
      <c r="D155" s="8" t="s">
        <v>1712</v>
      </c>
      <c r="E155" s="8"/>
      <c r="F155" s="8"/>
      <c r="G155" s="8"/>
      <c r="H155" s="8"/>
      <c r="I155" s="8"/>
      <c r="J155" s="8"/>
      <c r="K155" s="8"/>
      <c r="L155" s="7"/>
      <c r="M155" s="8"/>
      <c r="N155" s="8"/>
      <c r="O155" s="8"/>
      <c r="P155" s="8"/>
      <c r="Q155" s="8" t="s">
        <v>1725</v>
      </c>
    </row>
    <row r="156" spans="1:17" ht="60" customHeight="1" x14ac:dyDescent="0.25">
      <c r="A156" s="2" t="s">
        <v>818</v>
      </c>
      <c r="B156" s="2" t="s">
        <v>819</v>
      </c>
      <c r="C156" s="2" t="s">
        <v>42</v>
      </c>
      <c r="D156" s="2" t="s">
        <v>820</v>
      </c>
      <c r="F156" s="2" t="s">
        <v>43</v>
      </c>
      <c r="H156" s="2" t="s">
        <v>821</v>
      </c>
      <c r="I156" s="2" t="s">
        <v>822</v>
      </c>
    </row>
    <row r="157" spans="1:17" ht="60" customHeight="1" x14ac:dyDescent="0.25">
      <c r="A157" s="6" t="s">
        <v>1009</v>
      </c>
      <c r="B157" s="6"/>
      <c r="C157" s="6"/>
      <c r="D157" s="6"/>
      <c r="E157" s="6"/>
      <c r="F157" s="6"/>
      <c r="G157" s="6"/>
      <c r="H157" s="6"/>
      <c r="I157" s="6"/>
      <c r="J157" s="6"/>
      <c r="K157" s="6"/>
      <c r="L157" s="5"/>
      <c r="M157" s="6"/>
      <c r="N157" s="6"/>
      <c r="O157" s="6"/>
      <c r="P157" s="6"/>
      <c r="Q157" s="6" t="s">
        <v>754</v>
      </c>
    </row>
    <row r="158" spans="1:17" ht="60" customHeight="1" x14ac:dyDescent="0.25">
      <c r="A158" s="6" t="s">
        <v>1260</v>
      </c>
      <c r="B158" s="6" t="s">
        <v>1261</v>
      </c>
      <c r="C158" s="6" t="s">
        <v>42</v>
      </c>
      <c r="D158" s="6" t="s">
        <v>1267</v>
      </c>
      <c r="E158" s="6" t="s">
        <v>1266</v>
      </c>
      <c r="F158" s="6" t="s">
        <v>69</v>
      </c>
      <c r="G158" s="6" t="s">
        <v>952</v>
      </c>
      <c r="H158" s="6" t="s">
        <v>1269</v>
      </c>
      <c r="I158" s="6" t="s">
        <v>1268</v>
      </c>
      <c r="J158" s="2" t="s">
        <v>255</v>
      </c>
      <c r="K158" s="6"/>
      <c r="L158" s="5" t="s">
        <v>1262</v>
      </c>
      <c r="M158" s="6" t="s">
        <v>1270</v>
      </c>
      <c r="N158" s="6"/>
      <c r="O158" s="6"/>
      <c r="P158" s="6"/>
      <c r="Q158" s="6" t="s">
        <v>278</v>
      </c>
    </row>
    <row r="159" spans="1:17" s="6" customFormat="1" ht="60" customHeight="1" x14ac:dyDescent="0.25">
      <c r="A159" s="2" t="s">
        <v>940</v>
      </c>
      <c r="B159" s="2" t="s">
        <v>941</v>
      </c>
      <c r="C159" s="2" t="s">
        <v>17</v>
      </c>
      <c r="D159" s="2" t="s">
        <v>942</v>
      </c>
      <c r="E159" s="2" t="s">
        <v>304</v>
      </c>
      <c r="F159" s="2" t="s">
        <v>535</v>
      </c>
      <c r="G159" s="2" t="s">
        <v>943</v>
      </c>
      <c r="H159" s="2" t="s">
        <v>944</v>
      </c>
      <c r="I159" s="2" t="s">
        <v>945</v>
      </c>
      <c r="J159" s="2" t="s">
        <v>927</v>
      </c>
      <c r="K159" s="2" t="s">
        <v>946</v>
      </c>
      <c r="L159" s="4"/>
      <c r="M159" s="2" t="s">
        <v>1204</v>
      </c>
      <c r="N159" s="2" t="s">
        <v>1205</v>
      </c>
      <c r="O159" s="2" t="s">
        <v>947</v>
      </c>
      <c r="P159" s="2" t="s">
        <v>948</v>
      </c>
      <c r="Q159" s="2"/>
    </row>
    <row r="160" spans="1:17" s="6" customFormat="1" ht="60" customHeight="1" x14ac:dyDescent="0.25">
      <c r="A160" s="6" t="s">
        <v>397</v>
      </c>
      <c r="B160" s="6" t="s">
        <v>398</v>
      </c>
      <c r="C160" s="6" t="s">
        <v>67</v>
      </c>
      <c r="D160" s="6" t="s">
        <v>399</v>
      </c>
      <c r="F160" s="6" t="s">
        <v>69</v>
      </c>
      <c r="I160" s="6" t="s">
        <v>400</v>
      </c>
      <c r="J160" s="6" t="s">
        <v>386</v>
      </c>
      <c r="L160" s="5"/>
      <c r="N160" s="6" t="s">
        <v>113</v>
      </c>
      <c r="O160" s="6" t="s">
        <v>113</v>
      </c>
      <c r="P160" s="6" t="s">
        <v>113</v>
      </c>
      <c r="Q160" s="6" t="s">
        <v>401</v>
      </c>
    </row>
    <row r="161" spans="1:17" ht="60" customHeight="1" x14ac:dyDescent="0.25">
      <c r="A161" s="8" t="s">
        <v>1740</v>
      </c>
      <c r="B161" s="8" t="s">
        <v>1741</v>
      </c>
      <c r="C161" s="8" t="s">
        <v>42</v>
      </c>
      <c r="D161" s="8" t="s">
        <v>1742</v>
      </c>
      <c r="E161" s="8"/>
      <c r="F161" s="8"/>
      <c r="G161" s="8"/>
      <c r="H161" s="8"/>
      <c r="I161" s="8" t="s">
        <v>1743</v>
      </c>
      <c r="J161" s="8"/>
      <c r="K161" s="8"/>
      <c r="L161" s="7"/>
      <c r="M161" s="8"/>
      <c r="N161" s="8"/>
      <c r="O161" s="8"/>
      <c r="P161" s="8"/>
      <c r="Q161" s="8" t="s">
        <v>1725</v>
      </c>
    </row>
    <row r="162" spans="1:17" ht="60" customHeight="1" x14ac:dyDescent="0.25">
      <c r="A162" s="2" t="s">
        <v>1546</v>
      </c>
      <c r="B162" s="2" t="s">
        <v>1547</v>
      </c>
      <c r="C162" s="2" t="s">
        <v>42</v>
      </c>
      <c r="D162" s="2" t="s">
        <v>1548</v>
      </c>
      <c r="E162" s="2" t="s">
        <v>416</v>
      </c>
      <c r="I162" s="2" t="s">
        <v>1545</v>
      </c>
      <c r="K162" s="2" t="s">
        <v>1549</v>
      </c>
    </row>
    <row r="163" spans="1:17" s="6" customFormat="1" ht="60" customHeight="1" x14ac:dyDescent="0.25">
      <c r="A163" s="6" t="s">
        <v>1017</v>
      </c>
      <c r="B163" s="6" t="s">
        <v>1018</v>
      </c>
      <c r="C163" s="6" t="s">
        <v>42</v>
      </c>
      <c r="D163" s="6" t="s">
        <v>981</v>
      </c>
      <c r="H163" s="6" t="s">
        <v>1019</v>
      </c>
      <c r="I163" s="6" t="s">
        <v>1020</v>
      </c>
      <c r="J163" s="6" t="s">
        <v>386</v>
      </c>
      <c r="L163" s="5"/>
      <c r="N163" s="6" t="s">
        <v>113</v>
      </c>
      <c r="O163" s="6" t="s">
        <v>1021</v>
      </c>
      <c r="P163" s="6" t="s">
        <v>113</v>
      </c>
      <c r="Q163" s="6" t="s">
        <v>1022</v>
      </c>
    </row>
    <row r="164" spans="1:17" ht="60" customHeight="1" x14ac:dyDescent="0.25">
      <c r="A164" s="2" t="s">
        <v>1358</v>
      </c>
      <c r="B164" s="2" t="s">
        <v>1359</v>
      </c>
      <c r="C164" s="2" t="s">
        <v>67</v>
      </c>
    </row>
    <row r="165" spans="1:17" s="6" customFormat="1" ht="60" customHeight="1" x14ac:dyDescent="0.25">
      <c r="A165" s="2" t="s">
        <v>207</v>
      </c>
      <c r="B165" s="2" t="s">
        <v>208</v>
      </c>
      <c r="C165" s="2" t="s">
        <v>42</v>
      </c>
      <c r="D165" s="2" t="s">
        <v>209</v>
      </c>
      <c r="E165" s="2"/>
      <c r="F165" s="2"/>
      <c r="G165" s="2"/>
      <c r="H165" s="2"/>
      <c r="I165" s="2" t="s">
        <v>210</v>
      </c>
      <c r="J165" s="2"/>
      <c r="K165" s="2" t="s">
        <v>211</v>
      </c>
      <c r="L165" s="4"/>
      <c r="M165" s="2"/>
      <c r="N165" s="2"/>
      <c r="O165" s="2"/>
      <c r="P165" s="2"/>
      <c r="Q165" s="2"/>
    </row>
    <row r="166" spans="1:17" ht="60" customHeight="1" x14ac:dyDescent="0.25">
      <c r="A166" s="2" t="s">
        <v>797</v>
      </c>
      <c r="B166" s="2" t="s">
        <v>798</v>
      </c>
      <c r="C166" s="2" t="s">
        <v>67</v>
      </c>
      <c r="D166" s="2" t="s">
        <v>799</v>
      </c>
      <c r="E166" s="2" t="s">
        <v>157</v>
      </c>
      <c r="F166" s="2" t="s">
        <v>118</v>
      </c>
      <c r="I166" s="2" t="s">
        <v>800</v>
      </c>
      <c r="J166" s="2" t="s">
        <v>72</v>
      </c>
      <c r="M166" s="2" t="s">
        <v>801</v>
      </c>
      <c r="N166" s="2" t="s">
        <v>1171</v>
      </c>
      <c r="O166" s="2" t="s">
        <v>802</v>
      </c>
      <c r="P166" s="2" t="s">
        <v>1172</v>
      </c>
    </row>
    <row r="167" spans="1:17" s="23" customFormat="1" ht="60" customHeight="1" x14ac:dyDescent="0.25">
      <c r="A167" s="23" t="s">
        <v>737</v>
      </c>
      <c r="B167" s="23" t="s">
        <v>738</v>
      </c>
      <c r="C167" s="23" t="s">
        <v>42</v>
      </c>
      <c r="D167" s="23" t="s">
        <v>739</v>
      </c>
      <c r="F167" s="23" t="s">
        <v>118</v>
      </c>
      <c r="I167" s="23" t="s">
        <v>740</v>
      </c>
      <c r="L167" s="24"/>
    </row>
    <row r="168" spans="1:17" ht="60" customHeight="1" x14ac:dyDescent="0.25">
      <c r="A168" s="6" t="s">
        <v>715</v>
      </c>
      <c r="B168" s="6" t="s">
        <v>716</v>
      </c>
      <c r="C168" s="6" t="s">
        <v>42</v>
      </c>
      <c r="D168" s="6"/>
      <c r="E168" s="6"/>
      <c r="F168" s="6"/>
      <c r="G168" s="6"/>
      <c r="H168" s="6" t="s">
        <v>717</v>
      </c>
      <c r="I168" s="6" t="s">
        <v>718</v>
      </c>
      <c r="J168" s="6"/>
      <c r="K168" s="6" t="s">
        <v>719</v>
      </c>
      <c r="L168" s="5"/>
      <c r="M168" s="6"/>
      <c r="N168" s="6"/>
      <c r="O168" s="6"/>
      <c r="P168" s="6"/>
      <c r="Q168" s="6" t="s">
        <v>278</v>
      </c>
    </row>
    <row r="169" spans="1:17" ht="60" customHeight="1" x14ac:dyDescent="0.25">
      <c r="A169" s="6" t="s">
        <v>1709</v>
      </c>
      <c r="B169" s="6" t="s">
        <v>1708</v>
      </c>
      <c r="C169" s="6" t="s">
        <v>42</v>
      </c>
      <c r="D169" s="6" t="s">
        <v>1710</v>
      </c>
      <c r="E169" s="6"/>
      <c r="F169" s="6"/>
      <c r="G169" s="6"/>
      <c r="H169" s="6"/>
      <c r="I169" s="6"/>
      <c r="J169" s="6"/>
      <c r="K169" s="6"/>
      <c r="L169" s="5"/>
      <c r="M169" s="6"/>
      <c r="N169" s="6"/>
      <c r="O169" s="6"/>
      <c r="P169" s="6"/>
      <c r="Q169" s="6" t="s">
        <v>1711</v>
      </c>
    </row>
    <row r="170" spans="1:17" ht="60" customHeight="1" x14ac:dyDescent="0.25">
      <c r="A170" s="2" t="s">
        <v>122</v>
      </c>
      <c r="B170" s="2" t="s">
        <v>123</v>
      </c>
      <c r="C170" s="2" t="s">
        <v>42</v>
      </c>
      <c r="E170" s="2" t="s">
        <v>124</v>
      </c>
      <c r="F170" s="2" t="s">
        <v>43</v>
      </c>
      <c r="G170" s="2" t="s">
        <v>125</v>
      </c>
      <c r="I170" s="2" t="s">
        <v>126</v>
      </c>
      <c r="J170" s="2" t="s">
        <v>110</v>
      </c>
      <c r="K170" s="2" t="s">
        <v>127</v>
      </c>
      <c r="M170" s="2" t="s">
        <v>128</v>
      </c>
      <c r="N170" s="2" t="s">
        <v>129</v>
      </c>
      <c r="O170" s="2" t="s">
        <v>130</v>
      </c>
      <c r="P170" s="2" t="s">
        <v>131</v>
      </c>
    </row>
    <row r="171" spans="1:17" ht="60" customHeight="1" x14ac:dyDescent="0.25">
      <c r="A171" s="2" t="s">
        <v>1497</v>
      </c>
      <c r="B171" s="2" t="s">
        <v>1498</v>
      </c>
      <c r="C171" s="2" t="s">
        <v>42</v>
      </c>
      <c r="D171" s="2" t="s">
        <v>1310</v>
      </c>
      <c r="I171" s="2" t="s">
        <v>1500</v>
      </c>
    </row>
    <row r="172" spans="1:17" s="6" customFormat="1" ht="60" customHeight="1" x14ac:dyDescent="0.25">
      <c r="A172" s="6" t="s">
        <v>827</v>
      </c>
      <c r="B172" s="6" t="s">
        <v>828</v>
      </c>
      <c r="C172" s="6" t="s">
        <v>42</v>
      </c>
      <c r="D172" s="6" t="s">
        <v>829</v>
      </c>
      <c r="E172" s="6" t="s">
        <v>830</v>
      </c>
      <c r="F172" s="6" t="s">
        <v>69</v>
      </c>
      <c r="G172" s="6" t="s">
        <v>831</v>
      </c>
      <c r="H172" s="6" t="s">
        <v>832</v>
      </c>
      <c r="I172" s="6" t="s">
        <v>833</v>
      </c>
      <c r="J172" s="6" t="s">
        <v>834</v>
      </c>
      <c r="K172" s="6" t="s">
        <v>835</v>
      </c>
      <c r="L172" s="5"/>
      <c r="Q172" s="6" t="s">
        <v>483</v>
      </c>
    </row>
    <row r="173" spans="1:17" s="6" customFormat="1" ht="60" customHeight="1" x14ac:dyDescent="0.25">
      <c r="A173" s="6" t="s">
        <v>838</v>
      </c>
      <c r="B173" s="6" t="s">
        <v>839</v>
      </c>
      <c r="L173" s="5"/>
    </row>
    <row r="174" spans="1:17" ht="60" customHeight="1" x14ac:dyDescent="0.25">
      <c r="A174" s="2" t="s">
        <v>221</v>
      </c>
      <c r="B174" s="2" t="s">
        <v>94</v>
      </c>
      <c r="C174" s="2" t="s">
        <v>95</v>
      </c>
      <c r="I174" s="2" t="s">
        <v>222</v>
      </c>
      <c r="K174" s="2" t="s">
        <v>223</v>
      </c>
      <c r="L174" s="4" t="s">
        <v>224</v>
      </c>
    </row>
    <row r="175" spans="1:17" ht="60" customHeight="1" x14ac:dyDescent="0.25">
      <c r="A175" s="8" t="s">
        <v>282</v>
      </c>
      <c r="B175" s="8" t="s">
        <v>283</v>
      </c>
      <c r="C175" s="8" t="s">
        <v>42</v>
      </c>
      <c r="D175" s="8" t="s">
        <v>284</v>
      </c>
      <c r="E175" s="8" t="s">
        <v>285</v>
      </c>
      <c r="F175" s="8" t="s">
        <v>118</v>
      </c>
      <c r="G175" s="8" t="s">
        <v>142</v>
      </c>
      <c r="H175" s="8" t="s">
        <v>286</v>
      </c>
      <c r="I175" s="8" t="s">
        <v>287</v>
      </c>
      <c r="J175" s="8" t="s">
        <v>110</v>
      </c>
      <c r="K175" s="8" t="s">
        <v>288</v>
      </c>
      <c r="L175" s="7" t="s">
        <v>289</v>
      </c>
      <c r="M175" s="8" t="s">
        <v>290</v>
      </c>
      <c r="N175" s="8" t="s">
        <v>113</v>
      </c>
      <c r="O175" s="8" t="s">
        <v>291</v>
      </c>
      <c r="P175" s="8" t="s">
        <v>292</v>
      </c>
      <c r="Q175" s="8" t="s">
        <v>293</v>
      </c>
    </row>
    <row r="176" spans="1:17" s="8" customFormat="1" ht="60" customHeight="1" x14ac:dyDescent="0.25">
      <c r="A176" s="8" t="s">
        <v>759</v>
      </c>
      <c r="B176" s="8" t="s">
        <v>760</v>
      </c>
      <c r="H176" s="8" t="s">
        <v>761</v>
      </c>
      <c r="I176" s="8" t="s">
        <v>762</v>
      </c>
    </row>
    <row r="177" spans="1:17" s="6" customFormat="1" ht="60" customHeight="1" x14ac:dyDescent="0.25">
      <c r="A177" s="2" t="s">
        <v>83</v>
      </c>
      <c r="B177" s="2" t="s">
        <v>84</v>
      </c>
      <c r="C177" s="2" t="s">
        <v>42</v>
      </c>
      <c r="D177" s="2" t="s">
        <v>85</v>
      </c>
      <c r="E177" s="2"/>
      <c r="F177" s="2"/>
      <c r="G177" s="2"/>
      <c r="H177" s="2"/>
      <c r="I177" s="2"/>
      <c r="J177" s="2"/>
      <c r="K177" s="2"/>
      <c r="L177" s="4"/>
      <c r="M177" s="2"/>
      <c r="N177" s="2"/>
      <c r="O177" s="2"/>
      <c r="P177" s="2"/>
      <c r="Q177" s="2"/>
    </row>
    <row r="178" spans="1:17" s="6" customFormat="1" ht="60" customHeight="1" x14ac:dyDescent="0.25">
      <c r="A178" s="2" t="s">
        <v>251</v>
      </c>
      <c r="B178" s="2" t="s">
        <v>252</v>
      </c>
      <c r="C178" s="2" t="s">
        <v>95</v>
      </c>
      <c r="D178" s="2" t="s">
        <v>253</v>
      </c>
      <c r="E178" s="2" t="s">
        <v>157</v>
      </c>
      <c r="F178" s="2" t="s">
        <v>69</v>
      </c>
      <c r="G178" s="2"/>
      <c r="H178" s="2"/>
      <c r="I178" s="2" t="s">
        <v>254</v>
      </c>
      <c r="J178" s="2" t="s">
        <v>255</v>
      </c>
      <c r="K178" s="2" t="s">
        <v>256</v>
      </c>
      <c r="L178" s="4"/>
      <c r="M178" s="2" t="s">
        <v>257</v>
      </c>
      <c r="N178" s="2" t="s">
        <v>1150</v>
      </c>
      <c r="O178" s="2"/>
      <c r="P178" s="2"/>
      <c r="Q178" s="2"/>
    </row>
    <row r="179" spans="1:17" s="6" customFormat="1" ht="60" customHeight="1" x14ac:dyDescent="0.25">
      <c r="A179" s="6" t="s">
        <v>1430</v>
      </c>
      <c r="B179" s="6" t="s">
        <v>1432</v>
      </c>
      <c r="C179" s="6" t="s">
        <v>17</v>
      </c>
      <c r="D179" s="6" t="s">
        <v>545</v>
      </c>
      <c r="L179" s="5"/>
      <c r="Q179" s="6" t="s">
        <v>1316</v>
      </c>
    </row>
    <row r="180" spans="1:17" ht="60" customHeight="1" x14ac:dyDescent="0.25">
      <c r="A180" s="2" t="s">
        <v>871</v>
      </c>
      <c r="B180" s="2" t="s">
        <v>872</v>
      </c>
      <c r="C180" s="2" t="s">
        <v>42</v>
      </c>
      <c r="D180" s="2" t="s">
        <v>873</v>
      </c>
      <c r="H180" s="2" t="s">
        <v>874</v>
      </c>
      <c r="I180" s="2" t="s">
        <v>875</v>
      </c>
      <c r="K180" s="2" t="s">
        <v>876</v>
      </c>
    </row>
    <row r="181" spans="1:17" s="6" customFormat="1" ht="60" customHeight="1" x14ac:dyDescent="0.25">
      <c r="A181" s="2" t="s">
        <v>1469</v>
      </c>
      <c r="B181" s="2" t="s">
        <v>1470</v>
      </c>
      <c r="C181" s="2" t="s">
        <v>17</v>
      </c>
      <c r="D181" s="2" t="s">
        <v>1471</v>
      </c>
      <c r="E181" s="2"/>
      <c r="F181" s="2"/>
      <c r="G181" s="2"/>
      <c r="H181" s="2"/>
      <c r="I181" s="2" t="s">
        <v>1472</v>
      </c>
      <c r="J181" s="2"/>
      <c r="K181" s="2"/>
      <c r="L181" s="4"/>
      <c r="M181" s="2" t="s">
        <v>1473</v>
      </c>
      <c r="N181" s="2"/>
      <c r="O181" s="2"/>
      <c r="P181" s="2"/>
      <c r="Q181" s="2"/>
    </row>
    <row r="182" spans="1:17" ht="60" customHeight="1" x14ac:dyDescent="0.25">
      <c r="A182" s="2" t="s">
        <v>1352</v>
      </c>
      <c r="B182" s="2" t="s">
        <v>1353</v>
      </c>
      <c r="C182" s="2" t="s">
        <v>42</v>
      </c>
      <c r="D182" s="2" t="s">
        <v>1354</v>
      </c>
    </row>
    <row r="183" spans="1:17" s="6" customFormat="1" ht="60" customHeight="1" x14ac:dyDescent="0.25">
      <c r="A183" s="2" t="s">
        <v>484</v>
      </c>
      <c r="B183" s="2" t="s">
        <v>485</v>
      </c>
      <c r="C183" s="2" t="s">
        <v>42</v>
      </c>
      <c r="D183" s="2" t="s">
        <v>486</v>
      </c>
      <c r="E183" s="2"/>
      <c r="F183" s="2" t="s">
        <v>43</v>
      </c>
      <c r="G183" s="2" t="s">
        <v>487</v>
      </c>
      <c r="H183" s="2" t="s">
        <v>488</v>
      </c>
      <c r="I183" s="2" t="s">
        <v>489</v>
      </c>
      <c r="J183" s="2" t="s">
        <v>110</v>
      </c>
      <c r="K183" s="2" t="s">
        <v>490</v>
      </c>
      <c r="L183" s="4" t="s">
        <v>491</v>
      </c>
      <c r="M183" s="2" t="s">
        <v>492</v>
      </c>
      <c r="N183" s="2"/>
      <c r="O183" s="2" t="s">
        <v>493</v>
      </c>
      <c r="P183" s="2" t="s">
        <v>1162</v>
      </c>
      <c r="Q183" s="2"/>
    </row>
    <row r="184" spans="1:17" ht="60" customHeight="1" x14ac:dyDescent="0.25">
      <c r="A184" s="2" t="s">
        <v>1361</v>
      </c>
      <c r="B184" s="2" t="s">
        <v>213</v>
      </c>
      <c r="C184" s="2" t="s">
        <v>1360</v>
      </c>
      <c r="D184" s="2" t="s">
        <v>1362</v>
      </c>
      <c r="E184" s="2" t="s">
        <v>416</v>
      </c>
      <c r="F184" s="2" t="s">
        <v>1363</v>
      </c>
      <c r="J184" s="2" t="s">
        <v>110</v>
      </c>
      <c r="K184" s="2" t="s">
        <v>1366</v>
      </c>
      <c r="L184" s="4" t="s">
        <v>1364</v>
      </c>
      <c r="M184" s="2" t="s">
        <v>1365</v>
      </c>
      <c r="P184" s="2" t="s">
        <v>1367</v>
      </c>
    </row>
    <row r="185" spans="1:17" s="6" customFormat="1" ht="60" customHeight="1" x14ac:dyDescent="0.25">
      <c r="A185" s="6" t="s">
        <v>1378</v>
      </c>
      <c r="B185" s="6" t="s">
        <v>1377</v>
      </c>
      <c r="C185" s="6" t="s">
        <v>42</v>
      </c>
      <c r="D185" s="6" t="s">
        <v>1381</v>
      </c>
      <c r="E185" s="6" t="s">
        <v>1140</v>
      </c>
      <c r="F185" s="6" t="s">
        <v>43</v>
      </c>
      <c r="J185" s="6" t="s">
        <v>110</v>
      </c>
      <c r="L185" s="5"/>
      <c r="Q185" s="6" t="s">
        <v>754</v>
      </c>
    </row>
    <row r="186" spans="1:17" ht="60" customHeight="1" x14ac:dyDescent="0.25">
      <c r="A186" s="2" t="s">
        <v>1122</v>
      </c>
      <c r="B186" s="2" t="s">
        <v>361</v>
      </c>
      <c r="C186" s="2" t="s">
        <v>42</v>
      </c>
      <c r="D186" s="2" t="s">
        <v>362</v>
      </c>
      <c r="F186" s="2" t="s">
        <v>118</v>
      </c>
      <c r="I186" s="2" t="s">
        <v>363</v>
      </c>
      <c r="J186" s="2" t="s">
        <v>110</v>
      </c>
      <c r="K186" s="2" t="s">
        <v>364</v>
      </c>
      <c r="M186" s="2" t="s">
        <v>1159</v>
      </c>
      <c r="N186" s="2" t="s">
        <v>365</v>
      </c>
      <c r="O186" s="2" t="s">
        <v>366</v>
      </c>
      <c r="P186" s="2" t="s">
        <v>367</v>
      </c>
    </row>
    <row r="187" spans="1:17" ht="60" customHeight="1" x14ac:dyDescent="0.25">
      <c r="A187" s="2" t="s">
        <v>682</v>
      </c>
      <c r="B187" s="2" t="s">
        <v>683</v>
      </c>
      <c r="H187" s="2" t="s">
        <v>684</v>
      </c>
      <c r="I187" s="2" t="s">
        <v>685</v>
      </c>
      <c r="K187" s="2" t="s">
        <v>686</v>
      </c>
      <c r="L187" s="4" t="s">
        <v>687</v>
      </c>
    </row>
    <row r="188" spans="1:17" ht="60" customHeight="1" x14ac:dyDescent="0.25">
      <c r="A188" s="6" t="s">
        <v>1440</v>
      </c>
      <c r="B188" s="6" t="s">
        <v>1441</v>
      </c>
      <c r="C188" s="6" t="s">
        <v>17</v>
      </c>
      <c r="D188" s="6" t="s">
        <v>1442</v>
      </c>
      <c r="E188" s="6"/>
      <c r="F188" s="6"/>
      <c r="G188" s="6"/>
      <c r="H188" s="6"/>
      <c r="I188" s="6"/>
      <c r="J188" s="6"/>
      <c r="K188" s="6"/>
      <c r="L188" s="5"/>
      <c r="M188" s="6"/>
      <c r="N188" s="6"/>
      <c r="O188" s="6"/>
      <c r="P188" s="6"/>
      <c r="Q188" s="6" t="s">
        <v>1443</v>
      </c>
    </row>
    <row r="189" spans="1:17" s="6" customFormat="1" ht="60" customHeight="1" x14ac:dyDescent="0.25">
      <c r="A189" s="2" t="s">
        <v>1523</v>
      </c>
      <c r="B189" s="2" t="s">
        <v>1524</v>
      </c>
      <c r="C189" s="2" t="s">
        <v>42</v>
      </c>
      <c r="D189" s="2"/>
      <c r="E189" s="2"/>
      <c r="F189" s="2"/>
      <c r="G189" s="2"/>
      <c r="H189" s="2"/>
      <c r="I189" s="2" t="s">
        <v>1525</v>
      </c>
      <c r="J189" s="2"/>
      <c r="K189" s="2" t="s">
        <v>1526</v>
      </c>
      <c r="L189" s="4"/>
      <c r="M189" s="2"/>
      <c r="N189" s="2"/>
      <c r="O189" s="2"/>
      <c r="P189" s="2"/>
      <c r="Q189" s="2"/>
    </row>
    <row r="190" spans="1:17" ht="60" customHeight="1" x14ac:dyDescent="0.25">
      <c r="A190" s="2" t="s">
        <v>212</v>
      </c>
      <c r="B190" s="2" t="s">
        <v>213</v>
      </c>
      <c r="D190" s="2" t="s">
        <v>214</v>
      </c>
      <c r="F190" s="2" t="s">
        <v>43</v>
      </c>
      <c r="I190" s="2" t="s">
        <v>215</v>
      </c>
    </row>
    <row r="191" spans="1:17" ht="60" customHeight="1" x14ac:dyDescent="0.25">
      <c r="A191" s="6" t="s">
        <v>914</v>
      </c>
      <c r="B191" s="6" t="s">
        <v>915</v>
      </c>
      <c r="C191" s="6"/>
      <c r="D191" s="6" t="s">
        <v>916</v>
      </c>
      <c r="E191" s="6"/>
      <c r="F191" s="6"/>
      <c r="G191" s="6" t="s">
        <v>812</v>
      </c>
      <c r="H191" s="6"/>
      <c r="I191" s="6" t="s">
        <v>917</v>
      </c>
      <c r="J191" s="6" t="s">
        <v>918</v>
      </c>
      <c r="K191" s="6" t="s">
        <v>919</v>
      </c>
      <c r="L191" s="5"/>
      <c r="M191" s="6"/>
      <c r="N191" s="6"/>
      <c r="O191" s="6"/>
      <c r="P191" s="6"/>
      <c r="Q191" s="6" t="s">
        <v>920</v>
      </c>
    </row>
    <row r="192" spans="1:17" s="6" customFormat="1" ht="60" customHeight="1" x14ac:dyDescent="0.25">
      <c r="A192" s="8" t="s">
        <v>1647</v>
      </c>
      <c r="B192" s="8" t="s">
        <v>1648</v>
      </c>
      <c r="C192" s="8" t="s">
        <v>42</v>
      </c>
      <c r="D192" s="8" t="s">
        <v>1649</v>
      </c>
      <c r="E192" s="8"/>
      <c r="F192" s="8"/>
      <c r="G192" s="8"/>
      <c r="H192" s="8"/>
      <c r="I192" s="8" t="s">
        <v>1650</v>
      </c>
      <c r="J192" s="8"/>
      <c r="K192" s="8"/>
      <c r="L192" s="7"/>
      <c r="M192" s="8"/>
      <c r="N192" s="8"/>
      <c r="O192" s="8"/>
      <c r="P192" s="8"/>
      <c r="Q192" s="8" t="s">
        <v>1651</v>
      </c>
    </row>
    <row r="193" spans="1:17" s="6" customFormat="1" ht="60" customHeight="1" x14ac:dyDescent="0.25">
      <c r="A193" s="2" t="s">
        <v>1505</v>
      </c>
      <c r="B193" s="2" t="s">
        <v>1507</v>
      </c>
      <c r="C193" s="2" t="s">
        <v>42</v>
      </c>
      <c r="D193" s="2" t="s">
        <v>1506</v>
      </c>
      <c r="E193" s="2" t="s">
        <v>1056</v>
      </c>
      <c r="F193" s="2"/>
      <c r="G193" s="2"/>
      <c r="H193" s="2"/>
      <c r="I193" s="2" t="s">
        <v>1508</v>
      </c>
      <c r="J193" s="2"/>
      <c r="K193" s="2" t="s">
        <v>1527</v>
      </c>
      <c r="L193" s="4" t="s">
        <v>1509</v>
      </c>
      <c r="M193" s="2"/>
      <c r="N193" s="2" t="s">
        <v>1510</v>
      </c>
      <c r="O193" s="2"/>
      <c r="P193" s="2"/>
      <c r="Q193" s="2"/>
    </row>
    <row r="194" spans="1:17" s="6" customFormat="1" ht="60" customHeight="1" x14ac:dyDescent="0.25">
      <c r="A194" s="2" t="s">
        <v>1695</v>
      </c>
      <c r="B194" s="2" t="s">
        <v>1693</v>
      </c>
      <c r="C194" s="2" t="s">
        <v>42</v>
      </c>
      <c r="D194" s="2" t="s">
        <v>1694</v>
      </c>
      <c r="E194" s="2"/>
      <c r="F194" s="2"/>
      <c r="G194" s="2"/>
      <c r="H194" s="2"/>
      <c r="I194" s="2" t="s">
        <v>1698</v>
      </c>
      <c r="J194" s="2" t="s">
        <v>1696</v>
      </c>
      <c r="K194" s="2" t="s">
        <v>1697</v>
      </c>
      <c r="L194" s="4"/>
      <c r="M194" s="2"/>
      <c r="N194" s="2"/>
      <c r="O194" s="2"/>
      <c r="P194" s="2"/>
      <c r="Q194" s="2"/>
    </row>
    <row r="195" spans="1:17" s="6" customFormat="1" ht="60" customHeight="1" x14ac:dyDescent="0.25">
      <c r="A195" s="2" t="s">
        <v>258</v>
      </c>
      <c r="B195" s="2" t="s">
        <v>259</v>
      </c>
      <c r="C195" s="2" t="s">
        <v>42</v>
      </c>
      <c r="D195" s="2" t="s">
        <v>260</v>
      </c>
      <c r="E195" s="2"/>
      <c r="F195" s="2"/>
      <c r="G195" s="2" t="s">
        <v>261</v>
      </c>
      <c r="H195" s="2"/>
      <c r="I195" s="2" t="s">
        <v>262</v>
      </c>
      <c r="J195" s="2"/>
      <c r="K195" s="2" t="s">
        <v>263</v>
      </c>
      <c r="L195" s="4"/>
      <c r="M195" s="2" t="s">
        <v>264</v>
      </c>
      <c r="N195" s="2" t="s">
        <v>113</v>
      </c>
      <c r="O195" s="2"/>
      <c r="P195" s="2" t="s">
        <v>265</v>
      </c>
      <c r="Q195" s="2"/>
    </row>
    <row r="196" spans="1:17" ht="60" customHeight="1" x14ac:dyDescent="0.25">
      <c r="A196" s="8" t="s">
        <v>1528</v>
      </c>
      <c r="B196" s="8" t="s">
        <v>1529</v>
      </c>
      <c r="C196" s="8" t="s">
        <v>42</v>
      </c>
      <c r="D196" s="8" t="s">
        <v>1530</v>
      </c>
      <c r="E196" s="8"/>
      <c r="F196" s="8"/>
      <c r="G196" s="8"/>
      <c r="H196" s="8"/>
      <c r="I196" s="8" t="s">
        <v>1532</v>
      </c>
      <c r="J196" s="8"/>
      <c r="K196" s="8" t="s">
        <v>1531</v>
      </c>
      <c r="L196" s="7"/>
      <c r="M196" s="8"/>
      <c r="N196" s="8"/>
      <c r="O196" s="8"/>
      <c r="P196" s="8"/>
      <c r="Q196" s="8"/>
    </row>
    <row r="197" spans="1:17" ht="60" customHeight="1" x14ac:dyDescent="0.25">
      <c r="A197" s="6" t="s">
        <v>711</v>
      </c>
      <c r="B197" s="6" t="s">
        <v>712</v>
      </c>
      <c r="C197" s="6" t="s">
        <v>42</v>
      </c>
      <c r="D197" s="6" t="s">
        <v>713</v>
      </c>
      <c r="E197" s="6"/>
      <c r="F197" s="6"/>
      <c r="G197" s="6"/>
      <c r="H197" s="6"/>
      <c r="I197" s="6"/>
      <c r="J197" s="6"/>
      <c r="K197" s="6"/>
      <c r="L197" s="5"/>
      <c r="M197" s="6"/>
      <c r="N197" s="6"/>
      <c r="O197" s="6"/>
      <c r="P197" s="6"/>
      <c r="Q197" s="6" t="s">
        <v>1136</v>
      </c>
    </row>
    <row r="198" spans="1:17" ht="60" customHeight="1" x14ac:dyDescent="0.25">
      <c r="A198" s="6" t="s">
        <v>674</v>
      </c>
      <c r="B198" s="6" t="s">
        <v>675</v>
      </c>
      <c r="C198" s="6"/>
      <c r="D198" s="6"/>
      <c r="E198" s="6"/>
      <c r="F198" s="6"/>
      <c r="G198" s="6"/>
      <c r="H198" s="6"/>
      <c r="I198" s="6"/>
      <c r="J198" s="6"/>
      <c r="K198" s="6"/>
      <c r="L198" s="5"/>
      <c r="M198" s="6"/>
      <c r="N198" s="6"/>
      <c r="O198" s="6"/>
      <c r="P198" s="6"/>
      <c r="Q198" s="6" t="s">
        <v>1127</v>
      </c>
    </row>
    <row r="199" spans="1:17" ht="60" customHeight="1" x14ac:dyDescent="0.25">
      <c r="A199" s="6" t="s">
        <v>383</v>
      </c>
      <c r="B199" s="6" t="s">
        <v>384</v>
      </c>
      <c r="C199" s="6" t="s">
        <v>17</v>
      </c>
      <c r="D199" s="6" t="s">
        <v>385</v>
      </c>
      <c r="E199" s="6" t="s">
        <v>113</v>
      </c>
      <c r="F199" s="6" t="s">
        <v>69</v>
      </c>
      <c r="G199" s="6"/>
      <c r="H199" s="6"/>
      <c r="I199" s="6"/>
      <c r="J199" s="6" t="s">
        <v>386</v>
      </c>
      <c r="K199" s="6"/>
      <c r="L199" s="5"/>
      <c r="M199" s="6"/>
      <c r="N199" s="6"/>
      <c r="O199" s="6"/>
      <c r="P199" s="6"/>
      <c r="Q199" s="6" t="s">
        <v>387</v>
      </c>
    </row>
    <row r="200" spans="1:17" s="6" customFormat="1" ht="60" customHeight="1" x14ac:dyDescent="0.25">
      <c r="A200" s="6" t="s">
        <v>836</v>
      </c>
      <c r="B200" s="6" t="s">
        <v>837</v>
      </c>
      <c r="L200" s="5"/>
      <c r="Q200" s="6" t="s">
        <v>411</v>
      </c>
    </row>
    <row r="201" spans="1:17" ht="124.5" customHeight="1" x14ac:dyDescent="0.25">
      <c r="A201" s="5" t="s">
        <v>1315</v>
      </c>
      <c r="B201" s="5"/>
      <c r="C201" s="5"/>
      <c r="D201" s="5"/>
      <c r="E201" s="5"/>
      <c r="F201" s="6"/>
      <c r="G201" s="5"/>
      <c r="H201" s="5"/>
      <c r="I201" s="5"/>
      <c r="J201" s="5"/>
      <c r="K201" s="5"/>
      <c r="L201" s="5"/>
      <c r="M201" s="6"/>
      <c r="N201" s="6"/>
      <c r="O201" s="6"/>
      <c r="P201" s="6"/>
      <c r="Q201" s="6" t="s">
        <v>1316</v>
      </c>
    </row>
    <row r="202" spans="1:17" s="6" customFormat="1" ht="60" customHeight="1" x14ac:dyDescent="0.25">
      <c r="A202" s="4" t="s">
        <v>748</v>
      </c>
      <c r="B202" s="4" t="s">
        <v>749</v>
      </c>
      <c r="C202" s="4"/>
      <c r="D202" s="4"/>
      <c r="E202" s="4"/>
      <c r="F202" s="2"/>
      <c r="G202" s="4"/>
      <c r="H202" s="4"/>
      <c r="I202" s="4"/>
      <c r="J202" s="2"/>
      <c r="K202" s="4"/>
      <c r="L202" s="4"/>
      <c r="M202" s="2"/>
      <c r="N202" s="2"/>
      <c r="O202" s="2"/>
      <c r="P202" s="2"/>
      <c r="Q202" s="2"/>
    </row>
    <row r="203" spans="1:17" ht="60" customHeight="1" x14ac:dyDescent="0.25">
      <c r="A203" s="5" t="s">
        <v>1084</v>
      </c>
      <c r="B203" s="5" t="s">
        <v>1085</v>
      </c>
      <c r="C203" s="6" t="s">
        <v>42</v>
      </c>
      <c r="D203" s="5" t="s">
        <v>1086</v>
      </c>
      <c r="E203" s="5"/>
      <c r="F203" s="5" t="s">
        <v>69</v>
      </c>
      <c r="G203" s="5" t="s">
        <v>952</v>
      </c>
      <c r="H203" s="5" t="s">
        <v>1087</v>
      </c>
      <c r="I203" s="5" t="s">
        <v>1088</v>
      </c>
      <c r="J203" s="6" t="s">
        <v>918</v>
      </c>
      <c r="K203" s="18" t="s">
        <v>1089</v>
      </c>
      <c r="L203" s="5"/>
      <c r="M203" s="6" t="s">
        <v>1090</v>
      </c>
      <c r="N203" s="6" t="s">
        <v>113</v>
      </c>
      <c r="O203" s="6" t="s">
        <v>113</v>
      </c>
      <c r="P203" s="6" t="s">
        <v>113</v>
      </c>
      <c r="Q203" s="6" t="s">
        <v>483</v>
      </c>
    </row>
    <row r="204" spans="1:17" s="6" customFormat="1" ht="60" customHeight="1" x14ac:dyDescent="0.25">
      <c r="A204" s="5" t="s">
        <v>782</v>
      </c>
      <c r="B204" s="5" t="s">
        <v>783</v>
      </c>
      <c r="C204" s="6" t="s">
        <v>42</v>
      </c>
      <c r="D204" s="5" t="s">
        <v>784</v>
      </c>
      <c r="E204" s="5" t="s">
        <v>371</v>
      </c>
      <c r="F204" s="5" t="s">
        <v>535</v>
      </c>
      <c r="G204" s="5" t="s">
        <v>785</v>
      </c>
      <c r="H204" s="5"/>
      <c r="I204" s="5" t="s">
        <v>786</v>
      </c>
      <c r="J204" s="5" t="s">
        <v>787</v>
      </c>
      <c r="K204" s="5"/>
      <c r="L204" s="5"/>
      <c r="Q204" s="6" t="s">
        <v>411</v>
      </c>
    </row>
    <row r="205" spans="1:17" ht="60" customHeight="1" x14ac:dyDescent="0.25">
      <c r="A205" s="2" t="s">
        <v>65</v>
      </c>
      <c r="B205" s="2" t="s">
        <v>66</v>
      </c>
      <c r="C205" s="2" t="s">
        <v>67</v>
      </c>
      <c r="D205" s="2" t="s">
        <v>68</v>
      </c>
      <c r="F205" s="2" t="s">
        <v>69</v>
      </c>
      <c r="H205" s="2" t="s">
        <v>70</v>
      </c>
      <c r="I205" s="2" t="s">
        <v>71</v>
      </c>
      <c r="J205" s="2" t="s">
        <v>72</v>
      </c>
      <c r="K205" s="2" t="s">
        <v>73</v>
      </c>
      <c r="M205" s="2" t="s">
        <v>74</v>
      </c>
      <c r="N205" s="2" t="s">
        <v>75</v>
      </c>
      <c r="O205" s="2" t="s">
        <v>76</v>
      </c>
      <c r="P205" s="2" t="e">
        <f>-[0]!P9Consideration of Cultural, political and organizational context
-Implementation strategy consistent with policy framework</f>
        <v>#NAME?</v>
      </c>
    </row>
    <row r="206" spans="1:17" s="6" customFormat="1" ht="60" customHeight="1" x14ac:dyDescent="0.25">
      <c r="A206" s="6" t="s">
        <v>676</v>
      </c>
      <c r="B206" s="6" t="s">
        <v>677</v>
      </c>
      <c r="C206" s="6" t="s">
        <v>95</v>
      </c>
      <c r="F206" s="5"/>
      <c r="L206" s="5"/>
      <c r="Q206" s="6" t="s">
        <v>1778</v>
      </c>
    </row>
    <row r="207" spans="1:17" s="6" customFormat="1" ht="60" customHeight="1" x14ac:dyDescent="0.25">
      <c r="A207" s="2" t="s">
        <v>960</v>
      </c>
      <c r="B207" s="2" t="s">
        <v>961</v>
      </c>
      <c r="C207" s="2" t="s">
        <v>42</v>
      </c>
      <c r="D207" s="2" t="s">
        <v>962</v>
      </c>
      <c r="E207" s="2"/>
      <c r="F207" s="2" t="s">
        <v>43</v>
      </c>
      <c r="G207" s="2"/>
      <c r="H207" s="2" t="s">
        <v>963</v>
      </c>
      <c r="I207" s="2" t="s">
        <v>964</v>
      </c>
      <c r="J207" s="2"/>
      <c r="K207" s="2" t="s">
        <v>965</v>
      </c>
      <c r="L207" s="4"/>
      <c r="M207" s="2"/>
      <c r="N207" s="2"/>
      <c r="O207" s="2"/>
      <c r="P207" s="2"/>
      <c r="Q207" s="2"/>
    </row>
    <row r="208" spans="1:17" ht="60" customHeight="1" x14ac:dyDescent="0.25">
      <c r="A208" s="6" t="s">
        <v>1348</v>
      </c>
      <c r="B208" s="6" t="s">
        <v>1349</v>
      </c>
      <c r="C208" s="6" t="s">
        <v>67</v>
      </c>
      <c r="D208" s="6" t="s">
        <v>1350</v>
      </c>
      <c r="E208" s="6"/>
      <c r="F208" s="6"/>
      <c r="G208" s="6"/>
      <c r="H208" s="6"/>
      <c r="I208" s="6"/>
      <c r="J208" s="6"/>
      <c r="K208" s="6"/>
      <c r="L208" s="5"/>
      <c r="M208" s="6"/>
      <c r="N208" s="6"/>
      <c r="O208" s="6"/>
      <c r="P208" s="6"/>
      <c r="Q208" s="6" t="s">
        <v>1351</v>
      </c>
    </row>
    <row r="209" spans="1:17" ht="60" customHeight="1" x14ac:dyDescent="0.25">
      <c r="A209" s="2" t="s">
        <v>1766</v>
      </c>
      <c r="B209" s="2" t="s">
        <v>1767</v>
      </c>
      <c r="C209" s="2" t="s">
        <v>17</v>
      </c>
      <c r="D209" s="2" t="s">
        <v>1765</v>
      </c>
    </row>
    <row r="210" spans="1:17" s="13" customFormat="1" ht="60" customHeight="1" x14ac:dyDescent="0.25">
      <c r="A210" s="2" t="s">
        <v>1121</v>
      </c>
      <c r="B210" s="2" t="s">
        <v>339</v>
      </c>
      <c r="C210" s="2" t="s">
        <v>42</v>
      </c>
      <c r="D210" s="2" t="s">
        <v>340</v>
      </c>
      <c r="E210" s="2" t="s">
        <v>341</v>
      </c>
      <c r="F210" s="2" t="s">
        <v>43</v>
      </c>
      <c r="G210" s="2" t="s">
        <v>33</v>
      </c>
      <c r="H210" s="2" t="s">
        <v>342</v>
      </c>
      <c r="I210" s="2" t="s">
        <v>343</v>
      </c>
      <c r="J210" s="2" t="s">
        <v>110</v>
      </c>
      <c r="K210" s="2" t="s">
        <v>344</v>
      </c>
      <c r="L210" s="4"/>
      <c r="M210" s="2" t="s">
        <v>1153</v>
      </c>
      <c r="N210" s="2" t="s">
        <v>113</v>
      </c>
      <c r="O210" s="2" t="s">
        <v>345</v>
      </c>
      <c r="P210" s="2" t="s">
        <v>1154</v>
      </c>
      <c r="Q210" s="2"/>
    </row>
    <row r="211" spans="1:17" s="6" customFormat="1" ht="60" customHeight="1" x14ac:dyDescent="0.25">
      <c r="A211" s="2" t="s">
        <v>1114</v>
      </c>
      <c r="B211" s="2" t="s">
        <v>31</v>
      </c>
      <c r="C211" s="2"/>
      <c r="D211" s="2"/>
      <c r="E211" s="2"/>
      <c r="F211" s="2"/>
      <c r="G211" s="2"/>
      <c r="H211" s="2"/>
      <c r="I211" s="2" t="s">
        <v>32</v>
      </c>
      <c r="J211" s="2"/>
      <c r="K211" s="2" t="s">
        <v>33</v>
      </c>
      <c r="L211" s="4" t="s">
        <v>34</v>
      </c>
      <c r="M211" s="2"/>
      <c r="N211" s="2"/>
      <c r="O211" s="2"/>
      <c r="P211" s="2"/>
      <c r="Q211" s="2"/>
    </row>
    <row r="212" spans="1:17" s="6" customFormat="1" ht="60" customHeight="1" x14ac:dyDescent="0.25">
      <c r="A212" s="2" t="s">
        <v>1779</v>
      </c>
      <c r="B212" s="2" t="s">
        <v>1780</v>
      </c>
      <c r="C212" s="2" t="s">
        <v>17</v>
      </c>
      <c r="D212" s="2" t="s">
        <v>1781</v>
      </c>
      <c r="E212" s="2"/>
      <c r="F212" s="2"/>
      <c r="G212" s="2"/>
      <c r="H212" s="2"/>
      <c r="I212" s="2"/>
      <c r="J212" s="2"/>
      <c r="K212" s="2"/>
      <c r="L212" s="4"/>
      <c r="M212" s="2"/>
      <c r="N212" s="2"/>
      <c r="O212" s="2"/>
      <c r="P212" s="2"/>
      <c r="Q212" s="2"/>
    </row>
    <row r="213" spans="1:17" s="13" customFormat="1" ht="60" customHeight="1" x14ac:dyDescent="0.25">
      <c r="A213" s="13" t="s">
        <v>115</v>
      </c>
      <c r="B213" s="13" t="s">
        <v>116</v>
      </c>
      <c r="C213" s="13" t="s">
        <v>42</v>
      </c>
      <c r="D213" s="13" t="s">
        <v>117</v>
      </c>
      <c r="F213" s="13" t="s">
        <v>118</v>
      </c>
      <c r="I213" s="13" t="s">
        <v>119</v>
      </c>
      <c r="L213" s="14"/>
      <c r="M213" s="13" t="s">
        <v>120</v>
      </c>
      <c r="Q213" s="13" t="s">
        <v>121</v>
      </c>
    </row>
    <row r="214" spans="1:17" s="6" customFormat="1" ht="60" customHeight="1" x14ac:dyDescent="0.25">
      <c r="A214" s="2" t="s">
        <v>1474</v>
      </c>
      <c r="B214" s="2" t="s">
        <v>1475</v>
      </c>
      <c r="C214" s="2" t="s">
        <v>17</v>
      </c>
      <c r="D214" s="2" t="s">
        <v>1476</v>
      </c>
      <c r="E214" s="2"/>
      <c r="F214" s="2"/>
      <c r="G214" s="2"/>
      <c r="H214" s="2"/>
      <c r="I214" s="2" t="s">
        <v>1477</v>
      </c>
      <c r="J214" s="2"/>
      <c r="K214" s="2"/>
      <c r="L214" s="4"/>
      <c r="M214" s="2"/>
      <c r="N214" s="2"/>
      <c r="O214" s="2"/>
      <c r="P214" s="2"/>
      <c r="Q214" s="2"/>
    </row>
    <row r="215" spans="1:17" ht="60" customHeight="1" x14ac:dyDescent="0.25">
      <c r="A215" s="6" t="s">
        <v>1028</v>
      </c>
      <c r="B215" s="6" t="s">
        <v>1029</v>
      </c>
      <c r="C215" s="6" t="s">
        <v>42</v>
      </c>
      <c r="D215" s="6" t="s">
        <v>1030</v>
      </c>
      <c r="E215" s="6"/>
      <c r="F215" s="6"/>
      <c r="G215" s="6"/>
      <c r="H215" s="6" t="s">
        <v>1031</v>
      </c>
      <c r="I215" s="6" t="s">
        <v>1032</v>
      </c>
      <c r="J215" s="6"/>
      <c r="K215" s="6" t="s">
        <v>1033</v>
      </c>
      <c r="L215" s="5"/>
      <c r="M215" s="6"/>
      <c r="N215" s="6"/>
      <c r="O215" s="6"/>
      <c r="P215" s="6"/>
      <c r="Q215" s="6" t="s">
        <v>754</v>
      </c>
    </row>
    <row r="216" spans="1:17" s="6" customFormat="1" ht="60" customHeight="1" x14ac:dyDescent="0.25">
      <c r="A216" s="6" t="s">
        <v>274</v>
      </c>
      <c r="B216" s="6" t="s">
        <v>275</v>
      </c>
      <c r="C216" s="6" t="s">
        <v>67</v>
      </c>
      <c r="D216" s="6" t="s">
        <v>276</v>
      </c>
      <c r="I216" s="6" t="s">
        <v>277</v>
      </c>
      <c r="L216" s="5"/>
      <c r="Q216" s="6" t="s">
        <v>278</v>
      </c>
    </row>
    <row r="217" spans="1:17" ht="60" customHeight="1" x14ac:dyDescent="0.25">
      <c r="A217" s="2" t="s">
        <v>1782</v>
      </c>
      <c r="B217" s="2" t="s">
        <v>94</v>
      </c>
      <c r="C217" s="2" t="s">
        <v>95</v>
      </c>
      <c r="D217" s="2" t="s">
        <v>1783</v>
      </c>
    </row>
    <row r="218" spans="1:17" ht="60" customHeight="1" x14ac:dyDescent="0.25">
      <c r="A218" s="2" t="s">
        <v>688</v>
      </c>
      <c r="B218" s="2" t="s">
        <v>689</v>
      </c>
      <c r="C218" s="2" t="s">
        <v>95</v>
      </c>
      <c r="D218" s="2" t="s">
        <v>690</v>
      </c>
    </row>
    <row r="219" spans="1:17" ht="60" customHeight="1" x14ac:dyDescent="0.25">
      <c r="A219" s="2" t="s">
        <v>691</v>
      </c>
      <c r="B219" s="2" t="s">
        <v>692</v>
      </c>
      <c r="C219" s="2" t="s">
        <v>42</v>
      </c>
      <c r="D219" s="2" t="s">
        <v>693</v>
      </c>
      <c r="I219" s="2" t="s">
        <v>694</v>
      </c>
    </row>
    <row r="220" spans="1:17" s="6" customFormat="1" ht="60" customHeight="1" x14ac:dyDescent="0.25">
      <c r="A220" s="6" t="s">
        <v>349</v>
      </c>
      <c r="B220" s="6" t="s">
        <v>350</v>
      </c>
      <c r="C220" s="6" t="s">
        <v>95</v>
      </c>
      <c r="L220" s="5"/>
      <c r="Q220" s="6" t="s">
        <v>351</v>
      </c>
    </row>
    <row r="221" spans="1:17" ht="60" customHeight="1" x14ac:dyDescent="0.25">
      <c r="A221" s="2" t="s">
        <v>1115</v>
      </c>
      <c r="B221" s="2" t="s">
        <v>99</v>
      </c>
      <c r="C221" s="2" t="s">
        <v>42</v>
      </c>
      <c r="D221" s="2" t="s">
        <v>100</v>
      </c>
      <c r="F221" s="2" t="s">
        <v>43</v>
      </c>
      <c r="H221" s="2" t="s">
        <v>101</v>
      </c>
      <c r="I221" s="2" t="s">
        <v>102</v>
      </c>
      <c r="K221" s="2" t="s">
        <v>103</v>
      </c>
    </row>
    <row r="222" spans="1:17" ht="60" customHeight="1" x14ac:dyDescent="0.25">
      <c r="A222" s="2" t="s">
        <v>1536</v>
      </c>
      <c r="B222" s="2" t="s">
        <v>1537</v>
      </c>
      <c r="C222" s="2" t="s">
        <v>42</v>
      </c>
      <c r="D222" s="2" t="s">
        <v>1538</v>
      </c>
      <c r="E222" s="2" t="s">
        <v>1539</v>
      </c>
      <c r="I222" s="2" t="s">
        <v>1540</v>
      </c>
    </row>
    <row r="223" spans="1:17" s="23" customFormat="1" ht="60" customHeight="1" x14ac:dyDescent="0.25">
      <c r="A223" s="23" t="s">
        <v>1665</v>
      </c>
      <c r="B223" s="23" t="s">
        <v>1666</v>
      </c>
      <c r="C223" s="23" t="s">
        <v>17</v>
      </c>
      <c r="D223" s="23" t="s">
        <v>1667</v>
      </c>
      <c r="E223" s="23" t="s">
        <v>1137</v>
      </c>
      <c r="I223" s="23" t="s">
        <v>1668</v>
      </c>
      <c r="L223" s="24"/>
    </row>
    <row r="224" spans="1:17" ht="60" customHeight="1" x14ac:dyDescent="0.25">
      <c r="A224" s="6" t="s">
        <v>150</v>
      </c>
      <c r="B224" s="6" t="s">
        <v>151</v>
      </c>
      <c r="C224" s="6" t="s">
        <v>42</v>
      </c>
      <c r="D224" s="6" t="s">
        <v>152</v>
      </c>
      <c r="E224" s="6"/>
      <c r="F224" s="6"/>
      <c r="G224" s="6"/>
      <c r="H224" s="6"/>
      <c r="I224" s="6" t="s">
        <v>153</v>
      </c>
      <c r="J224" s="6"/>
      <c r="K224" s="6" t="s">
        <v>154</v>
      </c>
      <c r="L224" s="5"/>
      <c r="M224" s="6"/>
      <c r="N224" s="6"/>
      <c r="O224" s="6"/>
      <c r="P224" s="6"/>
      <c r="Q224" s="6" t="s">
        <v>1128</v>
      </c>
    </row>
    <row r="225" spans="1:17" s="6" customFormat="1" ht="60" customHeight="1" x14ac:dyDescent="0.25">
      <c r="A225" s="6" t="s">
        <v>750</v>
      </c>
      <c r="B225" s="6" t="s">
        <v>751</v>
      </c>
      <c r="C225" s="6" t="s">
        <v>42</v>
      </c>
      <c r="D225" s="6" t="s">
        <v>752</v>
      </c>
      <c r="I225" s="6" t="s">
        <v>753</v>
      </c>
      <c r="L225" s="5"/>
      <c r="Q225" s="6" t="s">
        <v>754</v>
      </c>
    </row>
    <row r="226" spans="1:17" s="8" customFormat="1" ht="60" customHeight="1" x14ac:dyDescent="0.25">
      <c r="A226" s="6" t="s">
        <v>856</v>
      </c>
      <c r="B226" s="6" t="s">
        <v>857</v>
      </c>
      <c r="C226" s="6" t="s">
        <v>67</v>
      </c>
      <c r="D226" s="6" t="s">
        <v>858</v>
      </c>
      <c r="E226" s="6" t="s">
        <v>859</v>
      </c>
      <c r="F226" s="6" t="s">
        <v>118</v>
      </c>
      <c r="G226" s="6" t="s">
        <v>860</v>
      </c>
      <c r="H226" s="6" t="s">
        <v>861</v>
      </c>
      <c r="I226" s="6" t="s">
        <v>862</v>
      </c>
      <c r="J226" s="6" t="s">
        <v>787</v>
      </c>
      <c r="K226" s="6" t="s">
        <v>863</v>
      </c>
      <c r="L226" s="5"/>
      <c r="M226" s="6" t="s">
        <v>864</v>
      </c>
      <c r="N226" s="6" t="s">
        <v>606</v>
      </c>
      <c r="O226" s="6" t="s">
        <v>606</v>
      </c>
      <c r="P226" s="6" t="s">
        <v>606</v>
      </c>
      <c r="Q226" s="6" t="s">
        <v>411</v>
      </c>
    </row>
    <row r="227" spans="1:17" s="6" customFormat="1" ht="60" customHeight="1" x14ac:dyDescent="0.25">
      <c r="A227" s="6" t="s">
        <v>1044</v>
      </c>
      <c r="B227" s="6" t="s">
        <v>1045</v>
      </c>
      <c r="C227" s="6" t="s">
        <v>42</v>
      </c>
      <c r="D227" s="6" t="s">
        <v>1046</v>
      </c>
      <c r="H227" s="6" t="s">
        <v>1047</v>
      </c>
      <c r="I227" s="6" t="s">
        <v>1048</v>
      </c>
      <c r="L227" s="5"/>
      <c r="Q227" s="6" t="s">
        <v>483</v>
      </c>
    </row>
    <row r="228" spans="1:17" s="6" customFormat="1" ht="60" customHeight="1" x14ac:dyDescent="0.25">
      <c r="A228" s="8" t="s">
        <v>412</v>
      </c>
      <c r="B228" s="8" t="s">
        <v>413</v>
      </c>
      <c r="C228" s="8" t="s">
        <v>414</v>
      </c>
      <c r="D228" s="8" t="s">
        <v>415</v>
      </c>
      <c r="E228" s="8" t="s">
        <v>416</v>
      </c>
      <c r="F228" s="8" t="s">
        <v>118</v>
      </c>
      <c r="G228" s="8" t="s">
        <v>417</v>
      </c>
      <c r="H228" s="8" t="s">
        <v>418</v>
      </c>
      <c r="I228" s="8" t="s">
        <v>419</v>
      </c>
      <c r="J228" s="8" t="s">
        <v>318</v>
      </c>
      <c r="K228" s="8"/>
      <c r="L228" s="7"/>
      <c r="M228" s="8" t="s">
        <v>420</v>
      </c>
      <c r="N228" s="8" t="s">
        <v>113</v>
      </c>
      <c r="O228" s="8" t="s">
        <v>421</v>
      </c>
      <c r="P228" s="8" t="e">
        <f>-rules, norms and conventions of governance
-influence of infrastructure-the relation between actors and materials
-demand management</f>
        <v>#NAME?</v>
      </c>
      <c r="Q228" s="8" t="s">
        <v>422</v>
      </c>
    </row>
    <row r="229" spans="1:17" s="6" customFormat="1" ht="60" customHeight="1" x14ac:dyDescent="0.25">
      <c r="A229" s="2" t="s">
        <v>1103</v>
      </c>
      <c r="B229" s="2" t="s">
        <v>1104</v>
      </c>
      <c r="C229" s="2" t="s">
        <v>42</v>
      </c>
      <c r="D229" s="2" t="s">
        <v>1105</v>
      </c>
      <c r="E229" s="2" t="s">
        <v>1106</v>
      </c>
      <c r="F229" s="2" t="s">
        <v>69</v>
      </c>
      <c r="G229" s="2" t="s">
        <v>1107</v>
      </c>
      <c r="H229" s="2" t="s">
        <v>1108</v>
      </c>
      <c r="I229" s="2" t="s">
        <v>1109</v>
      </c>
      <c r="J229" s="2" t="s">
        <v>255</v>
      </c>
      <c r="K229" s="2" t="s">
        <v>1110</v>
      </c>
      <c r="L229" s="4" t="s">
        <v>1111</v>
      </c>
      <c r="M229" s="2"/>
      <c r="N229" s="2"/>
      <c r="O229" s="2" t="s">
        <v>1112</v>
      </c>
      <c r="P229" s="2"/>
      <c r="Q229" s="2"/>
    </row>
    <row r="230" spans="1:17" s="6" customFormat="1" ht="60" customHeight="1" x14ac:dyDescent="0.25">
      <c r="A230" s="6" t="s">
        <v>1368</v>
      </c>
      <c r="B230" s="6" t="s">
        <v>1369</v>
      </c>
      <c r="C230" s="6" t="s">
        <v>42</v>
      </c>
      <c r="D230" s="6" t="s">
        <v>1370</v>
      </c>
      <c r="L230" s="5"/>
      <c r="Q230" s="6" t="s">
        <v>754</v>
      </c>
    </row>
    <row r="231" spans="1:17" s="6" customFormat="1" ht="60" customHeight="1" x14ac:dyDescent="0.25">
      <c r="A231" s="6" t="s">
        <v>1129</v>
      </c>
      <c r="B231" s="6" t="s">
        <v>175</v>
      </c>
      <c r="C231" s="6" t="s">
        <v>42</v>
      </c>
      <c r="D231" s="6" t="s">
        <v>176</v>
      </c>
      <c r="E231" s="6" t="s">
        <v>177</v>
      </c>
      <c r="F231" s="6" t="s">
        <v>118</v>
      </c>
      <c r="G231" s="6" t="s">
        <v>103</v>
      </c>
      <c r="L231" s="5"/>
      <c r="Q231" s="6" t="s">
        <v>754</v>
      </c>
    </row>
    <row r="232" spans="1:17" ht="60" customHeight="1" x14ac:dyDescent="0.25">
      <c r="A232" s="2" t="s">
        <v>1053</v>
      </c>
      <c r="B232" s="2" t="s">
        <v>1054</v>
      </c>
      <c r="C232" s="2" t="s">
        <v>42</v>
      </c>
      <c r="D232" s="2" t="s">
        <v>1055</v>
      </c>
      <c r="E232" s="2" t="s">
        <v>1056</v>
      </c>
      <c r="F232" s="2" t="s">
        <v>69</v>
      </c>
      <c r="G232" s="2" t="s">
        <v>1057</v>
      </c>
      <c r="I232" s="2" t="s">
        <v>1058</v>
      </c>
      <c r="J232" s="2" t="s">
        <v>1059</v>
      </c>
      <c r="K232" s="2" t="s">
        <v>1060</v>
      </c>
      <c r="M232" s="2" t="s">
        <v>1061</v>
      </c>
      <c r="N232" s="2" t="s">
        <v>1167</v>
      </c>
      <c r="O232" s="2" t="s">
        <v>1062</v>
      </c>
      <c r="P232" s="2" t="s">
        <v>1166</v>
      </c>
    </row>
    <row r="233" spans="1:17" s="6" customFormat="1" ht="60" customHeight="1" x14ac:dyDescent="0.25">
      <c r="A233" s="8" t="s">
        <v>1699</v>
      </c>
      <c r="B233" s="8" t="s">
        <v>1700</v>
      </c>
      <c r="C233" s="8" t="s">
        <v>42</v>
      </c>
      <c r="D233" s="8" t="s">
        <v>1701</v>
      </c>
      <c r="E233" s="8"/>
      <c r="F233" s="8"/>
      <c r="G233" s="8"/>
      <c r="H233" s="8"/>
      <c r="I233" s="8" t="s">
        <v>1702</v>
      </c>
      <c r="J233" s="8"/>
      <c r="K233" s="8"/>
      <c r="L233" s="7"/>
      <c r="M233" s="8"/>
      <c r="N233" s="8"/>
      <c r="O233" s="8"/>
      <c r="P233" s="8"/>
      <c r="Q233" s="8" t="s">
        <v>1703</v>
      </c>
    </row>
    <row r="234" spans="1:17" s="6" customFormat="1" ht="60" customHeight="1" x14ac:dyDescent="0.25">
      <c r="A234" s="2" t="s">
        <v>468</v>
      </c>
      <c r="B234" s="2" t="s">
        <v>469</v>
      </c>
      <c r="C234" s="2" t="s">
        <v>67</v>
      </c>
      <c r="D234" s="2" t="s">
        <v>470</v>
      </c>
      <c r="E234" s="2" t="s">
        <v>471</v>
      </c>
      <c r="F234" s="2" t="s">
        <v>118</v>
      </c>
      <c r="G234" s="2"/>
      <c r="H234" s="2"/>
      <c r="I234" s="2" t="s">
        <v>472</v>
      </c>
      <c r="J234" s="2" t="s">
        <v>231</v>
      </c>
      <c r="K234" s="2" t="s">
        <v>473</v>
      </c>
      <c r="L234" s="4"/>
      <c r="M234" s="2" t="s">
        <v>474</v>
      </c>
      <c r="N234" s="2" t="s">
        <v>113</v>
      </c>
      <c r="O234" s="2" t="s">
        <v>475</v>
      </c>
      <c r="P234" s="2" t="s">
        <v>476</v>
      </c>
      <c r="Q234" s="2"/>
    </row>
    <row r="235" spans="1:17" ht="60" customHeight="1" x14ac:dyDescent="0.25">
      <c r="A235" s="6" t="s">
        <v>788</v>
      </c>
      <c r="B235" s="6" t="s">
        <v>789</v>
      </c>
      <c r="C235" s="6" t="s">
        <v>42</v>
      </c>
      <c r="D235" s="6" t="s">
        <v>790</v>
      </c>
      <c r="E235" s="6"/>
      <c r="F235" s="6"/>
      <c r="G235" s="6"/>
      <c r="H235" s="6"/>
      <c r="I235" s="6" t="s">
        <v>791</v>
      </c>
      <c r="J235" s="6"/>
      <c r="K235" s="6"/>
      <c r="L235" s="5"/>
      <c r="M235" s="6"/>
      <c r="N235" s="6"/>
      <c r="O235" s="6"/>
      <c r="P235" s="6"/>
      <c r="Q235" s="6" t="s">
        <v>411</v>
      </c>
    </row>
    <row r="236" spans="1:17" s="6" customFormat="1" ht="60" customHeight="1" x14ac:dyDescent="0.25">
      <c r="A236" s="2" t="s">
        <v>561</v>
      </c>
      <c r="B236" s="2" t="s">
        <v>562</v>
      </c>
      <c r="C236" s="2" t="s">
        <v>42</v>
      </c>
      <c r="D236" s="2" t="s">
        <v>563</v>
      </c>
      <c r="E236" s="2"/>
      <c r="F236" s="2" t="s">
        <v>118</v>
      </c>
      <c r="G236" s="2"/>
      <c r="H236" s="2" t="s">
        <v>564</v>
      </c>
      <c r="I236" s="2" t="s">
        <v>565</v>
      </c>
      <c r="J236" s="2"/>
      <c r="K236" s="2" t="s">
        <v>566</v>
      </c>
      <c r="L236" s="4"/>
      <c r="M236" s="2"/>
      <c r="N236" s="2"/>
      <c r="O236" s="2"/>
      <c r="P236" s="2"/>
      <c r="Q236" s="2"/>
    </row>
    <row r="237" spans="1:17" ht="60" customHeight="1" x14ac:dyDescent="0.25">
      <c r="A237" s="6" t="s">
        <v>768</v>
      </c>
      <c r="B237" s="6" t="s">
        <v>769</v>
      </c>
      <c r="C237" s="6" t="s">
        <v>67</v>
      </c>
      <c r="D237" s="6" t="s">
        <v>770</v>
      </c>
      <c r="E237" s="6"/>
      <c r="F237" s="6"/>
      <c r="G237" s="6"/>
      <c r="H237" s="6"/>
      <c r="I237" s="6"/>
      <c r="J237" s="6"/>
      <c r="K237" s="6"/>
      <c r="L237" s="5"/>
      <c r="M237" s="6"/>
      <c r="N237" s="6"/>
      <c r="O237" s="6"/>
      <c r="P237" s="6"/>
      <c r="Q237" s="6" t="s">
        <v>281</v>
      </c>
    </row>
    <row r="238" spans="1:17" ht="60" customHeight="1" x14ac:dyDescent="0.25">
      <c r="A238" s="6" t="s">
        <v>1690</v>
      </c>
      <c r="B238" s="6" t="s">
        <v>1689</v>
      </c>
      <c r="C238" s="6" t="s">
        <v>67</v>
      </c>
      <c r="D238" s="6" t="s">
        <v>1691</v>
      </c>
      <c r="E238" s="6"/>
      <c r="F238" s="6"/>
      <c r="G238" s="6"/>
      <c r="H238" s="6"/>
      <c r="I238" s="6"/>
      <c r="J238" s="6"/>
      <c r="K238" s="6"/>
      <c r="L238" s="5"/>
      <c r="M238" s="6"/>
      <c r="N238" s="6"/>
      <c r="O238" s="6"/>
      <c r="P238" s="6"/>
      <c r="Q238" s="6" t="s">
        <v>1692</v>
      </c>
    </row>
    <row r="239" spans="1:17" s="6" customFormat="1" ht="60" customHeight="1" x14ac:dyDescent="0.25">
      <c r="A239" s="6" t="s">
        <v>1481</v>
      </c>
      <c r="B239" s="6" t="s">
        <v>1483</v>
      </c>
      <c r="C239" s="6" t="s">
        <v>17</v>
      </c>
      <c r="D239" s="6" t="s">
        <v>1484</v>
      </c>
      <c r="L239" s="5"/>
    </row>
    <row r="240" spans="1:17" s="6" customFormat="1" ht="60" customHeight="1" x14ac:dyDescent="0.25">
      <c r="A240" s="6" t="s">
        <v>528</v>
      </c>
      <c r="B240" s="6" t="s">
        <v>529</v>
      </c>
      <c r="C240" s="6" t="s">
        <v>67</v>
      </c>
      <c r="D240" s="6" t="s">
        <v>530</v>
      </c>
      <c r="L240" s="5"/>
      <c r="Q240" s="6" t="s">
        <v>281</v>
      </c>
    </row>
    <row r="241" spans="1:17" s="6" customFormat="1" ht="60" customHeight="1" x14ac:dyDescent="0.25">
      <c r="A241" s="6" t="s">
        <v>608</v>
      </c>
      <c r="B241" s="6" t="s">
        <v>609</v>
      </c>
      <c r="C241" s="6" t="s">
        <v>42</v>
      </c>
      <c r="L241" s="5"/>
      <c r="Q241" s="6" t="s">
        <v>281</v>
      </c>
    </row>
    <row r="242" spans="1:17" s="6" customFormat="1" ht="60" customHeight="1" x14ac:dyDescent="0.25">
      <c r="A242" s="6" t="s">
        <v>1682</v>
      </c>
      <c r="B242" s="6" t="s">
        <v>1680</v>
      </c>
      <c r="C242" s="6" t="s">
        <v>17</v>
      </c>
      <c r="D242" s="6" t="s">
        <v>1679</v>
      </c>
      <c r="L242" s="5"/>
      <c r="Q242" s="6" t="s">
        <v>1681</v>
      </c>
    </row>
    <row r="243" spans="1:17" ht="60" customHeight="1" x14ac:dyDescent="0.25">
      <c r="A243" s="2" t="s">
        <v>15</v>
      </c>
      <c r="B243" s="2" t="s">
        <v>16</v>
      </c>
      <c r="C243" s="2" t="s">
        <v>17</v>
      </c>
      <c r="I243" s="2" t="s">
        <v>18</v>
      </c>
      <c r="L243" s="4" t="s">
        <v>19</v>
      </c>
    </row>
    <row r="244" spans="1:17" s="6" customFormat="1" ht="60" customHeight="1" x14ac:dyDescent="0.25">
      <c r="A244" s="6" t="s">
        <v>730</v>
      </c>
      <c r="B244" s="6" t="s">
        <v>731</v>
      </c>
      <c r="C244" s="6" t="s">
        <v>42</v>
      </c>
      <c r="D244" s="6" t="s">
        <v>732</v>
      </c>
      <c r="H244" s="6" t="s">
        <v>733</v>
      </c>
      <c r="I244" s="6" t="s">
        <v>734</v>
      </c>
      <c r="K244" s="6" t="s">
        <v>735</v>
      </c>
      <c r="L244" s="5" t="s">
        <v>736</v>
      </c>
      <c r="Q244" s="6" t="s">
        <v>754</v>
      </c>
    </row>
    <row r="245" spans="1:17" ht="60" customHeight="1" x14ac:dyDescent="0.25">
      <c r="A245" s="2" t="s">
        <v>1309</v>
      </c>
      <c r="B245" s="2" t="s">
        <v>1308</v>
      </c>
      <c r="C245" s="2" t="s">
        <v>42</v>
      </c>
      <c r="D245" s="2" t="s">
        <v>1310</v>
      </c>
      <c r="E245" s="2" t="s">
        <v>497</v>
      </c>
      <c r="F245" s="2" t="s">
        <v>1311</v>
      </c>
      <c r="G245" s="2" t="s">
        <v>1312</v>
      </c>
      <c r="I245" s="2" t="s">
        <v>1313</v>
      </c>
      <c r="J245" s="2" t="s">
        <v>1275</v>
      </c>
      <c r="K245" s="2" t="s">
        <v>1314</v>
      </c>
    </row>
    <row r="246" spans="1:17" s="6" customFormat="1" ht="60" customHeight="1" x14ac:dyDescent="0.25">
      <c r="A246" s="6" t="s">
        <v>1444</v>
      </c>
      <c r="B246" s="6" t="s">
        <v>1446</v>
      </c>
      <c r="C246" s="6" t="s">
        <v>42</v>
      </c>
      <c r="D246" s="6" t="s">
        <v>1447</v>
      </c>
      <c r="E246" s="6" t="s">
        <v>969</v>
      </c>
      <c r="L246" s="5"/>
      <c r="Q246" s="6" t="s">
        <v>1445</v>
      </c>
    </row>
    <row r="247" spans="1:17" s="6" customFormat="1" ht="60" customHeight="1" x14ac:dyDescent="0.25">
      <c r="A247" s="6" t="s">
        <v>1744</v>
      </c>
      <c r="B247" s="6" t="s">
        <v>1745</v>
      </c>
      <c r="C247" s="6" t="s">
        <v>17</v>
      </c>
      <c r="L247" s="5"/>
      <c r="Q247" s="6" t="s">
        <v>281</v>
      </c>
    </row>
    <row r="248" spans="1:17" ht="60" customHeight="1" x14ac:dyDescent="0.25">
      <c r="A248" s="8" t="s">
        <v>510</v>
      </c>
      <c r="B248" s="8" t="s">
        <v>511</v>
      </c>
      <c r="C248" s="8" t="s">
        <v>414</v>
      </c>
      <c r="D248" s="8" t="s">
        <v>512</v>
      </c>
      <c r="E248" s="8" t="s">
        <v>416</v>
      </c>
      <c r="F248" s="8" t="s">
        <v>43</v>
      </c>
      <c r="G248" s="8"/>
      <c r="H248" s="8"/>
      <c r="I248" s="8"/>
      <c r="J248" s="8" t="s">
        <v>110</v>
      </c>
      <c r="K248" s="8" t="s">
        <v>513</v>
      </c>
      <c r="L248" s="7"/>
      <c r="M248" s="8" t="s">
        <v>514</v>
      </c>
      <c r="N248" s="8" t="s">
        <v>113</v>
      </c>
      <c r="O248" s="8" t="s">
        <v>515</v>
      </c>
      <c r="P248" s="8" t="e">
        <f>-dynamic governance- A balance of voluntary and active governance
-reduce the knowledge gap on the worth, resource use and risk management by community governance
- creating high institutional capacity to involve communities
- primary partnership between  the community organisation and the government (the land owner) and secondary cross-sectoral partnerships</f>
        <v>#NAME?</v>
      </c>
      <c r="Q248" s="8" t="s">
        <v>516</v>
      </c>
    </row>
    <row r="249" spans="1:17" ht="60" customHeight="1" x14ac:dyDescent="0.25">
      <c r="A249" s="2" t="s">
        <v>1410</v>
      </c>
      <c r="B249" s="2" t="s">
        <v>1411</v>
      </c>
      <c r="C249" s="2" t="s">
        <v>42</v>
      </c>
      <c r="D249" s="2" t="s">
        <v>1412</v>
      </c>
      <c r="E249" s="2" t="s">
        <v>1413</v>
      </c>
      <c r="H249" s="2" t="s">
        <v>1414</v>
      </c>
      <c r="I249" s="2" t="s">
        <v>1415</v>
      </c>
      <c r="J249" s="2" t="s">
        <v>110</v>
      </c>
    </row>
    <row r="250" spans="1:17" s="6" customFormat="1" ht="60" customHeight="1" x14ac:dyDescent="0.25">
      <c r="A250" s="6" t="s">
        <v>1338</v>
      </c>
      <c r="B250" s="6" t="s">
        <v>1339</v>
      </c>
      <c r="C250" s="6" t="s">
        <v>42</v>
      </c>
      <c r="D250" s="6" t="s">
        <v>1340</v>
      </c>
      <c r="L250" s="5"/>
      <c r="Q250" s="6" t="s">
        <v>754</v>
      </c>
    </row>
    <row r="251" spans="1:17" s="6" customFormat="1" ht="60" customHeight="1" x14ac:dyDescent="0.25">
      <c r="A251" s="6" t="s">
        <v>990</v>
      </c>
      <c r="B251" s="6" t="s">
        <v>991</v>
      </c>
      <c r="C251" s="6" t="s">
        <v>67</v>
      </c>
      <c r="D251" s="6" t="s">
        <v>992</v>
      </c>
      <c r="L251" s="5"/>
      <c r="Q251" s="6" t="s">
        <v>754</v>
      </c>
    </row>
    <row r="252" spans="1:17" s="6" customFormat="1" ht="60" customHeight="1" x14ac:dyDescent="0.25">
      <c r="A252" s="6" t="s">
        <v>703</v>
      </c>
      <c r="B252" s="6" t="s">
        <v>1768</v>
      </c>
      <c r="C252" s="6" t="s">
        <v>17</v>
      </c>
      <c r="D252" s="6">
        <v>2022</v>
      </c>
      <c r="L252" s="5"/>
      <c r="Q252" s="6" t="s">
        <v>1769</v>
      </c>
    </row>
    <row r="253" spans="1:17" s="6" customFormat="1" ht="60" customHeight="1" x14ac:dyDescent="0.25">
      <c r="A253" s="6" t="s">
        <v>543</v>
      </c>
      <c r="B253" s="6" t="s">
        <v>544</v>
      </c>
      <c r="C253" s="6" t="s">
        <v>17</v>
      </c>
      <c r="D253" s="6" t="s">
        <v>545</v>
      </c>
      <c r="I253" s="6" t="s">
        <v>546</v>
      </c>
      <c r="J253" s="6" t="s">
        <v>110</v>
      </c>
      <c r="L253" s="5"/>
      <c r="Q253" s="6" t="s">
        <v>547</v>
      </c>
    </row>
    <row r="254" spans="1:17" s="6" customFormat="1" ht="60" customHeight="1" x14ac:dyDescent="0.25">
      <c r="A254" s="6" t="s">
        <v>885</v>
      </c>
      <c r="L254" s="5"/>
      <c r="Q254" s="6" t="s">
        <v>1770</v>
      </c>
    </row>
    <row r="255" spans="1:17" ht="60" customHeight="1" x14ac:dyDescent="0.25">
      <c r="A255" s="2" t="s">
        <v>235</v>
      </c>
      <c r="B255" s="2" t="s">
        <v>236</v>
      </c>
      <c r="C255" s="2" t="s">
        <v>17</v>
      </c>
      <c r="D255" s="2" t="s">
        <v>237</v>
      </c>
      <c r="H255" s="2" t="s">
        <v>238</v>
      </c>
      <c r="I255" s="2" t="s">
        <v>239</v>
      </c>
      <c r="K255" s="2" t="s">
        <v>240</v>
      </c>
      <c r="L255" s="4" t="s">
        <v>241</v>
      </c>
    </row>
    <row r="256" spans="1:17" s="6" customFormat="1" ht="60" customHeight="1" x14ac:dyDescent="0.25">
      <c r="A256" s="6" t="s">
        <v>1579</v>
      </c>
      <c r="B256" s="6" t="s">
        <v>1580</v>
      </c>
      <c r="C256" s="6" t="s">
        <v>67</v>
      </c>
      <c r="D256" s="6" t="s">
        <v>390</v>
      </c>
      <c r="L256" s="5"/>
      <c r="Q256" s="6" t="s">
        <v>1581</v>
      </c>
    </row>
    <row r="257" spans="1:17" ht="60" customHeight="1" x14ac:dyDescent="0.25">
      <c r="A257" s="6" t="s">
        <v>1303</v>
      </c>
      <c r="B257" s="6" t="s">
        <v>1304</v>
      </c>
      <c r="C257" s="6" t="s">
        <v>42</v>
      </c>
      <c r="D257" s="6" t="s">
        <v>1305</v>
      </c>
      <c r="E257" s="6"/>
      <c r="F257" s="6"/>
      <c r="G257" s="6"/>
      <c r="H257" s="6"/>
      <c r="I257" s="6" t="s">
        <v>1306</v>
      </c>
      <c r="J257" s="6" t="s">
        <v>1275</v>
      </c>
      <c r="K257" s="6" t="s">
        <v>1290</v>
      </c>
      <c r="L257" s="5"/>
      <c r="M257" s="6"/>
      <c r="N257" s="6"/>
      <c r="O257" s="6"/>
      <c r="P257" s="6"/>
      <c r="Q257" s="9" t="s">
        <v>1307</v>
      </c>
    </row>
    <row r="258" spans="1:17" ht="60" customHeight="1" x14ac:dyDescent="0.25">
      <c r="A258" s="2" t="s">
        <v>1594</v>
      </c>
      <c r="B258" s="2" t="s">
        <v>1598</v>
      </c>
      <c r="C258" s="2" t="s">
        <v>42</v>
      </c>
      <c r="D258" s="2" t="s">
        <v>1599</v>
      </c>
      <c r="I258" s="2" t="s">
        <v>1600</v>
      </c>
    </row>
    <row r="259" spans="1:17" ht="60" customHeight="1" x14ac:dyDescent="0.25">
      <c r="A259" s="2" t="s">
        <v>966</v>
      </c>
      <c r="B259" s="2" t="s">
        <v>967</v>
      </c>
      <c r="C259" s="2" t="s">
        <v>67</v>
      </c>
      <c r="D259" s="2" t="s">
        <v>968</v>
      </c>
      <c r="E259" s="2" t="s">
        <v>969</v>
      </c>
      <c r="F259" s="2" t="s">
        <v>43</v>
      </c>
      <c r="G259" s="2" t="s">
        <v>970</v>
      </c>
      <c r="H259" s="2" t="s">
        <v>971</v>
      </c>
      <c r="I259" s="2" t="s">
        <v>972</v>
      </c>
      <c r="J259" s="2" t="s">
        <v>973</v>
      </c>
      <c r="K259" s="2" t="s">
        <v>974</v>
      </c>
      <c r="M259" s="2" t="s">
        <v>975</v>
      </c>
      <c r="N259" s="2" t="s">
        <v>1207</v>
      </c>
      <c r="O259" s="2" t="s">
        <v>976</v>
      </c>
      <c r="P259" s="2" t="s">
        <v>977</v>
      </c>
      <c r="Q259" s="2" t="s">
        <v>959</v>
      </c>
    </row>
    <row r="260" spans="1:17" s="6" customFormat="1" ht="60" customHeight="1" x14ac:dyDescent="0.25">
      <c r="A260" s="2" t="s">
        <v>1623</v>
      </c>
      <c r="B260" s="2" t="s">
        <v>1624</v>
      </c>
      <c r="C260" s="2" t="s">
        <v>42</v>
      </c>
      <c r="D260" s="2" t="s">
        <v>1625</v>
      </c>
      <c r="E260" s="2"/>
      <c r="F260" s="2"/>
      <c r="G260" s="2"/>
      <c r="H260" s="2"/>
      <c r="I260" s="2" t="s">
        <v>1626</v>
      </c>
      <c r="J260" s="2"/>
      <c r="K260" s="2" t="s">
        <v>1627</v>
      </c>
      <c r="L260" s="4"/>
      <c r="M260" s="2" t="s">
        <v>1628</v>
      </c>
      <c r="N260" s="2"/>
      <c r="O260" s="2"/>
      <c r="P260" s="2"/>
      <c r="Q260" s="2"/>
    </row>
    <row r="261" spans="1:17" ht="60" customHeight="1" x14ac:dyDescent="0.25">
      <c r="A261" s="6" t="s">
        <v>1281</v>
      </c>
      <c r="B261" s="6" t="s">
        <v>1282</v>
      </c>
      <c r="C261" s="6" t="s">
        <v>42</v>
      </c>
      <c r="D261" s="6" t="s">
        <v>1283</v>
      </c>
      <c r="E261" s="6" t="s">
        <v>1145</v>
      </c>
      <c r="F261" s="6" t="s">
        <v>43</v>
      </c>
      <c r="G261" s="6"/>
      <c r="H261" s="6"/>
      <c r="I261" s="6" t="s">
        <v>1285</v>
      </c>
      <c r="J261" s="6" t="s">
        <v>110</v>
      </c>
      <c r="K261" s="6"/>
      <c r="L261" s="5"/>
      <c r="M261" s="6" t="s">
        <v>1284</v>
      </c>
      <c r="N261" s="6"/>
      <c r="O261" s="6"/>
      <c r="P261" s="6"/>
      <c r="Q261" s="6" t="s">
        <v>1286</v>
      </c>
    </row>
    <row r="262" spans="1:17" s="8" customFormat="1" ht="60" customHeight="1" x14ac:dyDescent="0.25">
      <c r="A262" s="2" t="s">
        <v>1075</v>
      </c>
      <c r="B262" s="2" t="s">
        <v>1076</v>
      </c>
      <c r="C262" s="2"/>
      <c r="D262" s="2"/>
      <c r="E262" s="2"/>
      <c r="F262" s="2"/>
      <c r="G262" s="2"/>
      <c r="H262" s="2"/>
      <c r="I262" s="2"/>
      <c r="J262" s="2"/>
      <c r="K262" s="2"/>
      <c r="L262" s="4"/>
      <c r="M262" s="2"/>
      <c r="N262" s="2"/>
      <c r="O262" s="2"/>
      <c r="P262" s="2"/>
      <c r="Q262" s="2"/>
    </row>
    <row r="263" spans="1:17" s="6" customFormat="1" ht="60" customHeight="1" x14ac:dyDescent="0.25">
      <c r="A263" s="6" t="s">
        <v>368</v>
      </c>
      <c r="B263" s="6" t="s">
        <v>369</v>
      </c>
      <c r="C263" s="6" t="s">
        <v>42</v>
      </c>
      <c r="D263" s="6" t="s">
        <v>370</v>
      </c>
      <c r="E263" s="6" t="s">
        <v>371</v>
      </c>
      <c r="F263" s="6" t="s">
        <v>69</v>
      </c>
      <c r="G263" s="6" t="s">
        <v>372</v>
      </c>
      <c r="H263" s="6" t="s">
        <v>373</v>
      </c>
      <c r="I263" s="6" t="s">
        <v>374</v>
      </c>
      <c r="J263" s="6" t="s">
        <v>375</v>
      </c>
      <c r="K263" s="6" t="s">
        <v>376</v>
      </c>
      <c r="L263" s="5"/>
      <c r="M263" s="6" t="s">
        <v>377</v>
      </c>
      <c r="N263" s="6" t="s">
        <v>113</v>
      </c>
      <c r="O263" s="6" t="s">
        <v>378</v>
      </c>
      <c r="P263" s="6" t="s">
        <v>113</v>
      </c>
      <c r="Q263" s="6" t="s">
        <v>379</v>
      </c>
    </row>
    <row r="264" spans="1:17" ht="60" customHeight="1" x14ac:dyDescent="0.25">
      <c r="A264" s="2" t="s">
        <v>1629</v>
      </c>
      <c r="B264" s="2" t="s">
        <v>1630</v>
      </c>
      <c r="C264" s="2" t="s">
        <v>42</v>
      </c>
      <c r="D264" s="2" t="s">
        <v>1631</v>
      </c>
      <c r="I264" s="2" t="s">
        <v>1632</v>
      </c>
    </row>
    <row r="265" spans="1:17" s="6" customFormat="1" ht="60" customHeight="1" x14ac:dyDescent="0.25">
      <c r="A265" s="2" t="s">
        <v>1582</v>
      </c>
      <c r="B265" s="2" t="s">
        <v>1583</v>
      </c>
      <c r="C265" s="2" t="s">
        <v>42</v>
      </c>
      <c r="D265" s="2" t="s">
        <v>1584</v>
      </c>
      <c r="E265" s="2" t="s">
        <v>1140</v>
      </c>
      <c r="F265" s="2"/>
      <c r="G265" s="2" t="s">
        <v>1586</v>
      </c>
      <c r="H265" s="2"/>
      <c r="I265" s="2" t="s">
        <v>1585</v>
      </c>
      <c r="J265" s="2"/>
      <c r="K265" s="2" t="s">
        <v>1587</v>
      </c>
      <c r="L265" s="4"/>
      <c r="M265" s="2"/>
      <c r="N265" s="2"/>
      <c r="O265" s="2"/>
      <c r="P265" s="2"/>
      <c r="Q265" s="2"/>
    </row>
    <row r="266" spans="1:17" ht="60" customHeight="1" x14ac:dyDescent="0.25">
      <c r="A266" s="2" t="s">
        <v>1633</v>
      </c>
      <c r="B266" s="2" t="s">
        <v>1634</v>
      </c>
      <c r="C266" s="2" t="s">
        <v>42</v>
      </c>
      <c r="D266" s="2" t="s">
        <v>1635</v>
      </c>
      <c r="H266" s="2" t="s">
        <v>1637</v>
      </c>
      <c r="I266" s="2" t="s">
        <v>1636</v>
      </c>
    </row>
    <row r="267" spans="1:17" ht="60" customHeight="1" x14ac:dyDescent="0.25">
      <c r="A267" s="2" t="s">
        <v>567</v>
      </c>
      <c r="H267" s="2" t="s">
        <v>568</v>
      </c>
      <c r="I267" s="2" t="s">
        <v>569</v>
      </c>
      <c r="J267" s="2" t="s">
        <v>570</v>
      </c>
      <c r="K267" s="2" t="s">
        <v>571</v>
      </c>
      <c r="L267" s="2"/>
      <c r="M267" s="2" t="s">
        <v>572</v>
      </c>
      <c r="N267" s="2" t="s">
        <v>113</v>
      </c>
      <c r="P267" s="2" t="s">
        <v>573</v>
      </c>
    </row>
    <row r="268" spans="1:17" s="13" customFormat="1" ht="60" customHeight="1" x14ac:dyDescent="0.25">
      <c r="A268" s="13" t="s">
        <v>435</v>
      </c>
      <c r="B268" s="13" t="s">
        <v>436</v>
      </c>
      <c r="C268" s="13" t="s">
        <v>67</v>
      </c>
      <c r="D268" s="13" t="s">
        <v>437</v>
      </c>
      <c r="F268" s="13" t="s">
        <v>118</v>
      </c>
      <c r="G268" s="13" t="s">
        <v>103</v>
      </c>
      <c r="H268" s="13" t="s">
        <v>438</v>
      </c>
      <c r="I268" s="13" t="s">
        <v>439</v>
      </c>
      <c r="J268" s="13" t="s">
        <v>440</v>
      </c>
      <c r="K268" s="13" t="s">
        <v>441</v>
      </c>
      <c r="L268" s="14"/>
      <c r="M268" s="13" t="s">
        <v>1771</v>
      </c>
      <c r="N268" s="13" t="s">
        <v>113</v>
      </c>
      <c r="O268" s="13" t="s">
        <v>442</v>
      </c>
      <c r="P268" s="13" t="s">
        <v>443</v>
      </c>
      <c r="Q268" s="13" t="s">
        <v>444</v>
      </c>
    </row>
    <row r="269" spans="1:17" ht="60" customHeight="1" x14ac:dyDescent="0.25">
      <c r="A269" s="6" t="s">
        <v>1460</v>
      </c>
      <c r="B269" s="6" t="s">
        <v>1461</v>
      </c>
      <c r="C269" s="6" t="s">
        <v>42</v>
      </c>
      <c r="D269" s="6" t="s">
        <v>1462</v>
      </c>
      <c r="E269" s="6"/>
      <c r="F269" s="6"/>
      <c r="G269" s="6"/>
      <c r="H269" s="6"/>
      <c r="I269" s="6" t="s">
        <v>1466</v>
      </c>
      <c r="J269" s="6"/>
      <c r="K269" s="6"/>
      <c r="L269" s="5"/>
      <c r="M269" s="6"/>
      <c r="N269" s="6"/>
      <c r="O269" s="6"/>
      <c r="P269" s="6"/>
      <c r="Q269" s="6" t="s">
        <v>1463</v>
      </c>
    </row>
    <row r="270" spans="1:17" ht="60" customHeight="1" x14ac:dyDescent="0.25">
      <c r="A270" s="6" t="s">
        <v>1533</v>
      </c>
      <c r="B270" s="6" t="s">
        <v>1534</v>
      </c>
      <c r="C270" s="6" t="s">
        <v>67</v>
      </c>
      <c r="D270" s="6"/>
      <c r="E270" s="6"/>
      <c r="F270" s="6"/>
      <c r="G270" s="6"/>
      <c r="H270" s="6"/>
      <c r="I270" s="6"/>
      <c r="J270" s="6"/>
      <c r="K270" s="6"/>
      <c r="L270" s="5"/>
      <c r="M270" s="6"/>
      <c r="N270" s="6"/>
      <c r="O270" s="6"/>
      <c r="P270" s="6"/>
      <c r="Q270" s="6" t="s">
        <v>1535</v>
      </c>
    </row>
    <row r="271" spans="1:17" ht="60" customHeight="1" x14ac:dyDescent="0.25">
      <c r="A271" s="2" t="s">
        <v>1597</v>
      </c>
      <c r="B271" s="2" t="s">
        <v>1596</v>
      </c>
      <c r="C271" s="2" t="s">
        <v>95</v>
      </c>
      <c r="D271" s="2" t="s">
        <v>1595</v>
      </c>
    </row>
    <row r="272" spans="1:17" s="6" customFormat="1" ht="60" customHeight="1" x14ac:dyDescent="0.25">
      <c r="A272" s="13" t="s">
        <v>1762</v>
      </c>
      <c r="B272" s="13" t="s">
        <v>1763</v>
      </c>
      <c r="C272" s="13" t="s">
        <v>17</v>
      </c>
      <c r="D272" s="13" t="s">
        <v>308</v>
      </c>
      <c r="E272" s="13" t="s">
        <v>309</v>
      </c>
      <c r="F272" s="13"/>
      <c r="G272" s="13" t="s">
        <v>33</v>
      </c>
      <c r="H272" s="13"/>
      <c r="I272" s="13" t="s">
        <v>310</v>
      </c>
      <c r="J272" s="13" t="s">
        <v>231</v>
      </c>
      <c r="K272" s="13" t="s">
        <v>311</v>
      </c>
      <c r="L272" s="14"/>
      <c r="M272" s="13"/>
      <c r="N272" s="13" t="s">
        <v>113</v>
      </c>
      <c r="O272" s="13" t="s">
        <v>312</v>
      </c>
      <c r="P272" s="13" t="s">
        <v>1764</v>
      </c>
      <c r="Q272" s="13" t="s">
        <v>313</v>
      </c>
    </row>
    <row r="273" spans="1:17" ht="60" customHeight="1" x14ac:dyDescent="0.25">
      <c r="A273" s="6" t="s">
        <v>477</v>
      </c>
      <c r="B273" s="6" t="s">
        <v>478</v>
      </c>
      <c r="C273" s="6" t="s">
        <v>42</v>
      </c>
      <c r="D273" s="6" t="s">
        <v>479</v>
      </c>
      <c r="E273" s="6" t="s">
        <v>304</v>
      </c>
      <c r="F273" s="6" t="s">
        <v>69</v>
      </c>
      <c r="G273" s="6" t="s">
        <v>480</v>
      </c>
      <c r="H273" s="6"/>
      <c r="I273" s="6" t="s">
        <v>481</v>
      </c>
      <c r="J273" s="6"/>
      <c r="K273" s="6"/>
      <c r="L273" s="5"/>
      <c r="M273" s="6" t="s">
        <v>482</v>
      </c>
      <c r="N273" s="6" t="s">
        <v>113</v>
      </c>
      <c r="O273" s="6" t="s">
        <v>113</v>
      </c>
      <c r="P273" s="6" t="s">
        <v>113</v>
      </c>
      <c r="Q273" s="6" t="s">
        <v>483</v>
      </c>
    </row>
    <row r="274" spans="1:17" s="6" customFormat="1" ht="60" customHeight="1" x14ac:dyDescent="0.25">
      <c r="A274" s="2" t="s">
        <v>93</v>
      </c>
      <c r="B274" s="2" t="s">
        <v>94</v>
      </c>
      <c r="C274" s="2" t="s">
        <v>95</v>
      </c>
      <c r="D274" s="2" t="s">
        <v>96</v>
      </c>
      <c r="E274" s="2"/>
      <c r="F274" s="2"/>
      <c r="G274" s="2"/>
      <c r="H274" s="2" t="s">
        <v>97</v>
      </c>
      <c r="I274" s="2" t="s">
        <v>98</v>
      </c>
      <c r="J274" s="2"/>
      <c r="K274" s="2"/>
      <c r="L274" s="4"/>
      <c r="M274" s="2"/>
      <c r="N274" s="2"/>
      <c r="O274" s="2"/>
      <c r="P274" s="2"/>
      <c r="Q274" s="2"/>
    </row>
    <row r="275" spans="1:17" ht="60" customHeight="1" x14ac:dyDescent="0.25">
      <c r="A275" s="6" t="s">
        <v>664</v>
      </c>
      <c r="B275" s="6" t="s">
        <v>665</v>
      </c>
      <c r="C275" s="6" t="s">
        <v>67</v>
      </c>
      <c r="D275" s="6" t="s">
        <v>666</v>
      </c>
      <c r="E275" s="6"/>
      <c r="F275" s="6"/>
      <c r="G275" s="6"/>
      <c r="H275" s="6"/>
      <c r="I275" s="6"/>
      <c r="J275" s="6"/>
      <c r="K275" s="6"/>
      <c r="L275" s="5"/>
      <c r="M275" s="6"/>
      <c r="N275" s="6"/>
      <c r="O275" s="6"/>
      <c r="P275" s="6"/>
      <c r="Q275" s="6" t="s">
        <v>307</v>
      </c>
    </row>
    <row r="276" spans="1:17" s="6" customFormat="1" ht="60" customHeight="1" x14ac:dyDescent="0.25">
      <c r="A276" s="2" t="s">
        <v>1431</v>
      </c>
      <c r="B276" s="2" t="s">
        <v>1435</v>
      </c>
      <c r="C276" s="2" t="s">
        <v>42</v>
      </c>
      <c r="D276" s="2" t="s">
        <v>1436</v>
      </c>
      <c r="E276" s="2"/>
      <c r="F276" s="2"/>
      <c r="G276" s="2"/>
      <c r="H276" s="2" t="s">
        <v>1437</v>
      </c>
      <c r="I276" s="2" t="s">
        <v>1438</v>
      </c>
      <c r="J276" s="2"/>
      <c r="K276" s="2"/>
      <c r="L276" s="4" t="s">
        <v>1439</v>
      </c>
      <c r="M276" s="2"/>
      <c r="N276" s="2"/>
      <c r="O276" s="2"/>
      <c r="P276" s="2"/>
      <c r="Q276" s="2"/>
    </row>
    <row r="277" spans="1:17" ht="60" customHeight="1" x14ac:dyDescent="0.25">
      <c r="A277" s="6" t="s">
        <v>1686</v>
      </c>
      <c r="B277" s="6" t="s">
        <v>1688</v>
      </c>
      <c r="C277" s="6" t="s">
        <v>67</v>
      </c>
      <c r="D277" s="6" t="s">
        <v>1687</v>
      </c>
      <c r="E277" s="6"/>
      <c r="F277" s="6"/>
      <c r="G277" s="6"/>
      <c r="H277" s="6"/>
      <c r="I277" s="6"/>
      <c r="J277" s="6"/>
      <c r="K277" s="6"/>
      <c r="L277" s="5"/>
      <c r="M277" s="6"/>
      <c r="N277" s="6"/>
      <c r="O277" s="6"/>
      <c r="P277" s="6"/>
      <c r="Q277" s="6" t="s">
        <v>1681</v>
      </c>
    </row>
    <row r="278" spans="1:17" ht="60" customHeight="1" x14ac:dyDescent="0.25">
      <c r="A278" s="2" t="s">
        <v>494</v>
      </c>
      <c r="B278" s="2" t="s">
        <v>495</v>
      </c>
      <c r="C278" s="2" t="s">
        <v>95</v>
      </c>
      <c r="D278" s="2" t="s">
        <v>496</v>
      </c>
      <c r="E278" s="2" t="s">
        <v>497</v>
      </c>
      <c r="F278" s="2" t="s">
        <v>69</v>
      </c>
      <c r="G278" s="2" t="s">
        <v>498</v>
      </c>
      <c r="I278" s="2" t="s">
        <v>499</v>
      </c>
      <c r="J278" s="2" t="s">
        <v>231</v>
      </c>
      <c r="K278" s="2" t="s">
        <v>500</v>
      </c>
      <c r="N278" s="2" t="s">
        <v>501</v>
      </c>
      <c r="O278" s="2" t="s">
        <v>502</v>
      </c>
      <c r="P278" s="2" t="s">
        <v>503</v>
      </c>
    </row>
    <row r="279" spans="1:17" s="6" customFormat="1" ht="60" customHeight="1" x14ac:dyDescent="0.25">
      <c r="A279" s="2" t="s">
        <v>1574</v>
      </c>
      <c r="B279" s="2" t="s">
        <v>1575</v>
      </c>
      <c r="C279" s="2" t="s">
        <v>42</v>
      </c>
      <c r="D279" s="2" t="s">
        <v>1578</v>
      </c>
      <c r="E279" s="2"/>
      <c r="F279" s="2"/>
      <c r="G279" s="2"/>
      <c r="H279" s="2"/>
      <c r="I279" s="2" t="s">
        <v>1577</v>
      </c>
      <c r="J279" s="2"/>
      <c r="K279" s="2" t="s">
        <v>1576</v>
      </c>
      <c r="L279" s="4"/>
      <c r="M279" s="2"/>
      <c r="N279" s="2"/>
      <c r="O279" s="2"/>
      <c r="P279" s="2"/>
      <c r="Q279" s="2"/>
    </row>
    <row r="280" spans="1:17" s="6" customFormat="1" ht="60" customHeight="1" x14ac:dyDescent="0.25">
      <c r="A280" s="2" t="s">
        <v>741</v>
      </c>
      <c r="B280" s="2" t="s">
        <v>742</v>
      </c>
      <c r="C280" s="2" t="s">
        <v>42</v>
      </c>
      <c r="D280" s="2" t="s">
        <v>743</v>
      </c>
      <c r="E280" s="2"/>
      <c r="F280" s="2"/>
      <c r="G280" s="2"/>
      <c r="H280" s="2" t="s">
        <v>744</v>
      </c>
      <c r="I280" s="2" t="s">
        <v>745</v>
      </c>
      <c r="J280" s="2"/>
      <c r="K280" s="2" t="s">
        <v>746</v>
      </c>
      <c r="L280" s="4" t="s">
        <v>747</v>
      </c>
      <c r="M280" s="2"/>
      <c r="N280" s="2"/>
      <c r="O280" s="2"/>
      <c r="P280" s="2"/>
      <c r="Q280" s="2"/>
    </row>
    <row r="281" spans="1:17" ht="60" customHeight="1" x14ac:dyDescent="0.25">
      <c r="A281" s="6" t="s">
        <v>894</v>
      </c>
      <c r="B281" s="6" t="s">
        <v>895</v>
      </c>
      <c r="C281" s="6" t="s">
        <v>42</v>
      </c>
      <c r="D281" s="6" t="s">
        <v>896</v>
      </c>
      <c r="E281" s="6" t="s">
        <v>897</v>
      </c>
      <c r="F281" s="6" t="s">
        <v>69</v>
      </c>
      <c r="G281" s="6" t="s">
        <v>898</v>
      </c>
      <c r="H281" s="6" t="s">
        <v>899</v>
      </c>
      <c r="I281" s="6" t="s">
        <v>900</v>
      </c>
      <c r="J281" s="6" t="s">
        <v>386</v>
      </c>
      <c r="K281" s="6"/>
      <c r="L281" s="5"/>
      <c r="M281" s="6" t="s">
        <v>901</v>
      </c>
      <c r="N281" s="6"/>
      <c r="O281" s="6"/>
      <c r="P281" s="6"/>
      <c r="Q281" s="6" t="s">
        <v>902</v>
      </c>
    </row>
    <row r="282" spans="1:17" ht="60" customHeight="1" x14ac:dyDescent="0.25">
      <c r="A282" s="6" t="s">
        <v>531</v>
      </c>
      <c r="B282" s="6" t="s">
        <v>532</v>
      </c>
      <c r="C282" s="6" t="s">
        <v>67</v>
      </c>
      <c r="D282" s="6" t="s">
        <v>533</v>
      </c>
      <c r="E282" s="6" t="s">
        <v>534</v>
      </c>
      <c r="F282" s="6" t="s">
        <v>535</v>
      </c>
      <c r="G282" s="6"/>
      <c r="H282" s="6"/>
      <c r="I282" s="6"/>
      <c r="J282" s="6"/>
      <c r="K282" s="6"/>
      <c r="L282" s="5"/>
      <c r="M282" s="6"/>
      <c r="N282" s="6"/>
      <c r="O282" s="6"/>
      <c r="P282" s="6"/>
      <c r="Q282" s="6" t="s">
        <v>281</v>
      </c>
    </row>
    <row r="283" spans="1:17" ht="60" customHeight="1" x14ac:dyDescent="0.25">
      <c r="A283" s="2" t="s">
        <v>1013</v>
      </c>
      <c r="B283" s="2" t="s">
        <v>1014</v>
      </c>
      <c r="D283" s="2" t="s">
        <v>1015</v>
      </c>
      <c r="I283" s="2" t="s">
        <v>1016</v>
      </c>
    </row>
    <row r="284" spans="1:17" ht="60" customHeight="1" x14ac:dyDescent="0.25">
      <c r="A284" s="2" t="s">
        <v>425</v>
      </c>
      <c r="B284" s="2" t="s">
        <v>426</v>
      </c>
      <c r="C284" s="2" t="s">
        <v>95</v>
      </c>
      <c r="D284" s="2" t="s">
        <v>427</v>
      </c>
      <c r="E284" s="2" t="s">
        <v>428</v>
      </c>
      <c r="F284" s="2" t="s">
        <v>118</v>
      </c>
      <c r="H284" s="2" t="s">
        <v>429</v>
      </c>
      <c r="I284" s="2" t="s">
        <v>430</v>
      </c>
      <c r="K284" s="2" t="s">
        <v>431</v>
      </c>
      <c r="L284" s="4" t="s">
        <v>432</v>
      </c>
      <c r="M284" s="2" t="s">
        <v>1161</v>
      </c>
      <c r="N284" s="2" t="s">
        <v>434</v>
      </c>
      <c r="O284" s="2" t="s">
        <v>113</v>
      </c>
      <c r="P284" s="2" t="s">
        <v>1160</v>
      </c>
    </row>
    <row r="285" spans="1:17" ht="60" customHeight="1" x14ac:dyDescent="0.25">
      <c r="A285" s="2" t="s">
        <v>196</v>
      </c>
      <c r="B285" s="2" t="s">
        <v>197</v>
      </c>
      <c r="C285" s="2" t="s">
        <v>17</v>
      </c>
      <c r="D285" s="2" t="s">
        <v>198</v>
      </c>
      <c r="I285" s="2" t="s">
        <v>199</v>
      </c>
      <c r="P285" s="2" t="s">
        <v>1117</v>
      </c>
    </row>
    <row r="286" spans="1:17" ht="60" customHeight="1" x14ac:dyDescent="0.25">
      <c r="A286" s="2" t="s">
        <v>763</v>
      </c>
      <c r="B286" s="2" t="s">
        <v>764</v>
      </c>
      <c r="C286" s="2" t="s">
        <v>42</v>
      </c>
      <c r="F286" s="2" t="s">
        <v>118</v>
      </c>
      <c r="H286" s="2" t="s">
        <v>765</v>
      </c>
      <c r="I286" s="2" t="s">
        <v>766</v>
      </c>
      <c r="K286" s="2" t="s">
        <v>767</v>
      </c>
    </row>
    <row r="287" spans="1:17" s="6" customFormat="1" ht="60" customHeight="1" x14ac:dyDescent="0.25">
      <c r="A287" s="6" t="s">
        <v>1010</v>
      </c>
      <c r="B287" s="6" t="s">
        <v>1011</v>
      </c>
      <c r="C287" s="6" t="s">
        <v>67</v>
      </c>
      <c r="D287" s="6" t="s">
        <v>1012</v>
      </c>
      <c r="F287" s="6" t="s">
        <v>118</v>
      </c>
      <c r="L287" s="5"/>
      <c r="Q287" s="6" t="s">
        <v>754</v>
      </c>
    </row>
    <row r="288" spans="1:17" s="6" customFormat="1" ht="60" customHeight="1" x14ac:dyDescent="0.25">
      <c r="A288" s="6" t="s">
        <v>1564</v>
      </c>
      <c r="B288" s="6" t="s">
        <v>1565</v>
      </c>
      <c r="C288" s="6" t="s">
        <v>42</v>
      </c>
      <c r="D288" s="6" t="s">
        <v>1566</v>
      </c>
      <c r="I288" s="6" t="s">
        <v>1567</v>
      </c>
      <c r="K288" s="6" t="s">
        <v>1568</v>
      </c>
      <c r="Q288" s="6" t="s">
        <v>278</v>
      </c>
    </row>
    <row r="289" spans="1:17" s="6" customFormat="1" ht="60" customHeight="1" x14ac:dyDescent="0.25">
      <c r="A289" s="6" t="s">
        <v>1392</v>
      </c>
      <c r="B289" s="6" t="s">
        <v>1394</v>
      </c>
      <c r="C289" s="6" t="s">
        <v>17</v>
      </c>
      <c r="D289" s="6" t="s">
        <v>1395</v>
      </c>
      <c r="E289" s="6" t="s">
        <v>304</v>
      </c>
      <c r="I289" s="6" t="s">
        <v>1393</v>
      </c>
      <c r="L289" s="5"/>
      <c r="Q289" s="6" t="s">
        <v>307</v>
      </c>
    </row>
    <row r="290" spans="1:17" s="6" customFormat="1" ht="60" customHeight="1" x14ac:dyDescent="0.25">
      <c r="A290" s="6" t="s">
        <v>407</v>
      </c>
      <c r="B290" s="6" t="s">
        <v>408</v>
      </c>
      <c r="C290" s="6" t="s">
        <v>42</v>
      </c>
      <c r="D290" s="6" t="s">
        <v>409</v>
      </c>
      <c r="E290" s="6" t="s">
        <v>113</v>
      </c>
      <c r="F290" s="6" t="s">
        <v>69</v>
      </c>
      <c r="G290" s="6" t="s">
        <v>113</v>
      </c>
      <c r="I290" s="6" t="s">
        <v>410</v>
      </c>
      <c r="J290" s="6" t="s">
        <v>386</v>
      </c>
      <c r="L290" s="5"/>
      <c r="Q290" s="6" t="s">
        <v>411</v>
      </c>
    </row>
    <row r="291" spans="1:17" ht="60" customHeight="1" x14ac:dyDescent="0.25">
      <c r="A291" s="2" t="s">
        <v>978</v>
      </c>
      <c r="B291" s="2" t="s">
        <v>980</v>
      </c>
      <c r="C291" s="2" t="s">
        <v>42</v>
      </c>
      <c r="D291" s="2" t="s">
        <v>981</v>
      </c>
      <c r="F291" s="2" t="s">
        <v>43</v>
      </c>
      <c r="H291" s="2" t="s">
        <v>982</v>
      </c>
      <c r="I291" s="2" t="s">
        <v>983</v>
      </c>
      <c r="K291" s="2" t="s">
        <v>984</v>
      </c>
      <c r="L291" s="4" t="s">
        <v>985</v>
      </c>
    </row>
    <row r="292" spans="1:17" ht="60" customHeight="1" x14ac:dyDescent="0.25">
      <c r="A292" s="6" t="s">
        <v>1482</v>
      </c>
      <c r="B292" s="6" t="s">
        <v>1486</v>
      </c>
      <c r="C292" s="6" t="s">
        <v>67</v>
      </c>
      <c r="D292" s="6" t="s">
        <v>1485</v>
      </c>
      <c r="E292" s="6"/>
      <c r="F292" s="6"/>
      <c r="G292" s="6"/>
      <c r="H292" s="6"/>
      <c r="I292" s="6"/>
      <c r="J292" s="6"/>
      <c r="K292" s="6"/>
      <c r="L292" s="5"/>
      <c r="M292" s="6"/>
      <c r="N292" s="6"/>
      <c r="O292" s="6"/>
      <c r="P292" s="6"/>
      <c r="Q292" s="6" t="s">
        <v>1487</v>
      </c>
    </row>
    <row r="293" spans="1:17" s="6" customFormat="1" ht="60" customHeight="1" x14ac:dyDescent="0.25">
      <c r="A293" s="6" t="s">
        <v>1494</v>
      </c>
      <c r="B293" s="6" t="s">
        <v>1495</v>
      </c>
      <c r="C293" s="6" t="s">
        <v>17</v>
      </c>
      <c r="D293" s="6" t="s">
        <v>1499</v>
      </c>
      <c r="L293" s="5"/>
      <c r="Q293" s="6" t="s">
        <v>1496</v>
      </c>
    </row>
    <row r="294" spans="1:17" ht="60" customHeight="1" x14ac:dyDescent="0.25">
      <c r="A294" s="2" t="s">
        <v>1049</v>
      </c>
      <c r="B294" s="2" t="s">
        <v>1050</v>
      </c>
      <c r="C294" s="2" t="s">
        <v>42</v>
      </c>
      <c r="D294" s="2" t="s">
        <v>1051</v>
      </c>
      <c r="L294" s="4" t="s">
        <v>1052</v>
      </c>
    </row>
    <row r="295" spans="1:17" s="6" customFormat="1" ht="60" customHeight="1" x14ac:dyDescent="0.25">
      <c r="A295" s="2" t="s">
        <v>242</v>
      </c>
      <c r="B295" s="2" t="s">
        <v>243</v>
      </c>
      <c r="C295" s="2" t="s">
        <v>95</v>
      </c>
      <c r="D295" s="2" t="s">
        <v>244</v>
      </c>
      <c r="E295" s="2"/>
      <c r="F295" s="2"/>
      <c r="G295" s="2" t="s">
        <v>245</v>
      </c>
      <c r="H295" s="2" t="s">
        <v>246</v>
      </c>
      <c r="I295" s="2" t="s">
        <v>247</v>
      </c>
      <c r="J295" s="2" t="s">
        <v>110</v>
      </c>
      <c r="K295" s="2" t="s">
        <v>248</v>
      </c>
      <c r="L295" s="4"/>
      <c r="M295" s="2"/>
      <c r="N295" s="2" t="s">
        <v>249</v>
      </c>
      <c r="O295" s="2" t="s">
        <v>250</v>
      </c>
      <c r="P295" s="2" t="s">
        <v>113</v>
      </c>
      <c r="Q295" s="2"/>
    </row>
    <row r="296" spans="1:17" ht="60" customHeight="1" x14ac:dyDescent="0.25">
      <c r="A296" s="6" t="s">
        <v>823</v>
      </c>
      <c r="B296" s="6" t="s">
        <v>824</v>
      </c>
      <c r="C296" s="6" t="s">
        <v>17</v>
      </c>
      <c r="D296" s="6"/>
      <c r="E296" s="6"/>
      <c r="F296" s="6"/>
      <c r="G296" s="6" t="s">
        <v>332</v>
      </c>
      <c r="H296" s="6"/>
      <c r="I296" s="6" t="s">
        <v>825</v>
      </c>
      <c r="J296" s="6"/>
      <c r="K296" s="6"/>
      <c r="L296" s="5"/>
      <c r="M296" s="6"/>
      <c r="N296" s="6"/>
      <c r="O296" s="6"/>
      <c r="P296" s="6"/>
      <c r="Q296" s="6" t="s">
        <v>826</v>
      </c>
    </row>
    <row r="297" spans="1:17" s="6" customFormat="1" ht="60" customHeight="1" x14ac:dyDescent="0.25">
      <c r="A297" s="6" t="s">
        <v>755</v>
      </c>
      <c r="B297" s="6" t="s">
        <v>756</v>
      </c>
      <c r="F297" s="6" t="s">
        <v>118</v>
      </c>
      <c r="I297" s="6" t="s">
        <v>757</v>
      </c>
      <c r="L297" s="5"/>
      <c r="Q297" s="6" t="s">
        <v>758</v>
      </c>
    </row>
    <row r="298" spans="1:17" s="6" customFormat="1" ht="60" customHeight="1" x14ac:dyDescent="0.25">
      <c r="A298" s="2" t="s">
        <v>77</v>
      </c>
      <c r="B298" s="2" t="s">
        <v>78</v>
      </c>
      <c r="C298" s="2" t="s">
        <v>42</v>
      </c>
      <c r="D298" s="2" t="s">
        <v>79</v>
      </c>
      <c r="E298" s="2"/>
      <c r="F298" s="2"/>
      <c r="G298" s="2"/>
      <c r="H298" s="2"/>
      <c r="I298" s="2" t="s">
        <v>80</v>
      </c>
      <c r="J298" s="2"/>
      <c r="K298" s="2" t="s">
        <v>81</v>
      </c>
      <c r="L298" s="4" t="s">
        <v>82</v>
      </c>
      <c r="M298" s="2"/>
      <c r="N298" s="2"/>
      <c r="O298" s="2"/>
      <c r="P298" s="2"/>
      <c r="Q298" s="2"/>
    </row>
    <row r="299" spans="1:17" ht="60" customHeight="1" x14ac:dyDescent="0.25">
      <c r="A299" s="2" t="s">
        <v>667</v>
      </c>
      <c r="B299" s="2" t="s">
        <v>668</v>
      </c>
      <c r="C299" s="2" t="s">
        <v>17</v>
      </c>
      <c r="D299" s="2" t="s">
        <v>669</v>
      </c>
      <c r="H299" s="2" t="s">
        <v>670</v>
      </c>
      <c r="I299" s="2" t="s">
        <v>671</v>
      </c>
      <c r="K299" s="2" t="s">
        <v>672</v>
      </c>
      <c r="L299" s="4" t="s">
        <v>673</v>
      </c>
    </row>
    <row r="300" spans="1:17" s="8" customFormat="1" ht="60" customHeight="1" x14ac:dyDescent="0.25">
      <c r="A300" s="6" t="s">
        <v>1001</v>
      </c>
      <c r="B300" s="6" t="s">
        <v>1002</v>
      </c>
      <c r="C300" s="6" t="s">
        <v>17</v>
      </c>
      <c r="D300" s="6" t="s">
        <v>1003</v>
      </c>
      <c r="E300" s="6"/>
      <c r="F300" s="6"/>
      <c r="G300" s="6"/>
      <c r="H300" s="6"/>
      <c r="I300" s="6"/>
      <c r="J300" s="6"/>
      <c r="K300" s="6"/>
      <c r="L300" s="6"/>
      <c r="M300" s="6"/>
      <c r="N300" s="6"/>
      <c r="O300" s="6"/>
      <c r="P300" s="6"/>
      <c r="Q300" s="6" t="s">
        <v>1008</v>
      </c>
    </row>
    <row r="301" spans="1:17" s="8" customFormat="1" ht="60" customHeight="1" x14ac:dyDescent="0.25">
      <c r="A301" s="2" t="s">
        <v>631</v>
      </c>
      <c r="B301" s="2" t="s">
        <v>632</v>
      </c>
      <c r="C301" s="2" t="s">
        <v>42</v>
      </c>
      <c r="D301" s="2" t="s">
        <v>633</v>
      </c>
      <c r="E301" s="2"/>
      <c r="F301" s="2" t="s">
        <v>118</v>
      </c>
      <c r="G301" s="2"/>
      <c r="H301" s="2" t="s">
        <v>634</v>
      </c>
      <c r="I301" s="2" t="s">
        <v>635</v>
      </c>
      <c r="J301" s="2"/>
      <c r="K301" s="2" t="s">
        <v>636</v>
      </c>
      <c r="L301" s="2" t="s">
        <v>637</v>
      </c>
      <c r="M301" s="2"/>
      <c r="N301" s="2"/>
      <c r="O301" s="2"/>
      <c r="P301" s="2"/>
      <c r="Q301" s="2"/>
    </row>
    <row r="302" spans="1:17" s="6" customFormat="1" ht="60" customHeight="1" x14ac:dyDescent="0.25">
      <c r="A302" s="2" t="s">
        <v>1342</v>
      </c>
      <c r="B302" s="2" t="s">
        <v>1341</v>
      </c>
      <c r="C302" s="2" t="s">
        <v>95</v>
      </c>
      <c r="D302" s="2" t="s">
        <v>1343</v>
      </c>
      <c r="E302" s="2"/>
      <c r="F302" s="2"/>
      <c r="G302" s="2"/>
      <c r="H302" s="2"/>
      <c r="I302" s="2" t="s">
        <v>1347</v>
      </c>
      <c r="J302" s="2"/>
      <c r="K302" s="2"/>
      <c r="L302" s="4"/>
      <c r="M302" s="2"/>
      <c r="N302" s="2"/>
      <c r="O302" s="2"/>
      <c r="P302" s="2"/>
      <c r="Q302" s="2" t="s">
        <v>1344</v>
      </c>
    </row>
    <row r="303" spans="1:17" s="8" customFormat="1" ht="60" customHeight="1" x14ac:dyDescent="0.25">
      <c r="A303" s="2" t="s">
        <v>678</v>
      </c>
      <c r="B303" s="2" t="s">
        <v>679</v>
      </c>
      <c r="C303" s="2"/>
      <c r="D303" s="2" t="s">
        <v>680</v>
      </c>
      <c r="E303" s="2"/>
      <c r="F303" s="2" t="s">
        <v>43</v>
      </c>
      <c r="G303" s="2"/>
      <c r="H303" s="2"/>
      <c r="I303" s="2" t="s">
        <v>681</v>
      </c>
      <c r="J303" s="2"/>
      <c r="K303" s="2"/>
      <c r="L303" s="2"/>
      <c r="M303" s="2"/>
      <c r="N303" s="2"/>
      <c r="O303" s="2"/>
      <c r="P303" s="2"/>
      <c r="Q303" s="2"/>
    </row>
    <row r="304" spans="1:17" ht="60" customHeight="1" x14ac:dyDescent="0.25">
      <c r="A304" s="6" t="s">
        <v>1464</v>
      </c>
      <c r="B304" s="6" t="s">
        <v>1467</v>
      </c>
      <c r="C304" s="6" t="s">
        <v>42</v>
      </c>
      <c r="D304" s="6" t="s">
        <v>1468</v>
      </c>
      <c r="E304" s="6"/>
      <c r="F304" s="6"/>
      <c r="G304" s="6"/>
      <c r="H304" s="6"/>
      <c r="I304" s="6" t="s">
        <v>1465</v>
      </c>
      <c r="J304" s="6"/>
      <c r="K304" s="6"/>
      <c r="L304" s="5"/>
      <c r="M304" s="6"/>
      <c r="N304" s="6"/>
      <c r="O304" s="6"/>
      <c r="P304" s="6"/>
      <c r="Q304" s="6" t="s">
        <v>754</v>
      </c>
    </row>
    <row r="305" spans="1:17" s="6" customFormat="1" ht="60" customHeight="1" x14ac:dyDescent="0.25">
      <c r="A305" s="2" t="s">
        <v>921</v>
      </c>
      <c r="B305" s="2" t="s">
        <v>922</v>
      </c>
      <c r="C305" s="2" t="s">
        <v>42</v>
      </c>
      <c r="D305" s="2" t="s">
        <v>923</v>
      </c>
      <c r="E305" s="2" t="s">
        <v>897</v>
      </c>
      <c r="F305" s="2" t="s">
        <v>69</v>
      </c>
      <c r="G305" s="2" t="s">
        <v>924</v>
      </c>
      <c r="H305" s="2" t="s">
        <v>925</v>
      </c>
      <c r="I305" s="2" t="s">
        <v>926</v>
      </c>
      <c r="J305" s="2" t="s">
        <v>927</v>
      </c>
      <c r="K305" s="2" t="s">
        <v>928</v>
      </c>
      <c r="L305" s="4"/>
      <c r="M305" s="2"/>
      <c r="N305" s="2" t="s">
        <v>1202</v>
      </c>
      <c r="O305" s="2" t="s">
        <v>929</v>
      </c>
      <c r="P305" s="2" t="s">
        <v>1203</v>
      </c>
      <c r="Q305" s="2"/>
    </row>
    <row r="306" spans="1:17" s="13" customFormat="1" ht="60" customHeight="1" x14ac:dyDescent="0.25">
      <c r="A306" s="13" t="s">
        <v>877</v>
      </c>
      <c r="B306" s="13" t="s">
        <v>878</v>
      </c>
      <c r="C306" s="13" t="s">
        <v>67</v>
      </c>
      <c r="D306" s="13" t="s">
        <v>879</v>
      </c>
      <c r="H306" s="13" t="s">
        <v>880</v>
      </c>
      <c r="L306" s="14"/>
    </row>
    <row r="307" spans="1:17" s="8" customFormat="1" ht="60" customHeight="1" x14ac:dyDescent="0.25">
      <c r="A307" s="6" t="s">
        <v>1077</v>
      </c>
      <c r="B307" s="6" t="s">
        <v>1078</v>
      </c>
      <c r="C307" s="6" t="s">
        <v>42</v>
      </c>
      <c r="D307" s="6" t="s">
        <v>1079</v>
      </c>
      <c r="E307" s="6"/>
      <c r="F307" s="6"/>
      <c r="G307" s="6"/>
      <c r="H307" s="6"/>
      <c r="I307" s="6"/>
      <c r="J307" s="6"/>
      <c r="K307" s="6"/>
      <c r="L307" s="6"/>
      <c r="M307" s="6"/>
      <c r="N307" s="6"/>
      <c r="O307" s="6"/>
      <c r="P307" s="6"/>
      <c r="Q307" s="6" t="s">
        <v>483</v>
      </c>
    </row>
    <row r="308" spans="1:17" s="6" customFormat="1" ht="60" customHeight="1" x14ac:dyDescent="0.25">
      <c r="A308" s="6" t="s">
        <v>1081</v>
      </c>
      <c r="B308" s="6" t="s">
        <v>1082</v>
      </c>
      <c r="C308" s="6" t="s">
        <v>42</v>
      </c>
      <c r="I308" s="6" t="s">
        <v>1083</v>
      </c>
      <c r="L308" s="5"/>
      <c r="Q308" s="6" t="s">
        <v>754</v>
      </c>
    </row>
    <row r="309" spans="1:17" s="8" customFormat="1" ht="60" customHeight="1" x14ac:dyDescent="0.25">
      <c r="A309" s="6" t="s">
        <v>1065</v>
      </c>
      <c r="B309" s="6" t="s">
        <v>1066</v>
      </c>
      <c r="C309" s="6" t="s">
        <v>67</v>
      </c>
      <c r="D309" s="6" t="s">
        <v>1067</v>
      </c>
      <c r="E309" s="6"/>
      <c r="F309" s="6"/>
      <c r="G309" s="6"/>
      <c r="H309" s="6" t="s">
        <v>1068</v>
      </c>
      <c r="I309" s="6" t="s">
        <v>1069</v>
      </c>
      <c r="J309" s="6"/>
      <c r="K309" s="6" t="s">
        <v>1070</v>
      </c>
      <c r="L309" s="6"/>
      <c r="M309" s="6"/>
      <c r="N309" s="6"/>
      <c r="O309" s="6"/>
      <c r="P309" s="6"/>
      <c r="Q309" s="6" t="s">
        <v>754</v>
      </c>
    </row>
    <row r="310" spans="1:17" s="6" customFormat="1" ht="60" customHeight="1" x14ac:dyDescent="0.25">
      <c r="A310" s="2" t="s">
        <v>1556</v>
      </c>
      <c r="B310" s="2" t="s">
        <v>1557</v>
      </c>
      <c r="C310" s="2" t="s">
        <v>42</v>
      </c>
      <c r="D310" s="2" t="s">
        <v>1558</v>
      </c>
      <c r="E310" s="2"/>
      <c r="F310" s="2"/>
      <c r="G310" s="2"/>
      <c r="H310" s="2"/>
      <c r="I310" s="2" t="s">
        <v>1559</v>
      </c>
      <c r="J310" s="2"/>
      <c r="K310" s="2"/>
      <c r="L310" s="4"/>
      <c r="M310" s="2"/>
      <c r="N310" s="2"/>
      <c r="O310" s="2"/>
      <c r="P310" s="2"/>
      <c r="Q310" s="2"/>
    </row>
  </sheetData>
  <sortState xmlns:xlrd2="http://schemas.microsoft.com/office/spreadsheetml/2017/richdata2" ref="A2:Q307">
    <sortCondition ref="A209"/>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52"/>
  <sheetViews>
    <sheetView tabSelected="1" topLeftCell="A147" zoomScale="55" zoomScaleNormal="55" workbookViewId="0">
      <selection activeCell="O150" sqref="A1:O150"/>
    </sheetView>
  </sheetViews>
  <sheetFormatPr defaultColWidth="24.7109375" defaultRowHeight="15" x14ac:dyDescent="0.25"/>
  <cols>
    <col min="1" max="1" width="49.5703125" customWidth="1"/>
    <col min="2" max="2" width="24.7109375" customWidth="1"/>
    <col min="3" max="3" width="6.5703125" hidden="1" customWidth="1"/>
    <col min="4" max="4" width="20.42578125" customWidth="1"/>
    <col min="5" max="5" width="14.7109375" customWidth="1"/>
    <col min="6" max="6" width="0.140625" customWidth="1"/>
    <col min="7" max="7" width="24.7109375" hidden="1" customWidth="1"/>
    <col min="11" max="11" width="17.28515625" customWidth="1"/>
    <col min="12" max="12" width="16.140625" customWidth="1"/>
    <col min="13" max="13" width="22.140625" customWidth="1"/>
    <col min="14" max="14" width="0" hidden="1" customWidth="1"/>
  </cols>
  <sheetData>
    <row r="1" spans="1:21" s="1" customFormat="1" ht="15.75" x14ac:dyDescent="0.25">
      <c r="A1" s="1" t="s">
        <v>0</v>
      </c>
      <c r="B1" s="1" t="s">
        <v>1</v>
      </c>
      <c r="C1" s="1" t="s">
        <v>2</v>
      </c>
      <c r="D1" s="1" t="s">
        <v>3</v>
      </c>
      <c r="E1" s="1" t="s">
        <v>4</v>
      </c>
      <c r="F1" s="1" t="s">
        <v>5</v>
      </c>
      <c r="G1" s="1" t="s">
        <v>1772</v>
      </c>
      <c r="H1" s="1" t="s">
        <v>6</v>
      </c>
      <c r="I1" s="1" t="s">
        <v>7</v>
      </c>
      <c r="J1" s="1" t="s">
        <v>1818</v>
      </c>
      <c r="K1" s="1" t="s">
        <v>1819</v>
      </c>
      <c r="L1" s="1" t="s">
        <v>1903</v>
      </c>
      <c r="M1" s="1" t="s">
        <v>1836</v>
      </c>
      <c r="N1" s="1" t="s">
        <v>8</v>
      </c>
      <c r="O1" s="1" t="s">
        <v>9</v>
      </c>
      <c r="P1" s="1" t="s">
        <v>10</v>
      </c>
      <c r="Q1" s="1" t="s">
        <v>11</v>
      </c>
      <c r="R1" s="1" t="s">
        <v>12</v>
      </c>
      <c r="S1" s="1" t="s">
        <v>13</v>
      </c>
      <c r="T1" s="1" t="s">
        <v>14</v>
      </c>
    </row>
    <row r="2" spans="1:21" s="2" customFormat="1" ht="45" customHeight="1" x14ac:dyDescent="0.25">
      <c r="A2" s="19" t="s">
        <v>614</v>
      </c>
      <c r="B2" s="2" t="s">
        <v>615</v>
      </c>
      <c r="C2" s="2" t="s">
        <v>95</v>
      </c>
      <c r="D2" s="2" t="s">
        <v>616</v>
      </c>
      <c r="E2" s="2" t="s">
        <v>1178</v>
      </c>
      <c r="H2" s="2" t="s">
        <v>617</v>
      </c>
      <c r="I2" s="2" t="s">
        <v>618</v>
      </c>
      <c r="J2" s="2" t="s">
        <v>1810</v>
      </c>
      <c r="K2" s="2" t="s">
        <v>1820</v>
      </c>
      <c r="L2" s="2" t="s">
        <v>1904</v>
      </c>
      <c r="M2" s="2" t="s">
        <v>1837</v>
      </c>
      <c r="P2" s="2" t="s">
        <v>619</v>
      </c>
    </row>
    <row r="3" spans="1:21" s="2" customFormat="1" ht="45" customHeight="1" x14ac:dyDescent="0.25">
      <c r="A3" s="19" t="s">
        <v>803</v>
      </c>
      <c r="B3" s="2" t="s">
        <v>804</v>
      </c>
      <c r="C3" s="2" t="s">
        <v>17</v>
      </c>
      <c r="D3" s="2" t="s">
        <v>805</v>
      </c>
      <c r="E3" s="2" t="s">
        <v>1141</v>
      </c>
      <c r="H3" s="2" t="s">
        <v>806</v>
      </c>
      <c r="I3" s="2" t="s">
        <v>807</v>
      </c>
      <c r="J3" s="2" t="s">
        <v>1811</v>
      </c>
      <c r="K3" s="2" t="s">
        <v>1821</v>
      </c>
      <c r="L3" s="2" t="s">
        <v>1904</v>
      </c>
      <c r="M3" s="2" t="s">
        <v>1838</v>
      </c>
    </row>
    <row r="4" spans="1:21" s="2" customFormat="1" ht="45" customHeight="1" x14ac:dyDescent="0.25">
      <c r="A4" s="19" t="s">
        <v>949</v>
      </c>
      <c r="B4" s="2" t="s">
        <v>950</v>
      </c>
      <c r="C4" s="2" t="s">
        <v>42</v>
      </c>
      <c r="D4" s="2" t="s">
        <v>951</v>
      </c>
      <c r="E4" s="2" t="s">
        <v>1106</v>
      </c>
      <c r="F4" s="2" t="s">
        <v>1138</v>
      </c>
      <c r="G4" s="2" t="s">
        <v>952</v>
      </c>
      <c r="H4" s="2" t="s">
        <v>953</v>
      </c>
      <c r="I4" s="2" t="s">
        <v>954</v>
      </c>
      <c r="J4" s="2" t="s">
        <v>1812</v>
      </c>
      <c r="K4" s="2" t="s">
        <v>1821</v>
      </c>
      <c r="L4" s="2" t="s">
        <v>952</v>
      </c>
      <c r="M4" s="2" t="s">
        <v>1839</v>
      </c>
      <c r="N4" s="2" t="s">
        <v>255</v>
      </c>
      <c r="O4" s="2" t="s">
        <v>955</v>
      </c>
      <c r="P4" s="2" t="s">
        <v>956</v>
      </c>
      <c r="R4" s="20" t="s">
        <v>1206</v>
      </c>
      <c r="S4" s="2" t="s">
        <v>957</v>
      </c>
      <c r="T4" s="2" t="s">
        <v>958</v>
      </c>
      <c r="U4" s="2" t="s">
        <v>959</v>
      </c>
    </row>
    <row r="5" spans="1:21" s="2" customFormat="1" ht="45" customHeight="1" x14ac:dyDescent="0.25">
      <c r="A5" s="19" t="s">
        <v>655</v>
      </c>
      <c r="B5" s="2" t="s">
        <v>656</v>
      </c>
      <c r="E5" s="2" t="s">
        <v>1141</v>
      </c>
      <c r="J5" s="26" t="s">
        <v>113</v>
      </c>
      <c r="K5" s="26" t="s">
        <v>113</v>
      </c>
      <c r="M5" s="2" t="s">
        <v>1840</v>
      </c>
    </row>
    <row r="6" spans="1:21" s="2" customFormat="1" ht="45" customHeight="1" x14ac:dyDescent="0.25">
      <c r="A6" s="19" t="s">
        <v>628</v>
      </c>
      <c r="B6" s="2" t="s">
        <v>1181</v>
      </c>
      <c r="C6" s="2" t="s">
        <v>42</v>
      </c>
      <c r="D6" s="2" t="s">
        <v>630</v>
      </c>
      <c r="E6" s="2" t="s">
        <v>1141</v>
      </c>
      <c r="J6" s="26" t="s">
        <v>113</v>
      </c>
      <c r="K6" s="26" t="s">
        <v>113</v>
      </c>
      <c r="M6" s="2" t="s">
        <v>1840</v>
      </c>
      <c r="Q6" s="2" t="s">
        <v>1250</v>
      </c>
      <c r="R6" s="2" t="s">
        <v>113</v>
      </c>
      <c r="S6" s="2" t="s">
        <v>113</v>
      </c>
      <c r="T6" s="2" t="s">
        <v>1249</v>
      </c>
    </row>
    <row r="7" spans="1:21" s="2" customFormat="1" ht="45" customHeight="1" x14ac:dyDescent="0.25">
      <c r="A7" s="19" t="s">
        <v>1097</v>
      </c>
      <c r="B7" s="2" t="s">
        <v>1098</v>
      </c>
      <c r="C7" s="2" t="s">
        <v>42</v>
      </c>
      <c r="D7" s="2" t="s">
        <v>1099</v>
      </c>
      <c r="E7" s="2" t="s">
        <v>1141</v>
      </c>
      <c r="H7" s="2" t="s">
        <v>1100</v>
      </c>
      <c r="I7" s="2" t="s">
        <v>1101</v>
      </c>
      <c r="J7" s="26" t="s">
        <v>113</v>
      </c>
      <c r="K7" s="26" t="s">
        <v>113</v>
      </c>
      <c r="M7" s="2" t="s">
        <v>1840</v>
      </c>
      <c r="O7" s="2" t="s">
        <v>1102</v>
      </c>
    </row>
    <row r="8" spans="1:21" s="2" customFormat="1" ht="45" customHeight="1" x14ac:dyDescent="0.25">
      <c r="A8" s="19" t="s">
        <v>610</v>
      </c>
      <c r="B8" s="2" t="s">
        <v>611</v>
      </c>
      <c r="E8" s="2" t="s">
        <v>1141</v>
      </c>
      <c r="H8" s="2" t="s">
        <v>612</v>
      </c>
      <c r="I8" s="2" t="s">
        <v>613</v>
      </c>
      <c r="J8" s="26" t="s">
        <v>113</v>
      </c>
      <c r="K8" s="26" t="s">
        <v>113</v>
      </c>
      <c r="M8" s="2" t="s">
        <v>1840</v>
      </c>
    </row>
    <row r="9" spans="1:21" s="2" customFormat="1" ht="45" customHeight="1" x14ac:dyDescent="0.25">
      <c r="A9" s="19" t="s">
        <v>26</v>
      </c>
      <c r="B9" s="2" t="s">
        <v>27</v>
      </c>
      <c r="C9" s="2" t="s">
        <v>17</v>
      </c>
      <c r="D9" s="2" t="s">
        <v>37</v>
      </c>
      <c r="E9" s="2" t="s">
        <v>1141</v>
      </c>
      <c r="F9" s="2" t="s">
        <v>1138</v>
      </c>
      <c r="I9" s="2" t="s">
        <v>28</v>
      </c>
      <c r="J9" s="26" t="s">
        <v>113</v>
      </c>
      <c r="K9" s="26" t="s">
        <v>113</v>
      </c>
      <c r="M9" s="2" t="s">
        <v>1840</v>
      </c>
      <c r="N9" s="2" t="s">
        <v>743</v>
      </c>
      <c r="O9" s="2" t="s">
        <v>29</v>
      </c>
      <c r="P9" s="2" t="s">
        <v>30</v>
      </c>
    </row>
    <row r="10" spans="1:21" s="2" customFormat="1" ht="45" customHeight="1" x14ac:dyDescent="0.25">
      <c r="A10" s="19" t="s">
        <v>792</v>
      </c>
      <c r="C10" s="2" t="s">
        <v>42</v>
      </c>
      <c r="E10" s="2" t="s">
        <v>1141</v>
      </c>
      <c r="F10" s="2" t="s">
        <v>1138</v>
      </c>
      <c r="H10" s="2" t="s">
        <v>793</v>
      </c>
      <c r="I10" s="2" t="s">
        <v>794</v>
      </c>
      <c r="J10" s="2" t="s">
        <v>1813</v>
      </c>
      <c r="K10" s="2" t="s">
        <v>1822</v>
      </c>
      <c r="L10" s="2" t="s">
        <v>952</v>
      </c>
      <c r="M10" s="2" t="s">
        <v>1841</v>
      </c>
      <c r="O10" s="2" t="s">
        <v>795</v>
      </c>
      <c r="P10" s="2" t="s">
        <v>796</v>
      </c>
    </row>
    <row r="11" spans="1:21" s="2" customFormat="1" ht="59.25" customHeight="1" x14ac:dyDescent="0.25">
      <c r="A11" s="19" t="s">
        <v>323</v>
      </c>
      <c r="B11" s="2" t="s">
        <v>324</v>
      </c>
      <c r="C11" s="2" t="s">
        <v>42</v>
      </c>
      <c r="D11" s="2" t="s">
        <v>325</v>
      </c>
      <c r="E11" s="2" t="s">
        <v>124</v>
      </c>
      <c r="F11" s="2" t="s">
        <v>1138</v>
      </c>
      <c r="H11" s="2" t="s">
        <v>326</v>
      </c>
      <c r="I11" s="2" t="s">
        <v>327</v>
      </c>
      <c r="J11" s="2" t="s">
        <v>1814</v>
      </c>
      <c r="K11" s="2" t="s">
        <v>1821</v>
      </c>
      <c r="N11" s="2" t="s">
        <v>110</v>
      </c>
      <c r="O11" s="2" t="s">
        <v>328</v>
      </c>
      <c r="P11" s="2" t="s">
        <v>329</v>
      </c>
      <c r="R11" s="2" t="s">
        <v>113</v>
      </c>
    </row>
    <row r="12" spans="1:21" s="2" customFormat="1" ht="45" customHeight="1" x14ac:dyDescent="0.25">
      <c r="A12" s="19" t="s">
        <v>1116</v>
      </c>
      <c r="B12" s="2" t="s">
        <v>155</v>
      </c>
      <c r="C12" s="2" t="s">
        <v>42</v>
      </c>
      <c r="D12" s="2" t="s">
        <v>156</v>
      </c>
      <c r="E12" s="2" t="s">
        <v>157</v>
      </c>
      <c r="F12" s="2" t="s">
        <v>1138</v>
      </c>
      <c r="G12" s="2" t="s">
        <v>158</v>
      </c>
      <c r="I12" s="2" t="s">
        <v>159</v>
      </c>
      <c r="J12" s="2" t="s">
        <v>1815</v>
      </c>
      <c r="K12" s="2" t="s">
        <v>1820</v>
      </c>
      <c r="L12" s="2" t="s">
        <v>1905</v>
      </c>
      <c r="N12" s="2" t="s">
        <v>1830</v>
      </c>
      <c r="O12" s="2" t="s">
        <v>1831</v>
      </c>
      <c r="Q12" s="2" t="s">
        <v>162</v>
      </c>
      <c r="R12" s="2" t="s">
        <v>113</v>
      </c>
      <c r="T12" s="2" t="s">
        <v>1147</v>
      </c>
    </row>
    <row r="13" spans="1:21" s="2" customFormat="1" ht="96.75" customHeight="1" x14ac:dyDescent="0.25">
      <c r="A13" s="19" t="s">
        <v>881</v>
      </c>
      <c r="B13" s="2" t="s">
        <v>882</v>
      </c>
      <c r="C13" s="2" t="s">
        <v>42</v>
      </c>
      <c r="D13" s="2" t="s">
        <v>883</v>
      </c>
      <c r="E13" s="2" t="s">
        <v>520</v>
      </c>
      <c r="I13" s="2" t="s">
        <v>884</v>
      </c>
      <c r="J13" s="2" t="s">
        <v>1817</v>
      </c>
      <c r="K13" s="2" t="s">
        <v>1820</v>
      </c>
      <c r="L13" s="2" t="s">
        <v>1905</v>
      </c>
    </row>
    <row r="14" spans="1:21" s="2" customFormat="1" ht="80.25" customHeight="1" x14ac:dyDescent="0.25">
      <c r="A14" s="19" t="s">
        <v>903</v>
      </c>
      <c r="B14" s="2" t="s">
        <v>904</v>
      </c>
      <c r="C14" s="2" t="s">
        <v>42</v>
      </c>
      <c r="E14" s="2" t="s">
        <v>1141</v>
      </c>
      <c r="F14" s="2" t="s">
        <v>1138</v>
      </c>
      <c r="H14" s="2" t="s">
        <v>905</v>
      </c>
      <c r="I14" s="2" t="s">
        <v>906</v>
      </c>
      <c r="J14" s="2" t="s">
        <v>1823</v>
      </c>
      <c r="K14" s="2" t="s">
        <v>1824</v>
      </c>
      <c r="L14" s="2" t="s">
        <v>1905</v>
      </c>
      <c r="O14" s="2" t="s">
        <v>907</v>
      </c>
    </row>
    <row r="15" spans="1:21" s="2" customFormat="1" ht="45" customHeight="1" x14ac:dyDescent="0.25">
      <c r="A15" s="19" t="s">
        <v>1119</v>
      </c>
      <c r="B15" s="2" t="s">
        <v>266</v>
      </c>
      <c r="C15" s="2" t="s">
        <v>42</v>
      </c>
      <c r="D15" s="2" t="s">
        <v>267</v>
      </c>
      <c r="E15" s="2" t="s">
        <v>227</v>
      </c>
      <c r="F15" s="2" t="s">
        <v>1138</v>
      </c>
      <c r="G15" s="2" t="s">
        <v>268</v>
      </c>
      <c r="H15" s="2" t="s">
        <v>269</v>
      </c>
      <c r="I15" s="2" t="s">
        <v>270</v>
      </c>
      <c r="J15" s="2" t="s">
        <v>1825</v>
      </c>
      <c r="K15" s="2" t="s">
        <v>1820</v>
      </c>
      <c r="L15" s="2" t="s">
        <v>1904</v>
      </c>
      <c r="N15" s="2" t="s">
        <v>231</v>
      </c>
      <c r="O15" s="2" t="s">
        <v>271</v>
      </c>
      <c r="Q15" s="2" t="s">
        <v>272</v>
      </c>
      <c r="R15" s="2" t="s">
        <v>113</v>
      </c>
      <c r="T15" s="2" t="s">
        <v>273</v>
      </c>
    </row>
    <row r="16" spans="1:21" s="2" customFormat="1" ht="45" customHeight="1" x14ac:dyDescent="0.25">
      <c r="A16" s="19" t="s">
        <v>1183</v>
      </c>
      <c r="B16" s="2" t="s">
        <v>537</v>
      </c>
      <c r="C16" s="2" t="s">
        <v>42</v>
      </c>
      <c r="D16" s="2" t="s">
        <v>538</v>
      </c>
      <c r="E16" s="2" t="s">
        <v>157</v>
      </c>
      <c r="F16" s="2" t="s">
        <v>69</v>
      </c>
      <c r="I16" s="2" t="s">
        <v>539</v>
      </c>
      <c r="J16" s="2" t="s">
        <v>1826</v>
      </c>
      <c r="K16" s="2" t="s">
        <v>1820</v>
      </c>
      <c r="L16" s="2" t="s">
        <v>1904</v>
      </c>
      <c r="N16" s="2" t="s">
        <v>540</v>
      </c>
      <c r="O16" s="2" t="s">
        <v>541</v>
      </c>
      <c r="P16" s="2" t="s">
        <v>542</v>
      </c>
      <c r="Q16" s="20" t="s">
        <v>1199</v>
      </c>
      <c r="R16" s="20" t="s">
        <v>1198</v>
      </c>
      <c r="T16" s="20" t="s">
        <v>1197</v>
      </c>
    </row>
    <row r="17" spans="1:20" s="2" customFormat="1" ht="45" customHeight="1" x14ac:dyDescent="0.25">
      <c r="A17" s="19" t="s">
        <v>1132</v>
      </c>
      <c r="B17" s="2" t="s">
        <v>1091</v>
      </c>
      <c r="E17" s="2" t="s">
        <v>933</v>
      </c>
      <c r="J17" s="2" t="s">
        <v>1827</v>
      </c>
      <c r="K17" s="2" t="s">
        <v>1828</v>
      </c>
      <c r="L17" s="2" t="s">
        <v>952</v>
      </c>
      <c r="N17" s="2" t="s">
        <v>540</v>
      </c>
      <c r="O17" s="2" t="s">
        <v>1829</v>
      </c>
    </row>
    <row r="18" spans="1:20" s="2" customFormat="1" ht="87" customHeight="1" x14ac:dyDescent="0.25">
      <c r="A18" s="19" t="s">
        <v>1184</v>
      </c>
      <c r="B18" s="2" t="s">
        <v>639</v>
      </c>
      <c r="E18" s="2" t="s">
        <v>1185</v>
      </c>
      <c r="F18" s="2" t="s">
        <v>118</v>
      </c>
      <c r="I18" s="2" t="s">
        <v>640</v>
      </c>
      <c r="J18" s="2" t="s">
        <v>1832</v>
      </c>
      <c r="K18" s="2" t="s">
        <v>1821</v>
      </c>
      <c r="L18" s="2" t="s">
        <v>1851</v>
      </c>
      <c r="N18" s="2" t="s">
        <v>1833</v>
      </c>
      <c r="O18" s="2" t="s">
        <v>641</v>
      </c>
    </row>
    <row r="19" spans="1:20" s="2" customFormat="1" ht="45" customHeight="1" x14ac:dyDescent="0.25">
      <c r="A19" s="19" t="s">
        <v>1417</v>
      </c>
      <c r="B19" s="2" t="s">
        <v>1423</v>
      </c>
      <c r="C19" s="2" t="s">
        <v>42</v>
      </c>
      <c r="D19" s="2" t="s">
        <v>1426</v>
      </c>
      <c r="E19" s="2" t="s">
        <v>1174</v>
      </c>
      <c r="H19" s="2" t="s">
        <v>1425</v>
      </c>
      <c r="I19" s="2" t="s">
        <v>1424</v>
      </c>
      <c r="J19" s="2" t="s">
        <v>1834</v>
      </c>
      <c r="K19" s="2" t="s">
        <v>1835</v>
      </c>
      <c r="L19" s="2" t="s">
        <v>1851</v>
      </c>
      <c r="M19" s="2" t="s">
        <v>1842</v>
      </c>
      <c r="N19" s="2" t="s">
        <v>110</v>
      </c>
    </row>
    <row r="20" spans="1:20" s="2" customFormat="1" ht="45" customHeight="1" x14ac:dyDescent="0.25">
      <c r="A20" s="19" t="s">
        <v>576</v>
      </c>
      <c r="B20" s="2" t="s">
        <v>577</v>
      </c>
      <c r="C20" s="2" t="s">
        <v>67</v>
      </c>
      <c r="D20" s="2" t="s">
        <v>578</v>
      </c>
      <c r="E20" s="2" t="s">
        <v>1141</v>
      </c>
      <c r="F20" s="2" t="s">
        <v>118</v>
      </c>
      <c r="G20" s="2" t="s">
        <v>579</v>
      </c>
      <c r="H20" s="2" t="s">
        <v>580</v>
      </c>
      <c r="I20" s="2" t="s">
        <v>581</v>
      </c>
      <c r="J20" s="2" t="s">
        <v>1844</v>
      </c>
      <c r="K20" s="2" t="s">
        <v>1828</v>
      </c>
      <c r="L20" s="2" t="s">
        <v>1851</v>
      </c>
      <c r="M20" s="2" t="s">
        <v>1843</v>
      </c>
      <c r="N20" s="2" t="s">
        <v>582</v>
      </c>
      <c r="O20" s="2" t="s">
        <v>583</v>
      </c>
      <c r="R20" s="2" t="s">
        <v>584</v>
      </c>
    </row>
    <row r="21" spans="1:20" s="2" customFormat="1" ht="45" customHeight="1" x14ac:dyDescent="0.25">
      <c r="A21" s="19" t="s">
        <v>402</v>
      </c>
      <c r="B21" s="2" t="s">
        <v>403</v>
      </c>
      <c r="C21" s="2" t="s">
        <v>95</v>
      </c>
      <c r="E21" s="2" t="s">
        <v>1141</v>
      </c>
      <c r="F21" s="2" t="s">
        <v>1138</v>
      </c>
      <c r="H21" s="2" t="s">
        <v>404</v>
      </c>
      <c r="I21" s="2" t="s">
        <v>405</v>
      </c>
      <c r="J21" s="2" t="s">
        <v>1846</v>
      </c>
      <c r="K21" s="2" t="s">
        <v>1821</v>
      </c>
      <c r="L21" s="2" t="s">
        <v>1851</v>
      </c>
      <c r="M21" s="2" t="s">
        <v>1845</v>
      </c>
      <c r="N21" s="2" t="s">
        <v>1224</v>
      </c>
      <c r="O21" s="2" t="s">
        <v>406</v>
      </c>
      <c r="R21" s="2" t="s">
        <v>113</v>
      </c>
    </row>
    <row r="22" spans="1:20" s="2" customFormat="1" ht="45" customHeight="1" x14ac:dyDescent="0.25">
      <c r="A22" s="19" t="s">
        <v>1034</v>
      </c>
      <c r="B22" s="2" t="s">
        <v>1035</v>
      </c>
      <c r="C22" s="2" t="s">
        <v>42</v>
      </c>
      <c r="D22" s="2" t="s">
        <v>1036</v>
      </c>
      <c r="E22" s="2" t="s">
        <v>416</v>
      </c>
      <c r="F22" s="2" t="s">
        <v>118</v>
      </c>
      <c r="G22" s="2" t="s">
        <v>1037</v>
      </c>
      <c r="H22" s="2" t="s">
        <v>1038</v>
      </c>
      <c r="I22" s="2" t="s">
        <v>1039</v>
      </c>
      <c r="J22" s="2" t="s">
        <v>1847</v>
      </c>
      <c r="K22" s="2" t="s">
        <v>1835</v>
      </c>
      <c r="L22" s="2" t="s">
        <v>1851</v>
      </c>
      <c r="M22" s="2" t="s">
        <v>1848</v>
      </c>
      <c r="Q22" s="2" t="s">
        <v>1040</v>
      </c>
      <c r="R22" s="2" t="s">
        <v>1041</v>
      </c>
      <c r="S22" s="2" t="s">
        <v>1042</v>
      </c>
      <c r="T22" s="2" t="s">
        <v>1043</v>
      </c>
    </row>
    <row r="23" spans="1:20" s="2" customFormat="1" ht="114.75" customHeight="1" x14ac:dyDescent="0.25">
      <c r="A23" s="19" t="s">
        <v>388</v>
      </c>
      <c r="B23" s="2" t="s">
        <v>389</v>
      </c>
      <c r="C23" s="2" t="s">
        <v>17</v>
      </c>
      <c r="D23" s="2" t="s">
        <v>390</v>
      </c>
      <c r="E23" s="2" t="s">
        <v>1141</v>
      </c>
      <c r="H23" s="2" t="s">
        <v>391</v>
      </c>
      <c r="I23" s="2" t="s">
        <v>392</v>
      </c>
      <c r="J23" s="2" t="s">
        <v>1849</v>
      </c>
      <c r="K23" s="2" t="s">
        <v>1820</v>
      </c>
      <c r="L23" s="2" t="s">
        <v>1850</v>
      </c>
      <c r="M23" s="2" t="s">
        <v>1852</v>
      </c>
      <c r="N23" s="2" t="s">
        <v>1853</v>
      </c>
      <c r="Q23" s="2" t="s">
        <v>394</v>
      </c>
      <c r="R23" s="2" t="s">
        <v>395</v>
      </c>
      <c r="S23" s="2" t="s">
        <v>396</v>
      </c>
      <c r="T23" s="20" t="s">
        <v>1158</v>
      </c>
    </row>
    <row r="24" spans="1:20" s="2" customFormat="1" ht="45" customHeight="1" x14ac:dyDescent="0.25">
      <c r="A24" s="19" t="s">
        <v>1747</v>
      </c>
      <c r="B24" s="2" t="s">
        <v>1287</v>
      </c>
      <c r="C24" s="2" t="s">
        <v>42</v>
      </c>
      <c r="D24" s="2" t="s">
        <v>1288</v>
      </c>
      <c r="E24" s="2" t="s">
        <v>227</v>
      </c>
      <c r="F24" s="2" t="s">
        <v>1138</v>
      </c>
      <c r="I24" s="2" t="s">
        <v>1289</v>
      </c>
      <c r="J24" s="2" t="s">
        <v>1854</v>
      </c>
      <c r="K24" s="2" t="s">
        <v>1820</v>
      </c>
      <c r="L24" s="2" t="s">
        <v>1816</v>
      </c>
      <c r="M24" s="2" t="s">
        <v>1855</v>
      </c>
      <c r="N24" s="2" t="s">
        <v>1275</v>
      </c>
      <c r="O24" s="2" t="s">
        <v>1856</v>
      </c>
      <c r="P24" s="2" t="s">
        <v>1293</v>
      </c>
      <c r="Q24" s="2" t="s">
        <v>1292</v>
      </c>
      <c r="R24" s="2" t="s">
        <v>1291</v>
      </c>
    </row>
    <row r="25" spans="1:20" s="2" customFormat="1" ht="45" customHeight="1" x14ac:dyDescent="0.25">
      <c r="A25" s="25" t="s">
        <v>865</v>
      </c>
      <c r="B25" s="2" t="s">
        <v>866</v>
      </c>
      <c r="C25" s="2" t="s">
        <v>42</v>
      </c>
      <c r="D25" s="2" t="s">
        <v>867</v>
      </c>
      <c r="E25" s="2" t="s">
        <v>1141</v>
      </c>
      <c r="H25" s="2" t="s">
        <v>868</v>
      </c>
      <c r="I25" s="2" t="s">
        <v>869</v>
      </c>
      <c r="J25" s="2" t="s">
        <v>1858</v>
      </c>
      <c r="K25" s="2" t="s">
        <v>1820</v>
      </c>
      <c r="L25" s="2" t="s">
        <v>1850</v>
      </c>
      <c r="M25" s="2" t="s">
        <v>1857</v>
      </c>
      <c r="O25" s="2" t="s">
        <v>870</v>
      </c>
    </row>
    <row r="26" spans="1:20" s="2" customFormat="1" ht="45" customHeight="1" x14ac:dyDescent="0.25">
      <c r="A26" s="19" t="s">
        <v>936</v>
      </c>
      <c r="B26" s="2" t="s">
        <v>937</v>
      </c>
      <c r="C26" s="2" t="s">
        <v>42</v>
      </c>
      <c r="E26" s="2" t="s">
        <v>1141</v>
      </c>
      <c r="G26" s="2" t="s">
        <v>1186</v>
      </c>
      <c r="H26" s="2" t="s">
        <v>938</v>
      </c>
      <c r="I26" s="2" t="s">
        <v>939</v>
      </c>
      <c r="J26" s="2" t="s">
        <v>1859</v>
      </c>
      <c r="K26" s="2" t="s">
        <v>1828</v>
      </c>
      <c r="L26" s="2" t="s">
        <v>1851</v>
      </c>
      <c r="M26" s="2" t="s">
        <v>1860</v>
      </c>
      <c r="N26" s="2" t="s">
        <v>299</v>
      </c>
    </row>
    <row r="27" spans="1:20" s="2" customFormat="1" ht="72.75" customHeight="1" x14ac:dyDescent="0.25">
      <c r="A27" s="19" t="s">
        <v>1660</v>
      </c>
      <c r="B27" s="2" t="s">
        <v>1661</v>
      </c>
      <c r="C27" s="2" t="s">
        <v>42</v>
      </c>
      <c r="D27" s="2" t="s">
        <v>1662</v>
      </c>
      <c r="E27" s="2" t="s">
        <v>1663</v>
      </c>
      <c r="I27" s="2" t="s">
        <v>1659</v>
      </c>
      <c r="J27" s="2" t="s">
        <v>1861</v>
      </c>
      <c r="K27" s="2" t="s">
        <v>1828</v>
      </c>
      <c r="L27" s="2" t="s">
        <v>1851</v>
      </c>
      <c r="M27" s="2" t="s">
        <v>1862</v>
      </c>
      <c r="N27" s="2" t="s">
        <v>1853</v>
      </c>
      <c r="O27" s="2" t="s">
        <v>1664</v>
      </c>
    </row>
    <row r="28" spans="1:20" s="2" customFormat="1" ht="45" customHeight="1" x14ac:dyDescent="0.25">
      <c r="A28" s="19" t="s">
        <v>314</v>
      </c>
      <c r="B28" s="2" t="s">
        <v>315</v>
      </c>
      <c r="C28" s="2" t="s">
        <v>67</v>
      </c>
      <c r="D28" s="2" t="s">
        <v>316</v>
      </c>
      <c r="E28" s="2" t="s">
        <v>1141</v>
      </c>
      <c r="I28" s="2" t="s">
        <v>317</v>
      </c>
      <c r="J28" s="26" t="s">
        <v>113</v>
      </c>
      <c r="K28" s="26" t="s">
        <v>113</v>
      </c>
      <c r="M28" s="2" t="s">
        <v>1840</v>
      </c>
      <c r="N28" s="2" t="s">
        <v>318</v>
      </c>
      <c r="O28" s="2" t="s">
        <v>319</v>
      </c>
      <c r="P28" s="2" t="s">
        <v>320</v>
      </c>
      <c r="Q28" s="2" t="s">
        <v>321</v>
      </c>
      <c r="R28" s="2" t="s">
        <v>113</v>
      </c>
      <c r="S28" s="2" t="s">
        <v>1152</v>
      </c>
      <c r="T28" s="2" t="s">
        <v>322</v>
      </c>
    </row>
    <row r="29" spans="1:20" s="2" customFormat="1" ht="60" customHeight="1" x14ac:dyDescent="0.25">
      <c r="A29" s="19" t="s">
        <v>1511</v>
      </c>
      <c r="B29" s="2" t="s">
        <v>1512</v>
      </c>
      <c r="C29" s="2" t="s">
        <v>42</v>
      </c>
      <c r="D29" s="16" t="s">
        <v>1513</v>
      </c>
      <c r="E29" s="2" t="s">
        <v>227</v>
      </c>
      <c r="F29" s="2" t="s">
        <v>1363</v>
      </c>
      <c r="G29" s="2" t="s">
        <v>33</v>
      </c>
      <c r="I29" s="2" t="s">
        <v>1514</v>
      </c>
      <c r="J29" s="2" t="s">
        <v>1864</v>
      </c>
      <c r="K29" s="26" t="s">
        <v>1865</v>
      </c>
      <c r="L29" s="2" t="s">
        <v>1851</v>
      </c>
      <c r="M29" s="2" t="s">
        <v>1866</v>
      </c>
      <c r="N29" s="2" t="s">
        <v>1853</v>
      </c>
      <c r="O29" s="2" t="s">
        <v>1863</v>
      </c>
    </row>
    <row r="30" spans="1:20" s="2" customFormat="1" ht="60" customHeight="1" x14ac:dyDescent="0.25">
      <c r="A30" s="19" t="s">
        <v>1753</v>
      </c>
      <c r="B30" s="2" t="s">
        <v>1754</v>
      </c>
      <c r="C30" s="2" t="s">
        <v>42</v>
      </c>
      <c r="D30" s="2" t="s">
        <v>811</v>
      </c>
      <c r="E30" s="2" t="s">
        <v>1137</v>
      </c>
      <c r="I30" s="2" t="s">
        <v>1755</v>
      </c>
      <c r="J30" s="2" t="s">
        <v>1867</v>
      </c>
      <c r="K30" s="2" t="s">
        <v>1828</v>
      </c>
      <c r="L30" s="2" t="s">
        <v>1850</v>
      </c>
      <c r="M30" s="2" t="s">
        <v>1868</v>
      </c>
      <c r="N30" s="2" t="s">
        <v>1853</v>
      </c>
      <c r="P30" s="4"/>
    </row>
    <row r="31" spans="1:20" s="2" customFormat="1" ht="51" customHeight="1" x14ac:dyDescent="0.25">
      <c r="A31" s="19" t="s">
        <v>1749</v>
      </c>
      <c r="B31" s="2" t="s">
        <v>1750</v>
      </c>
      <c r="C31" s="2" t="s">
        <v>42</v>
      </c>
      <c r="D31" s="2" t="s">
        <v>1751</v>
      </c>
      <c r="E31" s="2" t="s">
        <v>157</v>
      </c>
      <c r="I31" s="2" t="s">
        <v>1752</v>
      </c>
      <c r="J31" s="2" t="s">
        <v>1869</v>
      </c>
      <c r="K31" s="2" t="s">
        <v>1828</v>
      </c>
      <c r="L31" s="2" t="s">
        <v>1851</v>
      </c>
      <c r="M31" s="2" t="s">
        <v>1870</v>
      </c>
      <c r="P31" s="4"/>
    </row>
    <row r="32" spans="1:20" s="2" customFormat="1" ht="45" customHeight="1" x14ac:dyDescent="0.25">
      <c r="A32" s="19" t="s">
        <v>1456</v>
      </c>
      <c r="B32" s="2" t="s">
        <v>1457</v>
      </c>
      <c r="C32" s="2" t="s">
        <v>67</v>
      </c>
      <c r="D32" s="2" t="s">
        <v>1458</v>
      </c>
      <c r="E32" s="2" t="s">
        <v>304</v>
      </c>
      <c r="J32" s="2" t="s">
        <v>1871</v>
      </c>
      <c r="K32" s="2" t="s">
        <v>1821</v>
      </c>
      <c r="L32" s="2" t="s">
        <v>1851</v>
      </c>
      <c r="M32" s="2" t="s">
        <v>1872</v>
      </c>
      <c r="O32" s="2" t="s">
        <v>1459</v>
      </c>
    </row>
    <row r="33" spans="1:21" s="2" customFormat="1" ht="94.5" customHeight="1" x14ac:dyDescent="0.25">
      <c r="A33" s="19" t="s">
        <v>138</v>
      </c>
      <c r="B33" s="2" t="s">
        <v>139</v>
      </c>
      <c r="C33" s="2" t="s">
        <v>42</v>
      </c>
      <c r="D33" s="2" t="s">
        <v>140</v>
      </c>
      <c r="E33" s="2" t="s">
        <v>1784</v>
      </c>
      <c r="F33" s="2" t="s">
        <v>118</v>
      </c>
      <c r="G33" s="2" t="s">
        <v>142</v>
      </c>
      <c r="H33" s="2" t="s">
        <v>143</v>
      </c>
      <c r="I33" s="2" t="s">
        <v>144</v>
      </c>
      <c r="J33" s="2" t="s">
        <v>1873</v>
      </c>
      <c r="K33" s="2" t="s">
        <v>1874</v>
      </c>
      <c r="L33" s="2" t="s">
        <v>1905</v>
      </c>
      <c r="M33" s="2" t="s">
        <v>1866</v>
      </c>
      <c r="N33" s="2" t="s">
        <v>145</v>
      </c>
      <c r="O33" s="2" t="s">
        <v>146</v>
      </c>
      <c r="Q33" s="2" t="s">
        <v>147</v>
      </c>
      <c r="R33" s="2" t="s">
        <v>113</v>
      </c>
      <c r="S33" s="2" t="s">
        <v>148</v>
      </c>
      <c r="T33" s="2" t="s">
        <v>149</v>
      </c>
    </row>
    <row r="34" spans="1:21" s="2" customFormat="1" ht="60" customHeight="1" x14ac:dyDescent="0.25">
      <c r="A34" s="2" t="s">
        <v>1126</v>
      </c>
      <c r="B34" s="2" t="s">
        <v>627</v>
      </c>
      <c r="C34" s="2" t="s">
        <v>42</v>
      </c>
      <c r="E34" s="2" t="s">
        <v>416</v>
      </c>
      <c r="J34" s="2" t="s">
        <v>113</v>
      </c>
      <c r="K34" s="2" t="s">
        <v>113</v>
      </c>
      <c r="M34" s="2" t="s">
        <v>1840</v>
      </c>
      <c r="N34" s="2" t="s">
        <v>1275</v>
      </c>
      <c r="P34" s="4"/>
    </row>
    <row r="35" spans="1:21" s="2" customFormat="1" ht="72.75" customHeight="1" x14ac:dyDescent="0.25">
      <c r="A35" s="19" t="s">
        <v>699</v>
      </c>
      <c r="B35" s="2" t="s">
        <v>700</v>
      </c>
      <c r="C35" s="2" t="s">
        <v>67</v>
      </c>
      <c r="D35" s="2" t="s">
        <v>701</v>
      </c>
      <c r="E35" s="2" t="s">
        <v>1175</v>
      </c>
      <c r="I35" s="2" t="s">
        <v>702</v>
      </c>
      <c r="J35" s="2" t="s">
        <v>1876</v>
      </c>
      <c r="K35" s="2" t="s">
        <v>1820</v>
      </c>
      <c r="L35" s="2" t="s">
        <v>1904</v>
      </c>
      <c r="N35" s="2" t="s">
        <v>1275</v>
      </c>
      <c r="O35" s="2" t="s">
        <v>1875</v>
      </c>
    </row>
    <row r="36" spans="1:21" s="2" customFormat="1" ht="45" customHeight="1" x14ac:dyDescent="0.25">
      <c r="A36" s="19" t="s">
        <v>707</v>
      </c>
      <c r="B36" s="2" t="s">
        <v>708</v>
      </c>
      <c r="C36" s="2" t="s">
        <v>42</v>
      </c>
      <c r="D36" s="2" t="s">
        <v>709</v>
      </c>
      <c r="E36" s="2" t="s">
        <v>1141</v>
      </c>
      <c r="I36" s="2" t="s">
        <v>710</v>
      </c>
      <c r="J36" s="2" t="s">
        <v>1877</v>
      </c>
      <c r="K36" s="2" t="s">
        <v>1821</v>
      </c>
      <c r="L36" s="2" t="s">
        <v>1905</v>
      </c>
      <c r="M36" s="2" t="s">
        <v>1878</v>
      </c>
    </row>
    <row r="37" spans="1:21" s="2" customFormat="1" ht="45" customHeight="1" x14ac:dyDescent="0.25">
      <c r="A37" s="19" t="s">
        <v>1757</v>
      </c>
      <c r="B37" s="2" t="s">
        <v>1758</v>
      </c>
      <c r="C37" s="2" t="s">
        <v>17</v>
      </c>
      <c r="D37" s="2" t="s">
        <v>1760</v>
      </c>
      <c r="E37" s="2" t="s">
        <v>1785</v>
      </c>
      <c r="I37" s="2" t="s">
        <v>1759</v>
      </c>
      <c r="J37" s="2" t="s">
        <v>1880</v>
      </c>
      <c r="K37" s="2" t="s">
        <v>1881</v>
      </c>
      <c r="L37" s="2" t="s">
        <v>1905</v>
      </c>
      <c r="M37" s="2" t="s">
        <v>1879</v>
      </c>
      <c r="P37" s="4"/>
      <c r="U37" s="2" t="s">
        <v>281</v>
      </c>
    </row>
    <row r="38" spans="1:21" s="2" customFormat="1" ht="45" customHeight="1" x14ac:dyDescent="0.25">
      <c r="A38" s="19" t="s">
        <v>504</v>
      </c>
      <c r="B38" s="2" t="s">
        <v>505</v>
      </c>
      <c r="C38" s="2" t="s">
        <v>42</v>
      </c>
      <c r="D38" s="2" t="s">
        <v>506</v>
      </c>
      <c r="E38" s="2" t="s">
        <v>1141</v>
      </c>
      <c r="H38" s="2" t="s">
        <v>507</v>
      </c>
      <c r="I38" s="2" t="s">
        <v>508</v>
      </c>
      <c r="J38" s="2" t="s">
        <v>1882</v>
      </c>
      <c r="K38" s="2" t="s">
        <v>1821</v>
      </c>
      <c r="L38" s="2" t="s">
        <v>1904</v>
      </c>
      <c r="N38" s="2" t="s">
        <v>231</v>
      </c>
      <c r="O38" s="2" t="s">
        <v>1883</v>
      </c>
    </row>
    <row r="39" spans="1:21" s="2" customFormat="1" ht="45" customHeight="1" x14ac:dyDescent="0.25">
      <c r="A39" s="19" t="s">
        <v>1746</v>
      </c>
      <c r="B39" s="2" t="s">
        <v>1448</v>
      </c>
      <c r="C39" s="2" t="s">
        <v>42</v>
      </c>
      <c r="D39" s="2" t="s">
        <v>1449</v>
      </c>
      <c r="E39" s="2" t="s">
        <v>1137</v>
      </c>
      <c r="H39" s="2" t="s">
        <v>1450</v>
      </c>
      <c r="I39" s="2" t="s">
        <v>1451</v>
      </c>
      <c r="J39" s="2" t="s">
        <v>1884</v>
      </c>
      <c r="K39" s="2" t="s">
        <v>1821</v>
      </c>
      <c r="L39" s="2" t="s">
        <v>1905</v>
      </c>
    </row>
    <row r="40" spans="1:21" s="2" customFormat="1" ht="60" customHeight="1" x14ac:dyDescent="0.25">
      <c r="A40" s="2" t="s">
        <v>1135</v>
      </c>
      <c r="B40" s="2" t="s">
        <v>714</v>
      </c>
      <c r="E40" s="2" t="s">
        <v>969</v>
      </c>
      <c r="I40" s="2" t="s">
        <v>1888</v>
      </c>
      <c r="J40" s="2" t="s">
        <v>1885</v>
      </c>
      <c r="K40" s="2" t="s">
        <v>1828</v>
      </c>
      <c r="L40" s="2" t="s">
        <v>1904</v>
      </c>
      <c r="M40" s="2" t="s">
        <v>1886</v>
      </c>
      <c r="O40" s="2" t="s">
        <v>1887</v>
      </c>
      <c r="P40" s="4"/>
    </row>
    <row r="41" spans="1:21" s="2" customFormat="1" ht="45" customHeight="1" x14ac:dyDescent="0.25">
      <c r="A41" s="19" t="s">
        <v>1638</v>
      </c>
      <c r="B41" s="2" t="s">
        <v>1639</v>
      </c>
      <c r="C41" s="2" t="s">
        <v>42</v>
      </c>
      <c r="D41" s="2" t="s">
        <v>1642</v>
      </c>
      <c r="E41" s="2" t="s">
        <v>1137</v>
      </c>
      <c r="H41" s="2" t="s">
        <v>1640</v>
      </c>
      <c r="I41" s="2" t="s">
        <v>1641</v>
      </c>
      <c r="J41" s="2" t="s">
        <v>1890</v>
      </c>
      <c r="K41" s="2" t="s">
        <v>1821</v>
      </c>
      <c r="L41" s="2" t="s">
        <v>952</v>
      </c>
      <c r="M41" s="2" t="s">
        <v>1889</v>
      </c>
    </row>
    <row r="42" spans="1:21" s="2" customFormat="1" ht="60.75" customHeight="1" x14ac:dyDescent="0.25">
      <c r="A42" s="19" t="s">
        <v>48</v>
      </c>
      <c r="B42" s="2" t="s">
        <v>49</v>
      </c>
      <c r="C42" s="2" t="s">
        <v>42</v>
      </c>
      <c r="D42" s="2" t="s">
        <v>50</v>
      </c>
      <c r="E42" s="2" t="s">
        <v>1137</v>
      </c>
      <c r="F42" s="2" t="s">
        <v>1138</v>
      </c>
      <c r="H42" s="2" t="s">
        <v>51</v>
      </c>
      <c r="I42" s="2" t="s">
        <v>52</v>
      </c>
      <c r="J42" s="2" t="s">
        <v>1892</v>
      </c>
      <c r="K42" s="2" t="s">
        <v>1828</v>
      </c>
      <c r="L42" s="2" t="s">
        <v>1905</v>
      </c>
      <c r="M42" s="2" t="s">
        <v>1891</v>
      </c>
      <c r="N42" s="2" t="s">
        <v>110</v>
      </c>
      <c r="O42" s="2" t="s">
        <v>53</v>
      </c>
      <c r="P42" s="2" t="s">
        <v>54</v>
      </c>
    </row>
    <row r="43" spans="1:21" s="2" customFormat="1" ht="43.5" customHeight="1" x14ac:dyDescent="0.25">
      <c r="A43" s="19" t="s">
        <v>200</v>
      </c>
      <c r="B43" s="2" t="s">
        <v>201</v>
      </c>
      <c r="C43" s="2" t="s">
        <v>17</v>
      </c>
      <c r="D43" s="2" t="s">
        <v>202</v>
      </c>
      <c r="E43" s="2" t="s">
        <v>1137</v>
      </c>
      <c r="H43" s="2" t="s">
        <v>203</v>
      </c>
      <c r="I43" s="2" t="s">
        <v>204</v>
      </c>
      <c r="J43" s="2" t="s">
        <v>1893</v>
      </c>
      <c r="K43" s="2" t="s">
        <v>1828</v>
      </c>
      <c r="L43" s="2" t="s">
        <v>1904</v>
      </c>
      <c r="M43" s="2" t="s">
        <v>1840</v>
      </c>
      <c r="N43" s="2" t="s">
        <v>110</v>
      </c>
      <c r="P43" s="4"/>
    </row>
    <row r="44" spans="1:21" s="2" customFormat="1" ht="60" customHeight="1" x14ac:dyDescent="0.25">
      <c r="A44" s="19" t="s">
        <v>1775</v>
      </c>
      <c r="B44" s="2" t="s">
        <v>213</v>
      </c>
      <c r="C44" s="2" t="s">
        <v>1360</v>
      </c>
      <c r="D44" s="2" t="s">
        <v>1776</v>
      </c>
      <c r="E44" s="2" t="s">
        <v>416</v>
      </c>
      <c r="F44" s="2" t="s">
        <v>1363</v>
      </c>
      <c r="I44" s="2" t="s">
        <v>1894</v>
      </c>
      <c r="J44" s="26" t="s">
        <v>113</v>
      </c>
      <c r="K44" s="26" t="s">
        <v>113</v>
      </c>
      <c r="L44" s="2" t="s">
        <v>1904</v>
      </c>
      <c r="M44" s="2" t="s">
        <v>1840</v>
      </c>
      <c r="N44" s="2" t="s">
        <v>1895</v>
      </c>
      <c r="O44" s="2" t="s">
        <v>1366</v>
      </c>
      <c r="P44" s="4" t="s">
        <v>1364</v>
      </c>
      <c r="Q44" s="2" t="s">
        <v>1365</v>
      </c>
      <c r="T44" s="2" t="s">
        <v>1367</v>
      </c>
    </row>
    <row r="45" spans="1:21" s="2" customFormat="1" ht="45" customHeight="1" x14ac:dyDescent="0.25">
      <c r="A45" s="19" t="s">
        <v>86</v>
      </c>
      <c r="B45" s="2" t="s">
        <v>87</v>
      </c>
      <c r="C45" s="2" t="s">
        <v>42</v>
      </c>
      <c r="D45" s="2" t="s">
        <v>88</v>
      </c>
      <c r="E45" s="2" t="s">
        <v>1140</v>
      </c>
      <c r="F45" s="2" t="s">
        <v>1138</v>
      </c>
      <c r="G45" s="2" t="s">
        <v>654</v>
      </c>
      <c r="H45" s="2" t="s">
        <v>89</v>
      </c>
      <c r="I45" s="2" t="s">
        <v>90</v>
      </c>
      <c r="J45" s="2" t="s">
        <v>1896</v>
      </c>
      <c r="K45" s="2" t="s">
        <v>1828</v>
      </c>
      <c r="L45" s="2" t="s">
        <v>1904</v>
      </c>
      <c r="M45" s="2" t="s">
        <v>1838</v>
      </c>
      <c r="N45" s="2" t="s">
        <v>110</v>
      </c>
      <c r="O45" s="2" t="s">
        <v>1221</v>
      </c>
      <c r="P45" s="2" t="s">
        <v>92</v>
      </c>
      <c r="Q45" s="2" t="s">
        <v>1222</v>
      </c>
      <c r="S45" s="2" t="s">
        <v>1223</v>
      </c>
      <c r="T45" s="2" t="s">
        <v>1165</v>
      </c>
    </row>
    <row r="46" spans="1:21" s="2" customFormat="1" ht="69" customHeight="1" x14ac:dyDescent="0.25">
      <c r="A46" s="19" t="s">
        <v>1294</v>
      </c>
      <c r="B46" s="2" t="s">
        <v>1295</v>
      </c>
      <c r="C46" s="2" t="s">
        <v>42</v>
      </c>
      <c r="D46" s="2" t="s">
        <v>1296</v>
      </c>
      <c r="E46" s="2" t="s">
        <v>1297</v>
      </c>
      <c r="F46" s="2" t="s">
        <v>118</v>
      </c>
      <c r="I46" s="2" t="s">
        <v>1298</v>
      </c>
      <c r="J46" s="2" t="s">
        <v>1898</v>
      </c>
      <c r="K46" s="2" t="s">
        <v>1820</v>
      </c>
      <c r="L46" s="2" t="s">
        <v>1904</v>
      </c>
      <c r="M46" s="2" t="s">
        <v>1897</v>
      </c>
      <c r="N46" s="2" t="s">
        <v>1275</v>
      </c>
      <c r="Q46" s="2" t="s">
        <v>1299</v>
      </c>
      <c r="R46" s="2" t="s">
        <v>1300</v>
      </c>
      <c r="S46" s="2" t="s">
        <v>1301</v>
      </c>
      <c r="T46" s="2" t="s">
        <v>1302</v>
      </c>
    </row>
    <row r="47" spans="1:21" s="2" customFormat="1" ht="45" customHeight="1" x14ac:dyDescent="0.25">
      <c r="A47" s="19" t="s">
        <v>186</v>
      </c>
      <c r="B47" s="2" t="s">
        <v>187</v>
      </c>
      <c r="C47" s="2" t="s">
        <v>42</v>
      </c>
      <c r="D47" s="2" t="s">
        <v>188</v>
      </c>
      <c r="E47" s="2" t="s">
        <v>1142</v>
      </c>
      <c r="F47" s="2" t="s">
        <v>1138</v>
      </c>
      <c r="I47" s="2" t="s">
        <v>189</v>
      </c>
      <c r="J47" s="2" t="s">
        <v>1900</v>
      </c>
      <c r="K47" s="2" t="s">
        <v>1828</v>
      </c>
      <c r="L47" s="2" t="s">
        <v>1904</v>
      </c>
      <c r="M47" s="2" t="s">
        <v>1899</v>
      </c>
      <c r="O47" s="2" t="s">
        <v>1180</v>
      </c>
    </row>
    <row r="48" spans="1:21" s="2" customFormat="1" ht="45" customHeight="1" x14ac:dyDescent="0.25">
      <c r="A48" s="19" t="s">
        <v>1118</v>
      </c>
      <c r="B48" s="2" t="s">
        <v>1179</v>
      </c>
      <c r="C48" s="2" t="s">
        <v>42</v>
      </c>
      <c r="D48" s="2" t="s">
        <v>226</v>
      </c>
      <c r="E48" s="2" t="s">
        <v>227</v>
      </c>
      <c r="F48" s="2" t="s">
        <v>118</v>
      </c>
      <c r="G48" s="2" t="s">
        <v>228</v>
      </c>
      <c r="H48" s="2" t="s">
        <v>229</v>
      </c>
      <c r="I48" s="2" t="s">
        <v>230</v>
      </c>
      <c r="J48" s="2" t="s">
        <v>1901</v>
      </c>
      <c r="K48" s="2" t="s">
        <v>1828</v>
      </c>
      <c r="L48" s="2" t="s">
        <v>1904</v>
      </c>
      <c r="N48" s="2" t="s">
        <v>231</v>
      </c>
      <c r="O48" s="2" t="s">
        <v>232</v>
      </c>
      <c r="Q48" s="2" t="s">
        <v>1148</v>
      </c>
      <c r="R48" s="2" t="s">
        <v>113</v>
      </c>
      <c r="S48" s="2" t="s">
        <v>233</v>
      </c>
      <c r="T48" s="2" t="s">
        <v>234</v>
      </c>
    </row>
    <row r="49" spans="1:20" s="2" customFormat="1" ht="45" customHeight="1" x14ac:dyDescent="0.25">
      <c r="A49" s="19" t="s">
        <v>1427</v>
      </c>
      <c r="B49" s="2" t="s">
        <v>1428</v>
      </c>
      <c r="C49" s="2" t="s">
        <v>42</v>
      </c>
      <c r="D49" s="2" t="s">
        <v>1429</v>
      </c>
      <c r="E49" s="2" t="s">
        <v>1787</v>
      </c>
      <c r="I49" s="2" t="s">
        <v>1434</v>
      </c>
      <c r="J49" s="2" t="s">
        <v>1901</v>
      </c>
      <c r="K49" s="2" t="s">
        <v>1828</v>
      </c>
      <c r="L49" s="2" t="s">
        <v>1904</v>
      </c>
      <c r="M49" s="2" t="s">
        <v>1902</v>
      </c>
      <c r="N49" s="2" t="s">
        <v>110</v>
      </c>
      <c r="Q49" s="2" t="s">
        <v>1433</v>
      </c>
    </row>
    <row r="50" spans="1:20" s="2" customFormat="1" ht="45" customHeight="1" x14ac:dyDescent="0.25">
      <c r="A50" s="19" t="s">
        <v>163</v>
      </c>
      <c r="B50" s="2" t="s">
        <v>164</v>
      </c>
      <c r="C50" s="2" t="s">
        <v>42</v>
      </c>
      <c r="D50" s="2" t="s">
        <v>165</v>
      </c>
      <c r="E50" s="2" t="s">
        <v>1788</v>
      </c>
      <c r="F50" s="2" t="s">
        <v>69</v>
      </c>
      <c r="G50" s="2" t="s">
        <v>167</v>
      </c>
      <c r="H50" s="2" t="s">
        <v>168</v>
      </c>
      <c r="I50" s="2" t="s">
        <v>169</v>
      </c>
      <c r="J50" s="2" t="s">
        <v>113</v>
      </c>
      <c r="K50" s="2" t="s">
        <v>113</v>
      </c>
      <c r="L50" s="2" t="s">
        <v>113</v>
      </c>
      <c r="M50" s="2" t="s">
        <v>113</v>
      </c>
      <c r="N50" s="2" t="s">
        <v>110</v>
      </c>
      <c r="O50" s="2" t="s">
        <v>170</v>
      </c>
      <c r="P50" s="2" t="s">
        <v>171</v>
      </c>
      <c r="Q50" s="2" t="s">
        <v>172</v>
      </c>
      <c r="S50" s="2" t="s">
        <v>173</v>
      </c>
      <c r="T50" s="2" t="s">
        <v>174</v>
      </c>
    </row>
    <row r="51" spans="1:20" s="2" customFormat="1" ht="45" customHeight="1" x14ac:dyDescent="0.25">
      <c r="A51" s="19" t="s">
        <v>456</v>
      </c>
      <c r="B51" s="2" t="s">
        <v>457</v>
      </c>
      <c r="C51" s="2" t="s">
        <v>42</v>
      </c>
      <c r="D51" s="2" t="s">
        <v>458</v>
      </c>
      <c r="E51" s="2" t="s">
        <v>1786</v>
      </c>
      <c r="F51" s="2" t="s">
        <v>118</v>
      </c>
      <c r="G51" s="2" t="s">
        <v>460</v>
      </c>
      <c r="H51" s="2" t="s">
        <v>461</v>
      </c>
      <c r="I51" s="2" t="s">
        <v>462</v>
      </c>
      <c r="J51" s="2" t="s">
        <v>1906</v>
      </c>
      <c r="K51" s="2" t="s">
        <v>1828</v>
      </c>
      <c r="L51" s="2" t="s">
        <v>1851</v>
      </c>
      <c r="M51" s="2" t="s">
        <v>1908</v>
      </c>
      <c r="N51" s="2" t="s">
        <v>110</v>
      </c>
      <c r="O51" s="2" t="s">
        <v>463</v>
      </c>
      <c r="P51" s="2" t="s">
        <v>464</v>
      </c>
      <c r="Q51" s="2" t="s">
        <v>465</v>
      </c>
      <c r="R51" s="2" t="s">
        <v>113</v>
      </c>
      <c r="S51" s="2" t="s">
        <v>466</v>
      </c>
      <c r="T51" s="2" t="s">
        <v>467</v>
      </c>
    </row>
    <row r="52" spans="1:20" s="2" customFormat="1" ht="78" customHeight="1" x14ac:dyDescent="0.25">
      <c r="A52" s="19" t="s">
        <v>1515</v>
      </c>
      <c r="B52" s="2" t="s">
        <v>1516</v>
      </c>
      <c r="C52" s="2" t="s">
        <v>42</v>
      </c>
      <c r="D52" s="2" t="s">
        <v>1517</v>
      </c>
      <c r="E52" s="2" t="s">
        <v>157</v>
      </c>
      <c r="I52" s="2" t="s">
        <v>1518</v>
      </c>
      <c r="J52" s="2" t="s">
        <v>1907</v>
      </c>
      <c r="K52" s="2" t="s">
        <v>1828</v>
      </c>
      <c r="L52" s="2" t="s">
        <v>1904</v>
      </c>
      <c r="M52" s="2" t="s">
        <v>1909</v>
      </c>
    </row>
    <row r="53" spans="1:20" s="2" customFormat="1" ht="77.25" customHeight="1" x14ac:dyDescent="0.25">
      <c r="A53" s="19" t="s">
        <v>1674</v>
      </c>
      <c r="B53" s="2" t="s">
        <v>1675</v>
      </c>
      <c r="C53" s="2" t="s">
        <v>42</v>
      </c>
      <c r="D53" s="2" t="s">
        <v>1677</v>
      </c>
      <c r="E53" s="2" t="s">
        <v>1785</v>
      </c>
      <c r="I53" s="2" t="s">
        <v>1676</v>
      </c>
      <c r="J53" s="2" t="s">
        <v>1911</v>
      </c>
      <c r="K53" s="2" t="s">
        <v>1910</v>
      </c>
      <c r="L53" s="2" t="s">
        <v>1904</v>
      </c>
      <c r="M53" s="2" t="s">
        <v>1913</v>
      </c>
      <c r="N53" s="2" t="s">
        <v>1912</v>
      </c>
      <c r="Q53" s="2" t="s">
        <v>1678</v>
      </c>
    </row>
    <row r="54" spans="1:20" s="2" customFormat="1" ht="45" customHeight="1" x14ac:dyDescent="0.25">
      <c r="A54" s="19" t="s">
        <v>205</v>
      </c>
      <c r="B54" s="2" t="s">
        <v>206</v>
      </c>
      <c r="C54" s="2" t="s">
        <v>42</v>
      </c>
      <c r="D54" s="2" t="s">
        <v>1211</v>
      </c>
      <c r="E54" s="2" t="s">
        <v>1212</v>
      </c>
      <c r="F54" s="2" t="s">
        <v>1139</v>
      </c>
      <c r="H54" s="2" t="s">
        <v>1210</v>
      </c>
      <c r="I54" s="2" t="s">
        <v>1209</v>
      </c>
      <c r="J54" s="2" t="s">
        <v>1915</v>
      </c>
      <c r="K54" s="2" t="s">
        <v>1821</v>
      </c>
      <c r="L54" s="2" t="s">
        <v>1904</v>
      </c>
      <c r="M54" s="2" t="s">
        <v>1914</v>
      </c>
      <c r="N54" s="2" t="s">
        <v>743</v>
      </c>
      <c r="O54" s="2" t="s">
        <v>1214</v>
      </c>
      <c r="Q54" s="2" t="s">
        <v>1208</v>
      </c>
      <c r="R54" s="2" t="s">
        <v>1215</v>
      </c>
      <c r="S54" s="2" t="s">
        <v>113</v>
      </c>
      <c r="T54" s="2" t="s">
        <v>1213</v>
      </c>
    </row>
    <row r="55" spans="1:20" s="2" customFormat="1" ht="60" customHeight="1" x14ac:dyDescent="0.25">
      <c r="A55" s="17" t="s">
        <v>1320</v>
      </c>
      <c r="B55" s="2" t="s">
        <v>1321</v>
      </c>
      <c r="C55" s="2" t="s">
        <v>42</v>
      </c>
      <c r="D55" s="2" t="s">
        <v>1329</v>
      </c>
      <c r="E55" s="2" t="s">
        <v>497</v>
      </c>
      <c r="F55" s="2" t="s">
        <v>1311</v>
      </c>
      <c r="G55" s="2" t="s">
        <v>372</v>
      </c>
      <c r="I55" s="2" t="s">
        <v>1322</v>
      </c>
      <c r="J55" s="2" t="s">
        <v>1916</v>
      </c>
      <c r="K55" s="2" t="s">
        <v>1821</v>
      </c>
      <c r="L55" s="2" t="s">
        <v>1905</v>
      </c>
      <c r="M55" s="2" t="s">
        <v>1908</v>
      </c>
      <c r="N55" s="2" t="s">
        <v>1323</v>
      </c>
      <c r="O55" s="2" t="s">
        <v>1324</v>
      </c>
    </row>
    <row r="56" spans="1:20" s="2" customFormat="1" ht="45" customHeight="1" x14ac:dyDescent="0.25">
      <c r="A56" s="19" t="s">
        <v>190</v>
      </c>
      <c r="B56" s="2" t="s">
        <v>191</v>
      </c>
      <c r="C56" s="2" t="s">
        <v>17</v>
      </c>
      <c r="D56" s="2" t="s">
        <v>192</v>
      </c>
      <c r="E56" s="2" t="s">
        <v>124</v>
      </c>
      <c r="F56" s="2" t="s">
        <v>118</v>
      </c>
      <c r="H56" s="2" t="s">
        <v>193</v>
      </c>
      <c r="I56" s="2" t="s">
        <v>194</v>
      </c>
      <c r="J56" s="2" t="s">
        <v>1917</v>
      </c>
      <c r="K56" s="2" t="s">
        <v>1821</v>
      </c>
      <c r="L56" s="2" t="s">
        <v>1851</v>
      </c>
      <c r="M56" s="2" t="s">
        <v>1918</v>
      </c>
      <c r="O56" s="2" t="s">
        <v>195</v>
      </c>
    </row>
    <row r="57" spans="1:20" s="2" customFormat="1" ht="99.75" customHeight="1" x14ac:dyDescent="0.25">
      <c r="A57" s="19" t="s">
        <v>1092</v>
      </c>
      <c r="B57" s="2" t="s">
        <v>1093</v>
      </c>
      <c r="C57" s="2" t="s">
        <v>42</v>
      </c>
      <c r="D57" s="2" t="s">
        <v>1094</v>
      </c>
      <c r="E57" s="2" t="s">
        <v>497</v>
      </c>
      <c r="F57" s="2" t="s">
        <v>1138</v>
      </c>
      <c r="H57" s="2" t="s">
        <v>1095</v>
      </c>
      <c r="I57" s="2" t="s">
        <v>1096</v>
      </c>
      <c r="J57" s="2" t="s">
        <v>1920</v>
      </c>
      <c r="K57" s="2" t="s">
        <v>1821</v>
      </c>
      <c r="L57" s="2" t="s">
        <v>1905</v>
      </c>
      <c r="M57" s="2" t="s">
        <v>1919</v>
      </c>
      <c r="N57" s="2" t="s">
        <v>743</v>
      </c>
      <c r="O57" s="2" t="s">
        <v>1239</v>
      </c>
      <c r="Q57" s="2" t="s">
        <v>1236</v>
      </c>
      <c r="R57" s="2" t="s">
        <v>113</v>
      </c>
      <c r="S57" s="2" t="s">
        <v>1238</v>
      </c>
      <c r="T57" s="2" t="s">
        <v>1237</v>
      </c>
    </row>
    <row r="58" spans="1:20" s="2" customFormat="1" ht="45" customHeight="1" x14ac:dyDescent="0.25">
      <c r="A58" s="19" t="s">
        <v>178</v>
      </c>
      <c r="B58" s="2" t="s">
        <v>179</v>
      </c>
      <c r="C58" s="2" t="s">
        <v>42</v>
      </c>
      <c r="D58" s="2" t="s">
        <v>180</v>
      </c>
      <c r="E58" s="2" t="s">
        <v>1142</v>
      </c>
      <c r="F58" s="2" t="s">
        <v>1138</v>
      </c>
      <c r="I58" s="2" t="s">
        <v>181</v>
      </c>
      <c r="J58" s="2" t="s">
        <v>113</v>
      </c>
      <c r="K58" s="2" t="s">
        <v>113</v>
      </c>
      <c r="L58" s="2" t="s">
        <v>113</v>
      </c>
      <c r="M58" s="2" t="s">
        <v>113</v>
      </c>
    </row>
    <row r="59" spans="1:20" s="2" customFormat="1" ht="45" customHeight="1" x14ac:dyDescent="0.25">
      <c r="A59" s="19" t="s">
        <v>1399</v>
      </c>
      <c r="B59" s="2" t="s">
        <v>1400</v>
      </c>
      <c r="C59" s="2" t="s">
        <v>67</v>
      </c>
      <c r="D59" s="2" t="s">
        <v>1405</v>
      </c>
      <c r="E59" s="2" t="s">
        <v>1142</v>
      </c>
      <c r="I59" s="2" t="s">
        <v>1404</v>
      </c>
      <c r="J59" s="2" t="s">
        <v>113</v>
      </c>
      <c r="K59" s="2" t="s">
        <v>113</v>
      </c>
      <c r="L59" s="2" t="s">
        <v>113</v>
      </c>
      <c r="M59" s="2" t="s">
        <v>113</v>
      </c>
      <c r="N59" s="2" t="s">
        <v>110</v>
      </c>
    </row>
    <row r="60" spans="1:20" s="2" customFormat="1" ht="45" customHeight="1" x14ac:dyDescent="0.25">
      <c r="A60" s="19" t="s">
        <v>1131</v>
      </c>
      <c r="B60" s="2" t="s">
        <v>330</v>
      </c>
      <c r="C60" s="2" t="s">
        <v>42</v>
      </c>
      <c r="D60" s="2" t="s">
        <v>331</v>
      </c>
      <c r="E60" s="2" t="s">
        <v>107</v>
      </c>
      <c r="G60" s="2" t="s">
        <v>332</v>
      </c>
      <c r="I60" s="2" t="s">
        <v>333</v>
      </c>
      <c r="J60" s="2" t="s">
        <v>1921</v>
      </c>
      <c r="K60" s="2" t="s">
        <v>1828</v>
      </c>
      <c r="L60" s="2" t="s">
        <v>1851</v>
      </c>
      <c r="M60" s="2" t="s">
        <v>1922</v>
      </c>
      <c r="N60" s="2" t="s">
        <v>110</v>
      </c>
      <c r="O60" s="2" t="s">
        <v>334</v>
      </c>
      <c r="P60" s="2" t="s">
        <v>335</v>
      </c>
      <c r="Q60" s="2" t="s">
        <v>336</v>
      </c>
      <c r="R60" s="2" t="s">
        <v>113</v>
      </c>
      <c r="S60" s="2" t="s">
        <v>337</v>
      </c>
      <c r="T60" s="2" t="s">
        <v>338</v>
      </c>
    </row>
    <row r="61" spans="1:20" s="2" customFormat="1" ht="45" customHeight="1" x14ac:dyDescent="0.25">
      <c r="A61" s="19" t="s">
        <v>294</v>
      </c>
      <c r="B61" s="2" t="s">
        <v>295</v>
      </c>
      <c r="C61" s="2" t="s">
        <v>42</v>
      </c>
      <c r="D61" s="2" t="s">
        <v>296</v>
      </c>
      <c r="E61" s="2" t="s">
        <v>227</v>
      </c>
      <c r="F61" s="2" t="s">
        <v>1138</v>
      </c>
      <c r="H61" s="2" t="s">
        <v>297</v>
      </c>
      <c r="I61" s="2" t="s">
        <v>298</v>
      </c>
      <c r="J61" s="2" t="s">
        <v>1923</v>
      </c>
      <c r="K61" s="2" t="s">
        <v>1820</v>
      </c>
      <c r="L61" s="2" t="s">
        <v>1904</v>
      </c>
      <c r="M61" s="2" t="s">
        <v>1924</v>
      </c>
      <c r="N61" s="2" t="s">
        <v>299</v>
      </c>
      <c r="Q61" s="2" t="s">
        <v>300</v>
      </c>
      <c r="T61" s="2" t="s">
        <v>301</v>
      </c>
    </row>
    <row r="62" spans="1:20" s="2" customFormat="1" ht="45" customHeight="1" x14ac:dyDescent="0.25">
      <c r="A62" s="19" t="s">
        <v>1345</v>
      </c>
      <c r="B62" s="2" t="s">
        <v>1346</v>
      </c>
      <c r="E62" s="2" t="s">
        <v>416</v>
      </c>
      <c r="I62" s="2" t="s">
        <v>1925</v>
      </c>
      <c r="J62" s="2" t="s">
        <v>113</v>
      </c>
      <c r="K62" s="2" t="s">
        <v>113</v>
      </c>
      <c r="L62" s="2" t="s">
        <v>113</v>
      </c>
      <c r="M62" s="2" t="s">
        <v>113</v>
      </c>
    </row>
    <row r="63" spans="1:20" s="2" customFormat="1" ht="45" customHeight="1" x14ac:dyDescent="0.25">
      <c r="A63" s="19" t="s">
        <v>20</v>
      </c>
      <c r="B63" s="2" t="s">
        <v>21</v>
      </c>
      <c r="C63" s="2" t="s">
        <v>17</v>
      </c>
      <c r="D63" s="2" t="s">
        <v>37</v>
      </c>
      <c r="E63" s="2" t="s">
        <v>416</v>
      </c>
      <c r="F63" s="2" t="s">
        <v>1138</v>
      </c>
      <c r="H63" s="2" t="s">
        <v>22</v>
      </c>
      <c r="I63" s="2" t="s">
        <v>23</v>
      </c>
      <c r="J63" s="2" t="s">
        <v>113</v>
      </c>
      <c r="K63" s="2" t="s">
        <v>113</v>
      </c>
      <c r="L63" s="2" t="s">
        <v>113</v>
      </c>
      <c r="M63" s="2" t="s">
        <v>113</v>
      </c>
      <c r="N63" s="2" t="s">
        <v>743</v>
      </c>
      <c r="O63" s="2" t="s">
        <v>24</v>
      </c>
      <c r="P63" s="2" t="s">
        <v>25</v>
      </c>
      <c r="R63" s="2" t="s">
        <v>1168</v>
      </c>
    </row>
    <row r="64" spans="1:20" s="2" customFormat="1" ht="45" customHeight="1" x14ac:dyDescent="0.25">
      <c r="A64" s="19" t="s">
        <v>1683</v>
      </c>
      <c r="B64" s="2" t="s">
        <v>1684</v>
      </c>
      <c r="C64" s="2" t="s">
        <v>95</v>
      </c>
      <c r="D64" s="2" t="s">
        <v>1685</v>
      </c>
      <c r="E64" s="2" t="s">
        <v>1141</v>
      </c>
      <c r="J64" s="2" t="s">
        <v>113</v>
      </c>
      <c r="K64" s="2" t="s">
        <v>113</v>
      </c>
      <c r="L64" s="2" t="s">
        <v>113</v>
      </c>
      <c r="M64" s="2" t="s">
        <v>113</v>
      </c>
    </row>
    <row r="65" spans="1:21" s="2" customFormat="1" ht="45" customHeight="1" x14ac:dyDescent="0.25">
      <c r="A65" s="19" t="s">
        <v>182</v>
      </c>
      <c r="B65" s="2" t="s">
        <v>183</v>
      </c>
      <c r="E65" s="2" t="s">
        <v>1142</v>
      </c>
      <c r="F65" s="2" t="s">
        <v>1138</v>
      </c>
      <c r="H65" s="2" t="s">
        <v>184</v>
      </c>
      <c r="I65" s="2" t="s">
        <v>185</v>
      </c>
      <c r="J65" s="2" t="s">
        <v>113</v>
      </c>
      <c r="K65" s="2" t="s">
        <v>113</v>
      </c>
      <c r="L65" s="2" t="s">
        <v>113</v>
      </c>
      <c r="M65" s="2" t="s">
        <v>113</v>
      </c>
    </row>
    <row r="66" spans="1:21" s="2" customFormat="1" ht="45" customHeight="1" x14ac:dyDescent="0.25">
      <c r="A66" s="19" t="s">
        <v>720</v>
      </c>
      <c r="B66" s="2" t="s">
        <v>721</v>
      </c>
      <c r="C66" s="2" t="s">
        <v>42</v>
      </c>
      <c r="D66" s="2" t="s">
        <v>722</v>
      </c>
      <c r="E66" s="2" t="s">
        <v>416</v>
      </c>
      <c r="H66" s="2" t="s">
        <v>723</v>
      </c>
      <c r="I66" s="2" t="s">
        <v>724</v>
      </c>
      <c r="J66" s="2" t="s">
        <v>113</v>
      </c>
      <c r="K66" s="2" t="s">
        <v>113</v>
      </c>
      <c r="L66" s="2" t="s">
        <v>113</v>
      </c>
      <c r="M66" s="2" t="s">
        <v>113</v>
      </c>
      <c r="O66" s="2" t="s">
        <v>725</v>
      </c>
    </row>
    <row r="67" spans="1:21" s="2" customFormat="1" ht="60" customHeight="1" x14ac:dyDescent="0.25">
      <c r="A67" s="19" t="s">
        <v>651</v>
      </c>
      <c r="B67" s="2" t="s">
        <v>652</v>
      </c>
      <c r="C67" s="2" t="s">
        <v>17</v>
      </c>
      <c r="D67" s="2" t="s">
        <v>653</v>
      </c>
      <c r="E67" s="2" t="s">
        <v>157</v>
      </c>
      <c r="F67" s="2" t="s">
        <v>118</v>
      </c>
      <c r="I67" s="2" t="s">
        <v>1927</v>
      </c>
      <c r="J67" s="2" t="s">
        <v>1926</v>
      </c>
      <c r="K67" s="2" t="s">
        <v>1821</v>
      </c>
      <c r="L67" s="2" t="s">
        <v>1851</v>
      </c>
      <c r="M67" s="2" t="s">
        <v>1928</v>
      </c>
      <c r="P67" s="4" t="s">
        <v>654</v>
      </c>
    </row>
    <row r="68" spans="1:21" s="2" customFormat="1" ht="69.75" customHeight="1" x14ac:dyDescent="0.25">
      <c r="A68" s="19" t="s">
        <v>1715</v>
      </c>
      <c r="B68" s="2" t="s">
        <v>1716</v>
      </c>
      <c r="C68" s="2" t="s">
        <v>42</v>
      </c>
      <c r="D68" s="2" t="s">
        <v>1717</v>
      </c>
      <c r="E68" s="2" t="s">
        <v>1266</v>
      </c>
      <c r="I68" s="2" t="s">
        <v>1719</v>
      </c>
      <c r="J68" s="2" t="s">
        <v>1929</v>
      </c>
      <c r="K68" s="2" t="s">
        <v>1828</v>
      </c>
      <c r="L68" s="2" t="s">
        <v>1904</v>
      </c>
      <c r="M68" s="2" t="s">
        <v>1930</v>
      </c>
      <c r="O68" s="2" t="s">
        <v>1718</v>
      </c>
    </row>
    <row r="69" spans="1:21" s="2" customFormat="1" ht="45" customHeight="1" x14ac:dyDescent="0.25">
      <c r="A69" s="19" t="s">
        <v>552</v>
      </c>
      <c r="B69" s="2" t="s">
        <v>553</v>
      </c>
      <c r="C69" s="2" t="s">
        <v>42</v>
      </c>
      <c r="D69" s="2" t="s">
        <v>554</v>
      </c>
      <c r="E69" s="2" t="s">
        <v>107</v>
      </c>
      <c r="F69" s="2" t="s">
        <v>118</v>
      </c>
      <c r="G69" s="2" t="s">
        <v>555</v>
      </c>
      <c r="H69" s="2" t="s">
        <v>556</v>
      </c>
      <c r="I69" s="2" t="s">
        <v>557</v>
      </c>
      <c r="J69" s="2" t="s">
        <v>1931</v>
      </c>
      <c r="K69" s="2" t="s">
        <v>1828</v>
      </c>
      <c r="L69" s="2" t="s">
        <v>1851</v>
      </c>
      <c r="M69" s="2" t="s">
        <v>1933</v>
      </c>
      <c r="N69" s="2" t="s">
        <v>318</v>
      </c>
      <c r="O69" s="2" t="s">
        <v>1932</v>
      </c>
      <c r="Q69" s="2" t="s">
        <v>559</v>
      </c>
      <c r="R69" s="20" t="s">
        <v>1200</v>
      </c>
      <c r="S69" s="2" t="s">
        <v>560</v>
      </c>
      <c r="T69" s="20" t="s">
        <v>1201</v>
      </c>
    </row>
    <row r="70" spans="1:21" s="2" customFormat="1" ht="98.25" customHeight="1" x14ac:dyDescent="0.25">
      <c r="A70" s="19" t="s">
        <v>1934</v>
      </c>
      <c r="B70" s="2" t="s">
        <v>424</v>
      </c>
      <c r="E70" s="2" t="s">
        <v>416</v>
      </c>
      <c r="I70" s="2" t="s">
        <v>1935</v>
      </c>
      <c r="J70" s="2" t="s">
        <v>113</v>
      </c>
      <c r="K70" s="2" t="s">
        <v>113</v>
      </c>
      <c r="L70" s="2" t="s">
        <v>113</v>
      </c>
      <c r="M70" s="2" t="s">
        <v>113</v>
      </c>
      <c r="R70" s="20"/>
      <c r="T70" s="20"/>
    </row>
    <row r="71" spans="1:21" s="2" customFormat="1" ht="45" customHeight="1" x14ac:dyDescent="0.25">
      <c r="A71" s="19" t="s">
        <v>1560</v>
      </c>
      <c r="B71" s="2" t="s">
        <v>1561</v>
      </c>
      <c r="C71" s="2" t="s">
        <v>42</v>
      </c>
      <c r="D71" s="2" t="s">
        <v>1562</v>
      </c>
      <c r="E71" s="2" t="s">
        <v>355</v>
      </c>
      <c r="I71" s="2" t="s">
        <v>1563</v>
      </c>
      <c r="J71" s="2" t="s">
        <v>1936</v>
      </c>
      <c r="K71" s="2" t="s">
        <v>1820</v>
      </c>
      <c r="L71" s="2" t="s">
        <v>1904</v>
      </c>
      <c r="M71" s="2" t="s">
        <v>1928</v>
      </c>
    </row>
    <row r="72" spans="1:21" s="2" customFormat="1" ht="45" customHeight="1" x14ac:dyDescent="0.25">
      <c r="A72" s="19" t="s">
        <v>704</v>
      </c>
      <c r="B72" s="2" t="s">
        <v>705</v>
      </c>
      <c r="E72" s="2" t="s">
        <v>1937</v>
      </c>
      <c r="I72" s="2" t="s">
        <v>706</v>
      </c>
      <c r="J72" s="2" t="s">
        <v>113</v>
      </c>
      <c r="K72" s="2" t="s">
        <v>113</v>
      </c>
      <c r="L72" s="2" t="s">
        <v>113</v>
      </c>
      <c r="M72" s="2" t="s">
        <v>113</v>
      </c>
    </row>
    <row r="73" spans="1:21" s="2" customFormat="1" ht="45" customHeight="1" x14ac:dyDescent="0.25">
      <c r="A73" s="17" t="s">
        <v>1271</v>
      </c>
      <c r="B73" s="2" t="s">
        <v>1272</v>
      </c>
      <c r="C73" s="2" t="s">
        <v>42</v>
      </c>
      <c r="D73" s="2" t="s">
        <v>1273</v>
      </c>
      <c r="E73" s="2" t="s">
        <v>1140</v>
      </c>
      <c r="F73" s="2" t="s">
        <v>118</v>
      </c>
      <c r="G73" s="2" t="s">
        <v>1279</v>
      </c>
      <c r="H73" s="2" t="s">
        <v>1277</v>
      </c>
      <c r="I73" s="2" t="s">
        <v>1274</v>
      </c>
      <c r="J73" s="2" t="s">
        <v>1938</v>
      </c>
      <c r="K73" s="2" t="s">
        <v>1820</v>
      </c>
      <c r="L73" s="2" t="s">
        <v>1851</v>
      </c>
      <c r="M73" s="2" t="s">
        <v>1939</v>
      </c>
      <c r="N73" s="2" t="s">
        <v>1275</v>
      </c>
      <c r="O73" s="2" t="s">
        <v>1278</v>
      </c>
      <c r="P73" s="2" t="s">
        <v>1276</v>
      </c>
      <c r="Q73" s="2" t="s">
        <v>1280</v>
      </c>
    </row>
    <row r="74" spans="1:21" s="2" customFormat="1" ht="45" customHeight="1" x14ac:dyDescent="0.25">
      <c r="A74" s="19" t="s">
        <v>352</v>
      </c>
      <c r="B74" s="2" t="s">
        <v>353</v>
      </c>
      <c r="C74" s="2" t="s">
        <v>67</v>
      </c>
      <c r="D74" s="2" t="s">
        <v>354</v>
      </c>
      <c r="E74" s="2" t="s">
        <v>355</v>
      </c>
      <c r="F74" s="2" t="s">
        <v>69</v>
      </c>
      <c r="G74" s="2" t="s">
        <v>356</v>
      </c>
      <c r="H74" s="2" t="s">
        <v>357</v>
      </c>
      <c r="I74" s="2" t="s">
        <v>358</v>
      </c>
      <c r="N74" s="2" t="s">
        <v>110</v>
      </c>
      <c r="O74" s="2" t="s">
        <v>359</v>
      </c>
      <c r="Q74" s="20" t="s">
        <v>1155</v>
      </c>
      <c r="R74" s="20" t="s">
        <v>1157</v>
      </c>
      <c r="S74" s="2" t="s">
        <v>360</v>
      </c>
      <c r="T74" s="20" t="s">
        <v>1156</v>
      </c>
    </row>
    <row r="75" spans="1:21" s="2" customFormat="1" ht="45" customHeight="1" x14ac:dyDescent="0.25">
      <c r="A75" s="19" t="s">
        <v>1609</v>
      </c>
      <c r="B75" s="2" t="s">
        <v>1611</v>
      </c>
      <c r="C75" s="2" t="s">
        <v>42</v>
      </c>
      <c r="D75" s="2" t="s">
        <v>1610</v>
      </c>
      <c r="E75" s="2" t="s">
        <v>1789</v>
      </c>
      <c r="G75" s="2" t="s">
        <v>1614</v>
      </c>
      <c r="I75" s="2" t="s">
        <v>1615</v>
      </c>
      <c r="J75" s="2" t="s">
        <v>1940</v>
      </c>
      <c r="K75" s="2" t="s">
        <v>1820</v>
      </c>
      <c r="L75" s="2" t="s">
        <v>1851</v>
      </c>
      <c r="M75" s="2" t="s">
        <v>1941</v>
      </c>
      <c r="O75" s="2" t="s">
        <v>1618</v>
      </c>
      <c r="T75" s="2" t="s">
        <v>1616</v>
      </c>
      <c r="U75" s="2" t="s">
        <v>1617</v>
      </c>
    </row>
    <row r="76" spans="1:21" s="2" customFormat="1" ht="45" customHeight="1" x14ac:dyDescent="0.25">
      <c r="A76" s="19" t="s">
        <v>840</v>
      </c>
      <c r="B76" s="2" t="s">
        <v>841</v>
      </c>
      <c r="C76" s="2" t="s">
        <v>67</v>
      </c>
      <c r="D76" s="2" t="s">
        <v>842</v>
      </c>
      <c r="E76" s="2" t="s">
        <v>1106</v>
      </c>
      <c r="F76" s="2" t="s">
        <v>1138</v>
      </c>
      <c r="H76" s="2" t="s">
        <v>843</v>
      </c>
      <c r="I76" s="2" t="s">
        <v>844</v>
      </c>
      <c r="J76" s="2" t="s">
        <v>1942</v>
      </c>
      <c r="K76" s="2" t="s">
        <v>1828</v>
      </c>
      <c r="L76" s="2" t="s">
        <v>1904</v>
      </c>
      <c r="M76" s="2" t="s">
        <v>1928</v>
      </c>
      <c r="O76" s="2" t="s">
        <v>845</v>
      </c>
    </row>
    <row r="77" spans="1:21" s="2" customFormat="1" ht="45" customHeight="1" x14ac:dyDescent="0.25">
      <c r="A77" s="17" t="s">
        <v>1773</v>
      </c>
      <c r="B77" s="2" t="s">
        <v>1256</v>
      </c>
      <c r="C77" s="2" t="s">
        <v>17</v>
      </c>
      <c r="D77" s="2" t="s">
        <v>1257</v>
      </c>
      <c r="E77" s="2" t="s">
        <v>416</v>
      </c>
      <c r="F77" s="2" t="s">
        <v>69</v>
      </c>
      <c r="I77" s="2" t="s">
        <v>1258</v>
      </c>
      <c r="J77" s="2" t="s">
        <v>113</v>
      </c>
      <c r="K77" s="2" t="s">
        <v>113</v>
      </c>
      <c r="L77" s="2" t="s">
        <v>113</v>
      </c>
      <c r="M77" s="2" t="s">
        <v>113</v>
      </c>
      <c r="O77" s="2" t="s">
        <v>1254</v>
      </c>
      <c r="P77" s="2" t="s">
        <v>1259</v>
      </c>
      <c r="Q77" s="2" t="s">
        <v>1263</v>
      </c>
      <c r="R77" s="2" t="s">
        <v>1265</v>
      </c>
      <c r="T77" s="2" t="s">
        <v>1264</v>
      </c>
    </row>
    <row r="78" spans="1:21" s="2" customFormat="1" ht="45" customHeight="1" x14ac:dyDescent="0.25">
      <c r="A78" s="19" t="s">
        <v>59</v>
      </c>
      <c r="B78" s="2" t="s">
        <v>60</v>
      </c>
      <c r="C78" s="2" t="s">
        <v>42</v>
      </c>
      <c r="D78" s="2" t="s">
        <v>61</v>
      </c>
      <c r="E78" s="2" t="s">
        <v>1141</v>
      </c>
      <c r="F78" s="2" t="s">
        <v>118</v>
      </c>
      <c r="I78" s="2" t="s">
        <v>62</v>
      </c>
      <c r="J78" s="2" t="s">
        <v>1944</v>
      </c>
      <c r="K78" s="2" t="s">
        <v>1943</v>
      </c>
      <c r="L78" s="2" t="s">
        <v>1905</v>
      </c>
      <c r="M78" s="2" t="s">
        <v>1945</v>
      </c>
      <c r="N78" s="2" t="s">
        <v>386</v>
      </c>
      <c r="O78" s="2" t="s">
        <v>63</v>
      </c>
      <c r="P78" s="2" t="s">
        <v>64</v>
      </c>
    </row>
    <row r="79" spans="1:21" s="2" customFormat="1" ht="45" customHeight="1" x14ac:dyDescent="0.25">
      <c r="A79" s="19" t="s">
        <v>1946</v>
      </c>
      <c r="B79" s="2" t="s">
        <v>1947</v>
      </c>
      <c r="J79" s="2" t="s">
        <v>1948</v>
      </c>
      <c r="K79" s="2" t="s">
        <v>1821</v>
      </c>
      <c r="L79" s="2" t="s">
        <v>1905</v>
      </c>
    </row>
    <row r="80" spans="1:21" s="2" customFormat="1" ht="45" customHeight="1" x14ac:dyDescent="0.25">
      <c r="A80" s="19" t="s">
        <v>908</v>
      </c>
      <c r="B80" s="2" t="s">
        <v>909</v>
      </c>
      <c r="C80" s="2" t="s">
        <v>42</v>
      </c>
      <c r="D80" s="2" t="s">
        <v>910</v>
      </c>
      <c r="E80" s="2" t="s">
        <v>497</v>
      </c>
      <c r="F80" s="2" t="s">
        <v>1138</v>
      </c>
      <c r="H80" s="2" t="s">
        <v>911</v>
      </c>
      <c r="I80" s="2" t="s">
        <v>912</v>
      </c>
      <c r="J80" s="2" t="s">
        <v>1949</v>
      </c>
      <c r="K80" s="2" t="s">
        <v>1821</v>
      </c>
      <c r="L80" s="2" t="s">
        <v>1905</v>
      </c>
      <c r="M80" s="2" t="s">
        <v>1950</v>
      </c>
      <c r="O80" s="2" t="s">
        <v>913</v>
      </c>
    </row>
    <row r="81" spans="1:20" s="2" customFormat="1" ht="45" customHeight="1" x14ac:dyDescent="0.25">
      <c r="A81" s="19" t="s">
        <v>517</v>
      </c>
      <c r="B81" s="2" t="s">
        <v>518</v>
      </c>
      <c r="C81" s="2" t="s">
        <v>42</v>
      </c>
      <c r="D81" s="2" t="s">
        <v>519</v>
      </c>
      <c r="E81" s="2" t="s">
        <v>520</v>
      </c>
      <c r="F81" s="2" t="s">
        <v>69</v>
      </c>
      <c r="G81" s="2" t="s">
        <v>521</v>
      </c>
      <c r="H81" s="2" t="s">
        <v>522</v>
      </c>
      <c r="I81" s="2" t="s">
        <v>523</v>
      </c>
      <c r="J81" s="2" t="s">
        <v>113</v>
      </c>
      <c r="K81" s="2" t="s">
        <v>113</v>
      </c>
      <c r="L81" s="2" t="s">
        <v>113</v>
      </c>
      <c r="M81" s="2" t="s">
        <v>113</v>
      </c>
      <c r="N81" s="2" t="s">
        <v>524</v>
      </c>
      <c r="O81" s="2" t="s">
        <v>525</v>
      </c>
      <c r="Q81" s="2" t="s">
        <v>526</v>
      </c>
      <c r="R81" s="2" t="s">
        <v>1196</v>
      </c>
      <c r="S81" s="2" t="s">
        <v>527</v>
      </c>
      <c r="T81" s="2" t="s">
        <v>113</v>
      </c>
    </row>
    <row r="82" spans="1:20" s="2" customFormat="1" ht="45" customHeight="1" x14ac:dyDescent="0.25">
      <c r="A82" s="19" t="s">
        <v>660</v>
      </c>
      <c r="B82" s="2" t="s">
        <v>661</v>
      </c>
      <c r="C82" s="2" t="s">
        <v>67</v>
      </c>
      <c r="D82" s="2" t="s">
        <v>662</v>
      </c>
      <c r="E82" s="2" t="s">
        <v>1141</v>
      </c>
      <c r="I82" s="2" t="s">
        <v>663</v>
      </c>
      <c r="J82" s="2" t="s">
        <v>113</v>
      </c>
      <c r="K82" s="2" t="s">
        <v>113</v>
      </c>
      <c r="L82" s="2" t="s">
        <v>113</v>
      </c>
      <c r="M82" s="2" t="s">
        <v>113</v>
      </c>
    </row>
    <row r="83" spans="1:20" s="2" customFormat="1" ht="60" customHeight="1" x14ac:dyDescent="0.25">
      <c r="A83" s="19" t="s">
        <v>1355</v>
      </c>
      <c r="B83" s="2" t="s">
        <v>1357</v>
      </c>
      <c r="C83" s="2" t="s">
        <v>42</v>
      </c>
      <c r="D83" s="2" t="s">
        <v>1356</v>
      </c>
      <c r="E83" s="2" t="s">
        <v>1106</v>
      </c>
      <c r="I83" s="2" t="s">
        <v>1953</v>
      </c>
      <c r="J83" s="2" t="s">
        <v>1951</v>
      </c>
      <c r="K83" s="2" t="s">
        <v>1828</v>
      </c>
      <c r="L83" s="2" t="s">
        <v>1904</v>
      </c>
      <c r="M83" s="2" t="s">
        <v>1952</v>
      </c>
      <c r="N83" s="2" t="s">
        <v>1954</v>
      </c>
      <c r="P83" s="4"/>
    </row>
    <row r="84" spans="1:20" s="2" customFormat="1" ht="68.25" customHeight="1" x14ac:dyDescent="0.25">
      <c r="A84" s="19" t="s">
        <v>979</v>
      </c>
      <c r="B84" s="2" t="s">
        <v>1071</v>
      </c>
      <c r="C84" s="2" t="s">
        <v>42</v>
      </c>
      <c r="D84" s="2" t="s">
        <v>1072</v>
      </c>
      <c r="E84" s="2" t="s">
        <v>1800</v>
      </c>
      <c r="F84" s="2" t="s">
        <v>118</v>
      </c>
      <c r="I84" s="2" t="s">
        <v>1073</v>
      </c>
      <c r="J84" s="2" t="s">
        <v>1955</v>
      </c>
      <c r="K84" s="2" t="s">
        <v>1821</v>
      </c>
      <c r="L84" s="2" t="s">
        <v>1905</v>
      </c>
      <c r="M84" s="2" t="s">
        <v>1956</v>
      </c>
      <c r="N84" s="2" t="s">
        <v>1182</v>
      </c>
      <c r="O84" s="2" t="s">
        <v>1074</v>
      </c>
      <c r="Q84" s="2" t="s">
        <v>1233</v>
      </c>
      <c r="R84" s="2" t="s">
        <v>1234</v>
      </c>
      <c r="T84" s="2" t="s">
        <v>1235</v>
      </c>
    </row>
    <row r="85" spans="1:20" s="2" customFormat="1" ht="45" customHeight="1" x14ac:dyDescent="0.25">
      <c r="A85" s="19" t="s">
        <v>818</v>
      </c>
      <c r="B85" s="2" t="s">
        <v>819</v>
      </c>
      <c r="C85" s="2" t="s">
        <v>42</v>
      </c>
      <c r="D85" s="2" t="s">
        <v>820</v>
      </c>
      <c r="E85" s="2" t="s">
        <v>1177</v>
      </c>
      <c r="F85" s="2" t="s">
        <v>1138</v>
      </c>
      <c r="H85" s="2" t="s">
        <v>821</v>
      </c>
      <c r="I85" s="2" t="s">
        <v>822</v>
      </c>
      <c r="J85" s="2" t="s">
        <v>1957</v>
      </c>
      <c r="K85" s="2" t="s">
        <v>1828</v>
      </c>
      <c r="L85" s="2" t="s">
        <v>1904</v>
      </c>
      <c r="M85" s="2" t="s">
        <v>1958</v>
      </c>
    </row>
    <row r="86" spans="1:20" s="2" customFormat="1" ht="60" customHeight="1" x14ac:dyDescent="0.25">
      <c r="A86" s="19" t="s">
        <v>940</v>
      </c>
      <c r="B86" s="2" t="s">
        <v>941</v>
      </c>
      <c r="C86" s="2" t="s">
        <v>17</v>
      </c>
      <c r="D86" s="2" t="s">
        <v>942</v>
      </c>
      <c r="E86" s="2" t="s">
        <v>304</v>
      </c>
      <c r="F86" s="2" t="s">
        <v>535</v>
      </c>
      <c r="G86" s="2" t="s">
        <v>943</v>
      </c>
      <c r="H86" s="2" t="s">
        <v>944</v>
      </c>
      <c r="I86" s="2" t="s">
        <v>945</v>
      </c>
      <c r="J86" s="2" t="s">
        <v>1961</v>
      </c>
      <c r="K86" s="2" t="s">
        <v>1828</v>
      </c>
      <c r="L86" s="2" t="s">
        <v>1905</v>
      </c>
      <c r="M86" s="2" t="s">
        <v>1959</v>
      </c>
      <c r="N86" s="2" t="s">
        <v>927</v>
      </c>
      <c r="O86" s="2" t="s">
        <v>1960</v>
      </c>
      <c r="Q86" s="20" t="s">
        <v>1204</v>
      </c>
      <c r="R86" s="20" t="s">
        <v>1205</v>
      </c>
      <c r="S86" s="2" t="s">
        <v>947</v>
      </c>
      <c r="T86" s="2" t="s">
        <v>948</v>
      </c>
    </row>
    <row r="87" spans="1:20" s="2" customFormat="1" ht="45" customHeight="1" x14ac:dyDescent="0.25">
      <c r="A87" s="19" t="s">
        <v>1546</v>
      </c>
      <c r="B87" s="2" t="s">
        <v>1547</v>
      </c>
      <c r="C87" s="2" t="s">
        <v>42</v>
      </c>
      <c r="D87" s="2" t="s">
        <v>1548</v>
      </c>
      <c r="E87" s="2" t="s">
        <v>416</v>
      </c>
      <c r="I87" s="2" t="s">
        <v>1545</v>
      </c>
      <c r="J87" s="2" t="s">
        <v>113</v>
      </c>
      <c r="K87" s="2" t="s">
        <v>113</v>
      </c>
      <c r="L87" s="2" t="s">
        <v>113</v>
      </c>
      <c r="M87" s="2" t="s">
        <v>113</v>
      </c>
      <c r="O87" s="2" t="s">
        <v>1549</v>
      </c>
    </row>
    <row r="88" spans="1:20" s="2" customFormat="1" ht="45" customHeight="1" x14ac:dyDescent="0.25">
      <c r="A88" s="19" t="s">
        <v>207</v>
      </c>
      <c r="B88" s="2" t="s">
        <v>208</v>
      </c>
      <c r="C88" s="2" t="s">
        <v>42</v>
      </c>
      <c r="D88" s="2" t="s">
        <v>209</v>
      </c>
      <c r="E88" s="2" t="s">
        <v>1143</v>
      </c>
      <c r="F88" s="2" t="s">
        <v>1138</v>
      </c>
      <c r="I88" s="2" t="s">
        <v>210</v>
      </c>
      <c r="J88" s="2" t="s">
        <v>1963</v>
      </c>
      <c r="K88" s="2" t="s">
        <v>1828</v>
      </c>
      <c r="L88" s="2" t="s">
        <v>1904</v>
      </c>
      <c r="M88" s="2" t="s">
        <v>1962</v>
      </c>
      <c r="N88" s="2" t="s">
        <v>743</v>
      </c>
      <c r="O88" s="2" t="s">
        <v>211</v>
      </c>
      <c r="Q88" s="2" t="s">
        <v>1240</v>
      </c>
      <c r="R88" s="2" t="s">
        <v>113</v>
      </c>
      <c r="T88" s="2" t="s">
        <v>1241</v>
      </c>
    </row>
    <row r="89" spans="1:20" s="2" customFormat="1" ht="45" customHeight="1" x14ac:dyDescent="0.25">
      <c r="A89" s="19" t="s">
        <v>797</v>
      </c>
      <c r="B89" s="2" t="s">
        <v>798</v>
      </c>
      <c r="C89" s="2" t="s">
        <v>67</v>
      </c>
      <c r="D89" s="2" t="s">
        <v>799</v>
      </c>
      <c r="E89" s="2" t="s">
        <v>157</v>
      </c>
      <c r="F89" s="2" t="s">
        <v>118</v>
      </c>
      <c r="I89" s="2" t="s">
        <v>800</v>
      </c>
      <c r="J89" s="2" t="s">
        <v>1964</v>
      </c>
      <c r="K89" s="2" t="s">
        <v>1820</v>
      </c>
      <c r="L89" s="2" t="s">
        <v>1904</v>
      </c>
      <c r="M89" s="2" t="s">
        <v>1924</v>
      </c>
      <c r="N89" s="2" t="s">
        <v>72</v>
      </c>
      <c r="Q89" s="2" t="s">
        <v>801</v>
      </c>
      <c r="R89" s="20" t="s">
        <v>1171</v>
      </c>
      <c r="S89" s="2" t="s">
        <v>802</v>
      </c>
      <c r="T89" s="20" t="s">
        <v>1172</v>
      </c>
    </row>
    <row r="90" spans="1:20" s="2" customFormat="1" ht="45" customHeight="1" x14ac:dyDescent="0.25">
      <c r="A90" s="19" t="s">
        <v>122</v>
      </c>
      <c r="B90" s="2" t="s">
        <v>123</v>
      </c>
      <c r="C90" s="2" t="s">
        <v>42</v>
      </c>
      <c r="E90" s="2" t="s">
        <v>124</v>
      </c>
      <c r="F90" s="2" t="s">
        <v>1138</v>
      </c>
      <c r="G90" s="2" t="s">
        <v>125</v>
      </c>
      <c r="I90" s="2" t="s">
        <v>126</v>
      </c>
      <c r="J90" s="2" t="s">
        <v>1965</v>
      </c>
      <c r="K90" s="2" t="s">
        <v>1821</v>
      </c>
      <c r="L90" s="2" t="s">
        <v>1904</v>
      </c>
      <c r="M90" s="2" t="s">
        <v>1924</v>
      </c>
      <c r="N90" s="2" t="s">
        <v>110</v>
      </c>
      <c r="O90" s="2" t="s">
        <v>127</v>
      </c>
      <c r="Q90" s="2" t="s">
        <v>128</v>
      </c>
      <c r="R90" s="2" t="s">
        <v>129</v>
      </c>
      <c r="S90" s="2" t="s">
        <v>130</v>
      </c>
      <c r="T90" s="2" t="s">
        <v>131</v>
      </c>
    </row>
    <row r="91" spans="1:20" s="2" customFormat="1" ht="45" customHeight="1" x14ac:dyDescent="0.25">
      <c r="A91" s="19" t="s">
        <v>1497</v>
      </c>
      <c r="B91" s="2" t="s">
        <v>1498</v>
      </c>
      <c r="C91" s="2" t="s">
        <v>42</v>
      </c>
      <c r="D91" s="2" t="s">
        <v>1310</v>
      </c>
      <c r="E91" s="2" t="s">
        <v>416</v>
      </c>
      <c r="I91" s="2" t="s">
        <v>1500</v>
      </c>
      <c r="J91" s="2" t="s">
        <v>1966</v>
      </c>
      <c r="K91" s="2" t="s">
        <v>1821</v>
      </c>
      <c r="L91" s="2" t="s">
        <v>1905</v>
      </c>
      <c r="M91" s="2" t="s">
        <v>1967</v>
      </c>
    </row>
    <row r="92" spans="1:20" s="2" customFormat="1" ht="45" customHeight="1" x14ac:dyDescent="0.25">
      <c r="A92" s="19" t="s">
        <v>221</v>
      </c>
      <c r="B92" s="2" t="s">
        <v>94</v>
      </c>
      <c r="C92" s="2" t="s">
        <v>95</v>
      </c>
      <c r="E92" s="2" t="s">
        <v>1141</v>
      </c>
      <c r="F92" s="2" t="s">
        <v>1138</v>
      </c>
      <c r="I92" s="2" t="s">
        <v>222</v>
      </c>
      <c r="J92" s="2" t="s">
        <v>113</v>
      </c>
      <c r="K92" s="2" t="s">
        <v>113</v>
      </c>
      <c r="L92" s="2" t="s">
        <v>113</v>
      </c>
      <c r="M92" s="2" t="s">
        <v>113</v>
      </c>
      <c r="O92" s="2" t="s">
        <v>223</v>
      </c>
      <c r="P92" s="2" t="s">
        <v>224</v>
      </c>
    </row>
    <row r="93" spans="1:20" s="2" customFormat="1" ht="60" customHeight="1" x14ac:dyDescent="0.25">
      <c r="A93" s="19" t="s">
        <v>83</v>
      </c>
      <c r="B93" s="2" t="s">
        <v>84</v>
      </c>
      <c r="C93" s="2" t="s">
        <v>42</v>
      </c>
      <c r="D93" s="2" t="s">
        <v>85</v>
      </c>
      <c r="E93" s="2" t="s">
        <v>1137</v>
      </c>
      <c r="I93" s="2" t="s">
        <v>1969</v>
      </c>
      <c r="J93" s="2" t="s">
        <v>1968</v>
      </c>
      <c r="K93" s="2" t="s">
        <v>1828</v>
      </c>
      <c r="L93" s="2" t="s">
        <v>1904</v>
      </c>
      <c r="M93" s="2" t="s">
        <v>1924</v>
      </c>
      <c r="P93" s="4"/>
    </row>
    <row r="94" spans="1:20" s="2" customFormat="1" ht="61.5" customHeight="1" x14ac:dyDescent="0.25">
      <c r="A94" s="19" t="s">
        <v>251</v>
      </c>
      <c r="B94" s="2" t="s">
        <v>252</v>
      </c>
      <c r="C94" s="2" t="s">
        <v>95</v>
      </c>
      <c r="D94" s="2" t="s">
        <v>253</v>
      </c>
      <c r="E94" s="2" t="s">
        <v>157</v>
      </c>
      <c r="F94" s="2" t="s">
        <v>69</v>
      </c>
      <c r="I94" s="2" t="s">
        <v>254</v>
      </c>
      <c r="J94" s="2" t="s">
        <v>113</v>
      </c>
      <c r="K94" s="2" t="s">
        <v>113</v>
      </c>
      <c r="L94" s="2" t="s">
        <v>113</v>
      </c>
      <c r="M94" s="2" t="s">
        <v>113</v>
      </c>
      <c r="N94" s="2" t="s">
        <v>255</v>
      </c>
      <c r="O94" s="2" t="s">
        <v>256</v>
      </c>
      <c r="Q94" s="2" t="s">
        <v>257</v>
      </c>
      <c r="R94" s="2" t="s">
        <v>1149</v>
      </c>
      <c r="T94" s="2" t="s">
        <v>1151</v>
      </c>
    </row>
    <row r="95" spans="1:20" s="2" customFormat="1" ht="45" customHeight="1" x14ac:dyDescent="0.25">
      <c r="A95" s="19" t="s">
        <v>871</v>
      </c>
      <c r="B95" s="2" t="s">
        <v>872</v>
      </c>
      <c r="C95" s="2" t="s">
        <v>42</v>
      </c>
      <c r="D95" s="2" t="s">
        <v>873</v>
      </c>
      <c r="E95" s="2" t="s">
        <v>1141</v>
      </c>
      <c r="H95" s="2" t="s">
        <v>874</v>
      </c>
      <c r="I95" s="2" t="s">
        <v>1809</v>
      </c>
      <c r="J95" s="2" t="s">
        <v>1970</v>
      </c>
      <c r="K95" s="2" t="s">
        <v>1828</v>
      </c>
      <c r="L95" s="2" t="s">
        <v>1904</v>
      </c>
      <c r="M95" s="2" t="s">
        <v>1924</v>
      </c>
      <c r="O95" s="2" t="s">
        <v>876</v>
      </c>
    </row>
    <row r="96" spans="1:20" s="2" customFormat="1" ht="45" customHeight="1" x14ac:dyDescent="0.25">
      <c r="A96" s="19" t="s">
        <v>1469</v>
      </c>
      <c r="B96" s="2" t="s">
        <v>1470</v>
      </c>
      <c r="C96" s="2" t="s">
        <v>17</v>
      </c>
      <c r="D96" s="2" t="s">
        <v>1471</v>
      </c>
      <c r="E96" s="2" t="s">
        <v>1790</v>
      </c>
      <c r="I96" s="2" t="s">
        <v>1472</v>
      </c>
      <c r="J96" s="2" t="s">
        <v>1972</v>
      </c>
      <c r="K96" s="2" t="s">
        <v>1821</v>
      </c>
      <c r="L96" s="2" t="s">
        <v>1905</v>
      </c>
      <c r="M96" s="2" t="s">
        <v>1971</v>
      </c>
      <c r="Q96" s="2" t="s">
        <v>1473</v>
      </c>
    </row>
    <row r="97" spans="1:20" s="2" customFormat="1" ht="66.75" customHeight="1" x14ac:dyDescent="0.25">
      <c r="A97" s="19" t="s">
        <v>1766</v>
      </c>
      <c r="B97" s="2" t="s">
        <v>1767</v>
      </c>
      <c r="C97" s="2" t="s">
        <v>17</v>
      </c>
      <c r="D97" s="2" t="s">
        <v>1765</v>
      </c>
      <c r="E97" s="2" t="s">
        <v>416</v>
      </c>
      <c r="I97" s="2" t="s">
        <v>1973</v>
      </c>
      <c r="J97" s="2" t="s">
        <v>1975</v>
      </c>
      <c r="K97" s="2" t="s">
        <v>1828</v>
      </c>
      <c r="L97" s="2" t="s">
        <v>1905</v>
      </c>
      <c r="M97" s="2" t="s">
        <v>1974</v>
      </c>
      <c r="P97" s="4"/>
    </row>
    <row r="98" spans="1:20" s="2" customFormat="1" ht="68.25" customHeight="1" x14ac:dyDescent="0.25">
      <c r="A98" s="19" t="s">
        <v>484</v>
      </c>
      <c r="B98" s="2" t="s">
        <v>485</v>
      </c>
      <c r="C98" s="2" t="s">
        <v>42</v>
      </c>
      <c r="D98" s="2" t="s">
        <v>486</v>
      </c>
      <c r="E98" s="2" t="s">
        <v>1137</v>
      </c>
      <c r="F98" s="2" t="s">
        <v>1138</v>
      </c>
      <c r="G98" s="2" t="s">
        <v>487</v>
      </c>
      <c r="H98" s="2" t="s">
        <v>488</v>
      </c>
      <c r="I98" s="2" t="s">
        <v>489</v>
      </c>
      <c r="J98" s="2" t="s">
        <v>1976</v>
      </c>
      <c r="K98" s="2" t="s">
        <v>1978</v>
      </c>
      <c r="L98" s="2" t="s">
        <v>1904</v>
      </c>
      <c r="M98" s="2" t="s">
        <v>1977</v>
      </c>
      <c r="N98" s="2" t="s">
        <v>110</v>
      </c>
      <c r="O98" s="2" t="s">
        <v>490</v>
      </c>
      <c r="P98" s="2" t="s">
        <v>491</v>
      </c>
      <c r="Q98" s="2" t="s">
        <v>492</v>
      </c>
      <c r="R98" s="2" t="s">
        <v>113</v>
      </c>
      <c r="S98" s="2" t="s">
        <v>493</v>
      </c>
      <c r="T98" s="2" t="s">
        <v>1163</v>
      </c>
    </row>
    <row r="99" spans="1:20" s="2" customFormat="1" ht="45" customHeight="1" x14ac:dyDescent="0.25">
      <c r="A99" s="19" t="s">
        <v>1122</v>
      </c>
      <c r="B99" s="2" t="s">
        <v>361</v>
      </c>
      <c r="C99" s="2" t="s">
        <v>42</v>
      </c>
      <c r="D99" s="2" t="s">
        <v>362</v>
      </c>
      <c r="E99" s="2" t="s">
        <v>1141</v>
      </c>
      <c r="F99" s="2" t="s">
        <v>118</v>
      </c>
      <c r="I99" s="2" t="s">
        <v>363</v>
      </c>
      <c r="J99" s="2" t="s">
        <v>1979</v>
      </c>
      <c r="K99" s="2" t="s">
        <v>1821</v>
      </c>
      <c r="L99" s="2" t="s">
        <v>1904</v>
      </c>
      <c r="M99" s="2" t="s">
        <v>1980</v>
      </c>
      <c r="N99" s="2" t="s">
        <v>110</v>
      </c>
      <c r="O99" s="2" t="s">
        <v>364</v>
      </c>
      <c r="Q99" s="2" t="s">
        <v>1159</v>
      </c>
      <c r="R99" s="2" t="s">
        <v>365</v>
      </c>
      <c r="S99" s="2" t="s">
        <v>366</v>
      </c>
      <c r="T99" s="2" t="s">
        <v>367</v>
      </c>
    </row>
    <row r="100" spans="1:20" s="2" customFormat="1" ht="45" customHeight="1" x14ac:dyDescent="0.25">
      <c r="A100" s="19" t="s">
        <v>682</v>
      </c>
      <c r="B100" s="2" t="s">
        <v>683</v>
      </c>
      <c r="E100" s="2" t="s">
        <v>304</v>
      </c>
      <c r="H100" s="2" t="s">
        <v>684</v>
      </c>
      <c r="I100" s="2" t="s">
        <v>685</v>
      </c>
      <c r="J100" s="2" t="s">
        <v>113</v>
      </c>
      <c r="K100" s="2" t="s">
        <v>113</v>
      </c>
      <c r="L100" s="2" t="s">
        <v>113</v>
      </c>
      <c r="M100" s="2" t="s">
        <v>113</v>
      </c>
      <c r="O100" s="2" t="s">
        <v>686</v>
      </c>
      <c r="P100" s="2" t="s">
        <v>687</v>
      </c>
    </row>
    <row r="101" spans="1:20" s="2" customFormat="1" ht="60" customHeight="1" x14ac:dyDescent="0.25">
      <c r="A101" s="19" t="s">
        <v>1523</v>
      </c>
      <c r="B101" s="2" t="s">
        <v>1524</v>
      </c>
      <c r="C101" s="2" t="s">
        <v>42</v>
      </c>
      <c r="E101" s="2" t="s">
        <v>1791</v>
      </c>
      <c r="I101" s="2" t="s">
        <v>1525</v>
      </c>
      <c r="J101" s="2" t="s">
        <v>1982</v>
      </c>
      <c r="K101" s="2" t="s">
        <v>1821</v>
      </c>
      <c r="L101" s="2" t="s">
        <v>1905</v>
      </c>
      <c r="M101" s="2" t="s">
        <v>1981</v>
      </c>
      <c r="O101" s="2" t="s">
        <v>1526</v>
      </c>
      <c r="P101" s="4"/>
    </row>
    <row r="102" spans="1:20" s="2" customFormat="1" ht="60" customHeight="1" x14ac:dyDescent="0.25">
      <c r="A102" s="19" t="s">
        <v>212</v>
      </c>
      <c r="B102" s="2" t="s">
        <v>213</v>
      </c>
      <c r="C102" s="2" t="s">
        <v>42</v>
      </c>
      <c r="D102" s="2" t="s">
        <v>1242</v>
      </c>
      <c r="E102" s="2" t="s">
        <v>1788</v>
      </c>
      <c r="F102" s="2" t="s">
        <v>1139</v>
      </c>
      <c r="H102" s="2" t="s">
        <v>1243</v>
      </c>
      <c r="I102" s="2" t="s">
        <v>215</v>
      </c>
      <c r="J102" s="2" t="s">
        <v>1983</v>
      </c>
      <c r="K102" s="2" t="s">
        <v>1821</v>
      </c>
      <c r="L102" s="2" t="s">
        <v>1904</v>
      </c>
      <c r="M102" s="2" t="s">
        <v>1984</v>
      </c>
      <c r="N102" s="2" t="s">
        <v>1244</v>
      </c>
      <c r="O102" s="2" t="s">
        <v>1245</v>
      </c>
      <c r="P102" s="4"/>
      <c r="Q102" s="2" t="s">
        <v>1246</v>
      </c>
      <c r="R102" s="2" t="s">
        <v>1247</v>
      </c>
      <c r="T102" s="2" t="s">
        <v>1248</v>
      </c>
    </row>
    <row r="103" spans="1:20" s="2" customFormat="1" ht="60" customHeight="1" x14ac:dyDescent="0.25">
      <c r="A103" s="19" t="s">
        <v>1505</v>
      </c>
      <c r="B103" s="2" t="s">
        <v>1507</v>
      </c>
      <c r="C103" s="2" t="s">
        <v>42</v>
      </c>
      <c r="D103" s="2" t="s">
        <v>1506</v>
      </c>
      <c r="E103" s="2" t="s">
        <v>1800</v>
      </c>
      <c r="I103" s="2" t="s">
        <v>1508</v>
      </c>
      <c r="J103" s="2" t="s">
        <v>1986</v>
      </c>
      <c r="K103" s="2" t="s">
        <v>1821</v>
      </c>
      <c r="L103" s="2" t="s">
        <v>1904</v>
      </c>
      <c r="M103" s="2" t="s">
        <v>1985</v>
      </c>
      <c r="O103" s="2" t="s">
        <v>1527</v>
      </c>
      <c r="P103" s="4" t="s">
        <v>1509</v>
      </c>
      <c r="R103" s="2" t="s">
        <v>1510</v>
      </c>
    </row>
    <row r="104" spans="1:20" s="2" customFormat="1" ht="60" customHeight="1" x14ac:dyDescent="0.25">
      <c r="A104" s="19" t="s">
        <v>1695</v>
      </c>
      <c r="B104" s="2" t="s">
        <v>1693</v>
      </c>
      <c r="C104" s="2" t="s">
        <v>42</v>
      </c>
      <c r="D104" s="2" t="s">
        <v>1694</v>
      </c>
      <c r="E104" s="2" t="s">
        <v>1413</v>
      </c>
      <c r="I104" s="2" t="s">
        <v>1698</v>
      </c>
      <c r="J104" s="2" t="s">
        <v>1987</v>
      </c>
      <c r="K104" s="2" t="s">
        <v>1821</v>
      </c>
      <c r="L104" s="2" t="s">
        <v>1904</v>
      </c>
      <c r="M104" s="2" t="s">
        <v>1988</v>
      </c>
      <c r="N104" s="2" t="s">
        <v>1696</v>
      </c>
      <c r="O104" s="2" t="s">
        <v>1697</v>
      </c>
      <c r="P104" s="4"/>
    </row>
    <row r="105" spans="1:20" s="2" customFormat="1" ht="60" customHeight="1" x14ac:dyDescent="0.25">
      <c r="A105" s="19" t="s">
        <v>258</v>
      </c>
      <c r="B105" s="2" t="s">
        <v>259</v>
      </c>
      <c r="C105" s="2" t="s">
        <v>42</v>
      </c>
      <c r="D105" s="2" t="s">
        <v>260</v>
      </c>
      <c r="E105" s="2" t="s">
        <v>1792</v>
      </c>
      <c r="G105" s="2" t="s">
        <v>261</v>
      </c>
      <c r="I105" s="2" t="s">
        <v>262</v>
      </c>
      <c r="J105" s="2" t="s">
        <v>1989</v>
      </c>
      <c r="K105" s="2" t="s">
        <v>1828</v>
      </c>
      <c r="L105" s="2" t="s">
        <v>1905</v>
      </c>
      <c r="M105" s="2" t="s">
        <v>1990</v>
      </c>
      <c r="N105" s="2" t="s">
        <v>110</v>
      </c>
      <c r="O105" s="2" t="s">
        <v>263</v>
      </c>
      <c r="P105" s="4"/>
      <c r="Q105" s="2" t="s">
        <v>264</v>
      </c>
      <c r="R105" s="2" t="s">
        <v>113</v>
      </c>
      <c r="T105" s="2" t="s">
        <v>265</v>
      </c>
    </row>
    <row r="106" spans="1:20" s="2" customFormat="1" ht="60" customHeight="1" x14ac:dyDescent="0.25">
      <c r="A106" s="19" t="s">
        <v>65</v>
      </c>
      <c r="B106" s="2" t="s">
        <v>66</v>
      </c>
      <c r="C106" s="2" t="s">
        <v>67</v>
      </c>
      <c r="D106" s="2" t="s">
        <v>68</v>
      </c>
      <c r="E106" s="2" t="s">
        <v>1793</v>
      </c>
      <c r="F106" s="2" t="s">
        <v>69</v>
      </c>
      <c r="H106" s="2" t="s">
        <v>70</v>
      </c>
      <c r="I106" s="2" t="s">
        <v>71</v>
      </c>
      <c r="J106" s="2" t="s">
        <v>1991</v>
      </c>
      <c r="K106" s="2" t="s">
        <v>1821</v>
      </c>
      <c r="L106" s="2" t="s">
        <v>1904</v>
      </c>
      <c r="M106" s="2" t="s">
        <v>1992</v>
      </c>
      <c r="N106" s="2" t="s">
        <v>72</v>
      </c>
      <c r="O106" s="2" t="s">
        <v>73</v>
      </c>
      <c r="P106" s="4"/>
      <c r="Q106" s="2" t="s">
        <v>74</v>
      </c>
      <c r="R106" s="2" t="s">
        <v>75</v>
      </c>
      <c r="S106" s="2" t="s">
        <v>76</v>
      </c>
      <c r="T106" s="2" t="s">
        <v>1146</v>
      </c>
    </row>
    <row r="107" spans="1:20" s="36" customFormat="1" ht="60" customHeight="1" x14ac:dyDescent="0.25">
      <c r="A107" s="36" t="s">
        <v>960</v>
      </c>
      <c r="B107" s="36" t="s">
        <v>961</v>
      </c>
      <c r="C107" s="36" t="s">
        <v>42</v>
      </c>
      <c r="D107" s="36" t="s">
        <v>962</v>
      </c>
      <c r="E107" s="36" t="s">
        <v>1794</v>
      </c>
      <c r="F107" s="36" t="s">
        <v>1138</v>
      </c>
      <c r="G107" s="36" t="s">
        <v>952</v>
      </c>
      <c r="H107" s="36" t="s">
        <v>963</v>
      </c>
      <c r="I107" s="36" t="s">
        <v>964</v>
      </c>
      <c r="J107" s="36" t="s">
        <v>1993</v>
      </c>
      <c r="K107" s="36" t="s">
        <v>1828</v>
      </c>
      <c r="L107" s="36" t="s">
        <v>1905</v>
      </c>
      <c r="M107" s="36" t="s">
        <v>1994</v>
      </c>
      <c r="N107" s="36" t="s">
        <v>255</v>
      </c>
      <c r="O107" s="36" t="s">
        <v>965</v>
      </c>
      <c r="P107" s="37"/>
      <c r="Q107" s="36" t="s">
        <v>1225</v>
      </c>
      <c r="R107" s="36" t="s">
        <v>1226</v>
      </c>
      <c r="T107" s="36" t="s">
        <v>1227</v>
      </c>
    </row>
    <row r="108" spans="1:20" s="2" customFormat="1" ht="60" customHeight="1" x14ac:dyDescent="0.25">
      <c r="A108" s="19" t="s">
        <v>1121</v>
      </c>
      <c r="B108" s="2" t="s">
        <v>339</v>
      </c>
      <c r="C108" s="2" t="s">
        <v>42</v>
      </c>
      <c r="D108" s="2" t="s">
        <v>340</v>
      </c>
      <c r="E108" s="2" t="s">
        <v>1137</v>
      </c>
      <c r="F108" s="2" t="s">
        <v>1138</v>
      </c>
      <c r="G108" s="2" t="s">
        <v>33</v>
      </c>
      <c r="H108" s="2" t="s">
        <v>342</v>
      </c>
      <c r="I108" s="2" t="s">
        <v>343</v>
      </c>
      <c r="J108" s="2" t="s">
        <v>1995</v>
      </c>
      <c r="K108" s="2" t="s">
        <v>1828</v>
      </c>
      <c r="L108" s="2" t="s">
        <v>1904</v>
      </c>
      <c r="M108" s="2" t="s">
        <v>1996</v>
      </c>
      <c r="N108" s="2" t="s">
        <v>110</v>
      </c>
      <c r="O108" s="2" t="s">
        <v>344</v>
      </c>
      <c r="P108" s="4"/>
      <c r="Q108" s="20" t="s">
        <v>1153</v>
      </c>
      <c r="R108" s="2" t="s">
        <v>113</v>
      </c>
      <c r="S108" s="2" t="s">
        <v>345</v>
      </c>
      <c r="T108" s="20" t="s">
        <v>1154</v>
      </c>
    </row>
    <row r="109" spans="1:20" s="2" customFormat="1" ht="60" customHeight="1" x14ac:dyDescent="0.25">
      <c r="A109" s="19" t="s">
        <v>1997</v>
      </c>
      <c r="B109" s="2" t="s">
        <v>1998</v>
      </c>
      <c r="D109" s="2" t="s">
        <v>1484</v>
      </c>
      <c r="E109" s="2" t="s">
        <v>416</v>
      </c>
      <c r="H109" s="2" t="s">
        <v>1999</v>
      </c>
      <c r="I109" s="2" t="s">
        <v>2000</v>
      </c>
      <c r="J109" s="2" t="s">
        <v>2001</v>
      </c>
      <c r="K109" s="2" t="s">
        <v>1821</v>
      </c>
      <c r="L109" s="2" t="s">
        <v>1904</v>
      </c>
      <c r="M109" s="2" t="s">
        <v>1967</v>
      </c>
      <c r="P109" s="4"/>
      <c r="Q109" s="20"/>
      <c r="T109" s="20"/>
    </row>
    <row r="110" spans="1:20" s="2" customFormat="1" ht="60" customHeight="1" x14ac:dyDescent="0.25">
      <c r="A110" s="19" t="s">
        <v>1114</v>
      </c>
      <c r="B110" s="2" t="s">
        <v>31</v>
      </c>
      <c r="C110" s="2" t="s">
        <v>17</v>
      </c>
      <c r="D110" s="2" t="s">
        <v>37</v>
      </c>
      <c r="E110" s="2" t="s">
        <v>1141</v>
      </c>
      <c r="F110" s="2" t="s">
        <v>1138</v>
      </c>
      <c r="G110" s="2" t="s">
        <v>33</v>
      </c>
      <c r="I110" s="2" t="s">
        <v>32</v>
      </c>
      <c r="J110" s="2" t="s">
        <v>113</v>
      </c>
      <c r="K110" s="2" t="s">
        <v>113</v>
      </c>
      <c r="L110" s="2" t="s">
        <v>113</v>
      </c>
      <c r="M110" s="2" t="s">
        <v>113</v>
      </c>
      <c r="N110" s="2" t="s">
        <v>743</v>
      </c>
      <c r="O110" s="2" t="s">
        <v>33</v>
      </c>
      <c r="P110" s="4" t="s">
        <v>34</v>
      </c>
    </row>
    <row r="111" spans="1:20" s="2" customFormat="1" ht="60" customHeight="1" x14ac:dyDescent="0.25">
      <c r="A111" s="19" t="s">
        <v>1779</v>
      </c>
      <c r="B111" s="2" t="s">
        <v>1780</v>
      </c>
      <c r="C111" s="2" t="s">
        <v>17</v>
      </c>
      <c r="D111" s="2" t="s">
        <v>1781</v>
      </c>
      <c r="E111" s="2" t="s">
        <v>157</v>
      </c>
      <c r="I111" s="2" t="s">
        <v>2006</v>
      </c>
      <c r="J111" s="2" t="s">
        <v>113</v>
      </c>
      <c r="K111" s="2" t="s">
        <v>113</v>
      </c>
      <c r="L111" s="2" t="s">
        <v>113</v>
      </c>
      <c r="M111" s="2" t="s">
        <v>113</v>
      </c>
      <c r="O111" s="2" t="s">
        <v>33</v>
      </c>
      <c r="P111" s="4"/>
    </row>
    <row r="112" spans="1:20" s="2" customFormat="1" ht="60" customHeight="1" x14ac:dyDescent="0.25">
      <c r="A112" s="19" t="s">
        <v>2002</v>
      </c>
      <c r="B112" s="2" t="s">
        <v>1475</v>
      </c>
      <c r="D112" s="2" t="s">
        <v>2003</v>
      </c>
      <c r="I112" s="2" t="s">
        <v>2004</v>
      </c>
      <c r="J112" s="2" t="s">
        <v>2007</v>
      </c>
      <c r="K112" s="2" t="s">
        <v>1821</v>
      </c>
      <c r="L112" s="2" t="s">
        <v>1905</v>
      </c>
      <c r="M112" s="2" t="s">
        <v>2008</v>
      </c>
      <c r="P112" s="4"/>
    </row>
    <row r="113" spans="1:21" s="2" customFormat="1" ht="60" customHeight="1" x14ac:dyDescent="0.25">
      <c r="A113" s="19" t="s">
        <v>1782</v>
      </c>
      <c r="B113" s="2" t="s">
        <v>94</v>
      </c>
      <c r="C113" s="2" t="s">
        <v>95</v>
      </c>
      <c r="D113" s="2" t="s">
        <v>1783</v>
      </c>
      <c r="E113" s="2" t="s">
        <v>1141</v>
      </c>
      <c r="I113" s="2" t="s">
        <v>2005</v>
      </c>
      <c r="J113" s="2" t="s">
        <v>113</v>
      </c>
      <c r="K113" s="2" t="s">
        <v>113</v>
      </c>
      <c r="L113" s="2" t="s">
        <v>113</v>
      </c>
      <c r="M113" s="2" t="s">
        <v>113</v>
      </c>
      <c r="P113" s="4"/>
    </row>
    <row r="114" spans="1:21" s="2" customFormat="1" ht="124.5" customHeight="1" x14ac:dyDescent="0.25">
      <c r="A114" s="21" t="s">
        <v>691</v>
      </c>
      <c r="B114" s="4" t="s">
        <v>692</v>
      </c>
      <c r="C114" s="4" t="s">
        <v>42</v>
      </c>
      <c r="D114" s="4" t="s">
        <v>693</v>
      </c>
      <c r="E114" s="4" t="s">
        <v>1106</v>
      </c>
      <c r="G114" s="4"/>
      <c r="H114" s="4"/>
      <c r="I114" s="4" t="s">
        <v>694</v>
      </c>
      <c r="J114" s="4" t="s">
        <v>2010</v>
      </c>
      <c r="K114" s="2" t="s">
        <v>1828</v>
      </c>
      <c r="L114" s="2" t="s">
        <v>1905</v>
      </c>
      <c r="M114" s="2" t="s">
        <v>2009</v>
      </c>
      <c r="N114" s="4"/>
      <c r="O114" s="4"/>
      <c r="P114" s="4"/>
    </row>
    <row r="115" spans="1:21" s="2" customFormat="1" ht="60" customHeight="1" x14ac:dyDescent="0.25">
      <c r="A115" s="19" t="s">
        <v>688</v>
      </c>
      <c r="B115" s="2" t="s">
        <v>689</v>
      </c>
      <c r="C115" s="2" t="s">
        <v>95</v>
      </c>
      <c r="D115" s="2" t="s">
        <v>690</v>
      </c>
      <c r="E115" s="2" t="s">
        <v>304</v>
      </c>
      <c r="J115" s="2" t="s">
        <v>113</v>
      </c>
      <c r="K115" s="2" t="s">
        <v>113</v>
      </c>
      <c r="L115" s="2" t="s">
        <v>113</v>
      </c>
      <c r="M115" s="2" t="s">
        <v>113</v>
      </c>
      <c r="P115" s="4"/>
    </row>
    <row r="116" spans="1:21" s="2" customFormat="1" ht="60" customHeight="1" x14ac:dyDescent="0.25">
      <c r="A116" s="21" t="s">
        <v>1115</v>
      </c>
      <c r="B116" s="4" t="s">
        <v>99</v>
      </c>
      <c r="C116" s="2" t="s">
        <v>42</v>
      </c>
      <c r="D116" s="4" t="s">
        <v>100</v>
      </c>
      <c r="E116" s="4" t="s">
        <v>1795</v>
      </c>
      <c r="F116" s="4" t="s">
        <v>1138</v>
      </c>
      <c r="G116" s="4"/>
      <c r="H116" s="4" t="s">
        <v>101</v>
      </c>
      <c r="I116" s="4" t="s">
        <v>102</v>
      </c>
      <c r="J116" s="2" t="s">
        <v>2012</v>
      </c>
      <c r="K116" s="2" t="s">
        <v>1820</v>
      </c>
      <c r="L116" s="2" t="s">
        <v>2013</v>
      </c>
      <c r="M116" s="2" t="s">
        <v>2011</v>
      </c>
      <c r="N116" s="2" t="s">
        <v>743</v>
      </c>
      <c r="O116" s="22" t="s">
        <v>103</v>
      </c>
      <c r="P116" s="4"/>
      <c r="Q116" s="2" t="s">
        <v>1231</v>
      </c>
      <c r="R116" s="2" t="s">
        <v>113</v>
      </c>
      <c r="T116" s="2" t="s">
        <v>1232</v>
      </c>
    </row>
    <row r="117" spans="1:21" s="2" customFormat="1" ht="60" customHeight="1" x14ac:dyDescent="0.25">
      <c r="A117" s="19" t="s">
        <v>1103</v>
      </c>
      <c r="B117" s="2" t="s">
        <v>1104</v>
      </c>
      <c r="C117" s="2" t="s">
        <v>42</v>
      </c>
      <c r="D117" s="2" t="s">
        <v>1105</v>
      </c>
      <c r="E117" s="2" t="s">
        <v>1106</v>
      </c>
      <c r="F117" s="2" t="s">
        <v>69</v>
      </c>
      <c r="G117" s="2" t="s">
        <v>1107</v>
      </c>
      <c r="H117" s="2" t="s">
        <v>1108</v>
      </c>
      <c r="I117" s="2" t="s">
        <v>1109</v>
      </c>
      <c r="J117" s="2" t="s">
        <v>2014</v>
      </c>
      <c r="K117" s="2" t="s">
        <v>1821</v>
      </c>
      <c r="L117" s="2" t="s">
        <v>1905</v>
      </c>
      <c r="M117" s="2" t="s">
        <v>2015</v>
      </c>
      <c r="N117" s="2" t="s">
        <v>255</v>
      </c>
      <c r="O117" s="2" t="s">
        <v>1110</v>
      </c>
      <c r="P117" s="4" t="s">
        <v>1111</v>
      </c>
      <c r="S117" s="2" t="s">
        <v>1187</v>
      </c>
      <c r="T117" s="2" t="s">
        <v>1165</v>
      </c>
    </row>
    <row r="118" spans="1:21" s="2" customFormat="1" ht="60" customHeight="1" x14ac:dyDescent="0.25">
      <c r="A118" s="19" t="s">
        <v>2016</v>
      </c>
      <c r="B118" s="2" t="s">
        <v>2017</v>
      </c>
      <c r="D118" s="2" t="s">
        <v>176</v>
      </c>
      <c r="E118" s="2" t="s">
        <v>177</v>
      </c>
      <c r="I118" s="2" t="s">
        <v>2019</v>
      </c>
      <c r="J118" s="2" t="s">
        <v>2020</v>
      </c>
      <c r="K118" s="2" t="s">
        <v>1828</v>
      </c>
      <c r="L118" s="2" t="s">
        <v>1905</v>
      </c>
      <c r="M118" s="2" t="s">
        <v>2018</v>
      </c>
      <c r="P118" s="4"/>
    </row>
    <row r="119" spans="1:21" s="2" customFormat="1" ht="60" customHeight="1" x14ac:dyDescent="0.25">
      <c r="A119" s="19" t="s">
        <v>1053</v>
      </c>
      <c r="B119" s="2" t="s">
        <v>1054</v>
      </c>
      <c r="C119" s="2" t="s">
        <v>42</v>
      </c>
      <c r="D119" s="2" t="s">
        <v>1055</v>
      </c>
      <c r="E119" s="2" t="s">
        <v>1800</v>
      </c>
      <c r="F119" s="2" t="s">
        <v>69</v>
      </c>
      <c r="G119" s="2" t="s">
        <v>1057</v>
      </c>
      <c r="I119" s="2" t="s">
        <v>1058</v>
      </c>
      <c r="J119" s="2" t="s">
        <v>2021</v>
      </c>
      <c r="K119" s="2" t="s">
        <v>1821</v>
      </c>
      <c r="L119" s="2" t="s">
        <v>1905</v>
      </c>
      <c r="M119" s="2" t="s">
        <v>2022</v>
      </c>
      <c r="N119" s="2" t="s">
        <v>1059</v>
      </c>
      <c r="O119" s="2" t="s">
        <v>1060</v>
      </c>
      <c r="P119" s="4"/>
      <c r="Q119" s="2" t="s">
        <v>1061</v>
      </c>
      <c r="R119" s="20" t="s">
        <v>1167</v>
      </c>
      <c r="S119" s="2" t="s">
        <v>1062</v>
      </c>
      <c r="T119" s="20" t="s">
        <v>1166</v>
      </c>
    </row>
    <row r="120" spans="1:21" s="2" customFormat="1" ht="60" customHeight="1" x14ac:dyDescent="0.25">
      <c r="A120" s="19" t="s">
        <v>468</v>
      </c>
      <c r="B120" s="2" t="s">
        <v>469</v>
      </c>
      <c r="C120" s="2" t="s">
        <v>67</v>
      </c>
      <c r="D120" s="2" t="s">
        <v>470</v>
      </c>
      <c r="E120" s="2" t="s">
        <v>471</v>
      </c>
      <c r="F120" s="2" t="s">
        <v>118</v>
      </c>
      <c r="I120" s="2" t="s">
        <v>472</v>
      </c>
      <c r="J120" s="2" t="s">
        <v>2023</v>
      </c>
      <c r="K120" s="2" t="s">
        <v>1820</v>
      </c>
      <c r="L120" s="2" t="s">
        <v>2013</v>
      </c>
      <c r="N120" s="2" t="s">
        <v>231</v>
      </c>
      <c r="O120" s="2" t="s">
        <v>473</v>
      </c>
      <c r="P120" s="4"/>
      <c r="Q120" s="2" t="s">
        <v>474</v>
      </c>
      <c r="R120" s="2" t="s">
        <v>113</v>
      </c>
      <c r="S120" s="2" t="s">
        <v>475</v>
      </c>
      <c r="T120" s="2" t="s">
        <v>476</v>
      </c>
    </row>
    <row r="121" spans="1:21" s="2" customFormat="1" ht="60" customHeight="1" x14ac:dyDescent="0.25">
      <c r="A121" s="19" t="s">
        <v>561</v>
      </c>
      <c r="B121" s="2" t="s">
        <v>562</v>
      </c>
      <c r="C121" s="2" t="s">
        <v>42</v>
      </c>
      <c r="D121" s="2" t="s">
        <v>563</v>
      </c>
      <c r="E121" s="2" t="s">
        <v>1164</v>
      </c>
      <c r="F121" s="2" t="s">
        <v>118</v>
      </c>
      <c r="H121" s="2" t="s">
        <v>564</v>
      </c>
      <c r="I121" s="2" t="s">
        <v>565</v>
      </c>
      <c r="J121" s="2" t="s">
        <v>113</v>
      </c>
      <c r="K121" s="2" t="s">
        <v>113</v>
      </c>
      <c r="L121" s="2" t="s">
        <v>113</v>
      </c>
      <c r="M121" s="2" t="s">
        <v>113</v>
      </c>
      <c r="O121" s="2" t="s">
        <v>566</v>
      </c>
      <c r="P121" s="4"/>
    </row>
    <row r="122" spans="1:21" s="2" customFormat="1" ht="60" customHeight="1" x14ac:dyDescent="0.25">
      <c r="A122" s="19" t="s">
        <v>15</v>
      </c>
      <c r="B122" s="2" t="s">
        <v>16</v>
      </c>
      <c r="C122" s="2" t="s">
        <v>17</v>
      </c>
      <c r="D122" s="2" t="s">
        <v>37</v>
      </c>
      <c r="E122" s="2" t="s">
        <v>1141</v>
      </c>
      <c r="F122" s="2" t="s">
        <v>1138</v>
      </c>
      <c r="H122" s="2" t="s">
        <v>1173</v>
      </c>
      <c r="I122" s="2" t="s">
        <v>18</v>
      </c>
      <c r="J122" s="2" t="s">
        <v>113</v>
      </c>
      <c r="K122" s="2" t="s">
        <v>113</v>
      </c>
      <c r="L122" s="2" t="s">
        <v>113</v>
      </c>
      <c r="M122" s="2" t="s">
        <v>113</v>
      </c>
      <c r="N122" s="2" t="s">
        <v>743</v>
      </c>
      <c r="O122" s="2" t="s">
        <v>1170</v>
      </c>
      <c r="P122" s="4" t="s">
        <v>19</v>
      </c>
      <c r="T122" s="2" t="s">
        <v>1169</v>
      </c>
    </row>
    <row r="123" spans="1:21" s="2" customFormat="1" ht="60" customHeight="1" x14ac:dyDescent="0.25">
      <c r="A123" s="17" t="s">
        <v>1309</v>
      </c>
      <c r="B123" s="2" t="s">
        <v>1308</v>
      </c>
      <c r="C123" s="2" t="s">
        <v>42</v>
      </c>
      <c r="D123" s="2" t="s">
        <v>1310</v>
      </c>
      <c r="E123" s="2" t="s">
        <v>497</v>
      </c>
      <c r="F123" s="2" t="s">
        <v>1311</v>
      </c>
      <c r="G123" s="2" t="s">
        <v>1312</v>
      </c>
      <c r="I123" s="2" t="s">
        <v>1313</v>
      </c>
      <c r="J123" s="2" t="s">
        <v>2024</v>
      </c>
      <c r="K123" s="2" t="s">
        <v>1821</v>
      </c>
      <c r="L123" s="2" t="s">
        <v>1905</v>
      </c>
      <c r="M123" s="2" t="s">
        <v>2025</v>
      </c>
      <c r="N123" s="2" t="s">
        <v>1275</v>
      </c>
      <c r="O123" s="2" t="s">
        <v>1314</v>
      </c>
      <c r="P123" s="4"/>
    </row>
    <row r="124" spans="1:21" s="2" customFormat="1" ht="60" customHeight="1" x14ac:dyDescent="0.25">
      <c r="A124" s="19" t="s">
        <v>1410</v>
      </c>
      <c r="B124" s="2" t="s">
        <v>1411</v>
      </c>
      <c r="C124" s="2" t="s">
        <v>42</v>
      </c>
      <c r="D124" s="2" t="s">
        <v>1412</v>
      </c>
      <c r="E124" s="2" t="s">
        <v>1413</v>
      </c>
      <c r="H124" s="2" t="s">
        <v>1414</v>
      </c>
      <c r="I124" s="2" t="s">
        <v>1415</v>
      </c>
      <c r="J124" s="2" t="s">
        <v>2026</v>
      </c>
      <c r="K124" s="2" t="s">
        <v>1821</v>
      </c>
      <c r="L124" s="2" t="s">
        <v>1905</v>
      </c>
      <c r="M124" s="2" t="s">
        <v>2027</v>
      </c>
      <c r="N124" s="2" t="s">
        <v>110</v>
      </c>
      <c r="P124" s="4"/>
    </row>
    <row r="125" spans="1:21" s="2" customFormat="1" ht="60" customHeight="1" x14ac:dyDescent="0.25">
      <c r="A125" s="19" t="s">
        <v>235</v>
      </c>
      <c r="B125" s="2" t="s">
        <v>1777</v>
      </c>
      <c r="C125" s="2" t="s">
        <v>17</v>
      </c>
      <c r="D125" s="2" t="s">
        <v>237</v>
      </c>
      <c r="E125" s="2" t="s">
        <v>1141</v>
      </c>
      <c r="H125" s="2" t="s">
        <v>238</v>
      </c>
      <c r="I125" s="2" t="s">
        <v>239</v>
      </c>
      <c r="J125" s="2" t="s">
        <v>113</v>
      </c>
      <c r="K125" s="2" t="s">
        <v>113</v>
      </c>
      <c r="L125" s="2" t="s">
        <v>113</v>
      </c>
      <c r="M125" s="2" t="s">
        <v>113</v>
      </c>
      <c r="N125" s="2" t="s">
        <v>110</v>
      </c>
      <c r="O125" s="2" t="s">
        <v>240</v>
      </c>
      <c r="P125" s="4" t="s">
        <v>241</v>
      </c>
      <c r="R125" s="2" t="s">
        <v>113</v>
      </c>
    </row>
    <row r="126" spans="1:21" s="2" customFormat="1" ht="60" customHeight="1" x14ac:dyDescent="0.25">
      <c r="A126" s="19" t="s">
        <v>1594</v>
      </c>
      <c r="B126" s="2" t="s">
        <v>1598</v>
      </c>
      <c r="C126" s="2" t="s">
        <v>42</v>
      </c>
      <c r="D126" s="2" t="s">
        <v>1599</v>
      </c>
      <c r="E126" s="2" t="s">
        <v>520</v>
      </c>
      <c r="I126" s="2" t="s">
        <v>1600</v>
      </c>
      <c r="J126" s="2" t="s">
        <v>2028</v>
      </c>
      <c r="K126" s="2" t="s">
        <v>1820</v>
      </c>
      <c r="L126" s="2" t="s">
        <v>1904</v>
      </c>
      <c r="M126" s="2" t="s">
        <v>2029</v>
      </c>
      <c r="P126" s="4"/>
    </row>
    <row r="127" spans="1:21" s="2" customFormat="1" ht="72.75" customHeight="1" x14ac:dyDescent="0.25">
      <c r="A127" s="19" t="s">
        <v>966</v>
      </c>
      <c r="B127" s="2" t="s">
        <v>967</v>
      </c>
      <c r="C127" s="2" t="s">
        <v>67</v>
      </c>
      <c r="D127" s="2" t="s">
        <v>968</v>
      </c>
      <c r="E127" s="2" t="s">
        <v>969</v>
      </c>
      <c r="F127" s="2" t="s">
        <v>1138</v>
      </c>
      <c r="G127" s="2" t="s">
        <v>970</v>
      </c>
      <c r="H127" s="2" t="s">
        <v>971</v>
      </c>
      <c r="I127" s="2" t="s">
        <v>972</v>
      </c>
      <c r="J127" s="2" t="s">
        <v>2030</v>
      </c>
      <c r="K127" s="2" t="s">
        <v>1828</v>
      </c>
      <c r="L127" s="2" t="s">
        <v>1905</v>
      </c>
      <c r="M127" s="2" t="s">
        <v>2031</v>
      </c>
      <c r="N127" s="2" t="s">
        <v>973</v>
      </c>
      <c r="O127" s="2" t="s">
        <v>974</v>
      </c>
      <c r="P127" s="4"/>
      <c r="Q127" s="2" t="s">
        <v>975</v>
      </c>
      <c r="R127" s="20" t="s">
        <v>1207</v>
      </c>
      <c r="S127" s="2" t="s">
        <v>976</v>
      </c>
      <c r="T127" s="2" t="s">
        <v>977</v>
      </c>
      <c r="U127" s="2" t="s">
        <v>959</v>
      </c>
    </row>
    <row r="128" spans="1:21" s="2" customFormat="1" ht="60" customHeight="1" x14ac:dyDescent="0.25">
      <c r="A128" s="19" t="s">
        <v>1623</v>
      </c>
      <c r="B128" s="2" t="s">
        <v>1624</v>
      </c>
      <c r="C128" s="2" t="s">
        <v>42</v>
      </c>
      <c r="D128" s="2" t="s">
        <v>1625</v>
      </c>
      <c r="E128" s="2" t="s">
        <v>355</v>
      </c>
      <c r="I128" s="2" t="s">
        <v>1626</v>
      </c>
      <c r="J128" s="2" t="s">
        <v>2033</v>
      </c>
      <c r="K128" s="2" t="s">
        <v>1821</v>
      </c>
      <c r="L128" s="2" t="s">
        <v>1904</v>
      </c>
      <c r="M128" s="2" t="s">
        <v>2032</v>
      </c>
      <c r="O128" s="2" t="s">
        <v>1627</v>
      </c>
      <c r="P128" s="4"/>
      <c r="Q128" s="2" t="s">
        <v>1628</v>
      </c>
    </row>
    <row r="129" spans="1:21" s="2" customFormat="1" ht="60" customHeight="1" x14ac:dyDescent="0.25">
      <c r="A129" s="19" t="s">
        <v>1629</v>
      </c>
      <c r="B129" s="2" t="s">
        <v>1630</v>
      </c>
      <c r="C129" s="2" t="s">
        <v>42</v>
      </c>
      <c r="D129" s="2" t="s">
        <v>1631</v>
      </c>
      <c r="E129" s="2" t="s">
        <v>1140</v>
      </c>
      <c r="I129" s="2" t="s">
        <v>1632</v>
      </c>
      <c r="J129" s="2" t="s">
        <v>113</v>
      </c>
      <c r="K129" s="2" t="s">
        <v>113</v>
      </c>
      <c r="L129" s="2" t="s">
        <v>113</v>
      </c>
      <c r="M129" s="2" t="s">
        <v>113</v>
      </c>
      <c r="P129" s="4"/>
    </row>
    <row r="130" spans="1:21" s="2" customFormat="1" ht="60" customHeight="1" x14ac:dyDescent="0.25">
      <c r="A130" s="19" t="s">
        <v>1582</v>
      </c>
      <c r="B130" s="2" t="s">
        <v>1583</v>
      </c>
      <c r="C130" s="2" t="s">
        <v>42</v>
      </c>
      <c r="D130" s="2" t="s">
        <v>1584</v>
      </c>
      <c r="E130" s="2" t="s">
        <v>1140</v>
      </c>
      <c r="G130" s="2" t="s">
        <v>1586</v>
      </c>
      <c r="I130" s="2" t="s">
        <v>1585</v>
      </c>
      <c r="J130" s="2" t="s">
        <v>2034</v>
      </c>
      <c r="K130" s="2" t="s">
        <v>1821</v>
      </c>
      <c r="L130" s="2" t="s">
        <v>1905</v>
      </c>
      <c r="M130" s="2" t="s">
        <v>2035</v>
      </c>
      <c r="O130" s="2" t="s">
        <v>1587</v>
      </c>
      <c r="P130" s="4"/>
    </row>
    <row r="131" spans="1:21" s="2" customFormat="1" ht="60" customHeight="1" x14ac:dyDescent="0.25">
      <c r="A131" s="19" t="s">
        <v>1633</v>
      </c>
      <c r="B131" s="2" t="s">
        <v>1634</v>
      </c>
      <c r="C131" s="2" t="s">
        <v>42</v>
      </c>
      <c r="D131" s="2" t="s">
        <v>1635</v>
      </c>
      <c r="E131" s="2" t="s">
        <v>520</v>
      </c>
      <c r="H131" s="2" t="s">
        <v>1637</v>
      </c>
      <c r="I131" s="2" t="s">
        <v>1636</v>
      </c>
      <c r="J131" s="2" t="s">
        <v>2038</v>
      </c>
      <c r="K131" s="2" t="s">
        <v>1821</v>
      </c>
      <c r="L131" s="2" t="s">
        <v>1904</v>
      </c>
      <c r="M131" s="2" t="s">
        <v>2039</v>
      </c>
      <c r="P131" s="4"/>
    </row>
    <row r="132" spans="1:21" s="2" customFormat="1" ht="60" customHeight="1" x14ac:dyDescent="0.25">
      <c r="A132" s="19" t="s">
        <v>567</v>
      </c>
      <c r="E132" s="2" t="s">
        <v>1796</v>
      </c>
      <c r="H132" s="2" t="s">
        <v>568</v>
      </c>
      <c r="I132" s="2" t="s">
        <v>569</v>
      </c>
      <c r="J132" s="2" t="s">
        <v>2036</v>
      </c>
      <c r="K132" s="2" t="s">
        <v>1820</v>
      </c>
      <c r="L132" s="2" t="s">
        <v>1904</v>
      </c>
      <c r="M132" s="2" t="s">
        <v>2037</v>
      </c>
      <c r="N132" s="2" t="s">
        <v>570</v>
      </c>
      <c r="O132" s="2" t="s">
        <v>571</v>
      </c>
      <c r="P132" s="4"/>
      <c r="Q132" s="2" t="s">
        <v>572</v>
      </c>
      <c r="R132" s="2" t="s">
        <v>113</v>
      </c>
      <c r="T132" s="2" t="s">
        <v>573</v>
      </c>
    </row>
    <row r="133" spans="1:21" s="2" customFormat="1" ht="60" customHeight="1" x14ac:dyDescent="0.25">
      <c r="A133" s="19" t="s">
        <v>1597</v>
      </c>
      <c r="B133" s="2" t="s">
        <v>1596</v>
      </c>
      <c r="C133" s="2" t="s">
        <v>95</v>
      </c>
      <c r="D133" s="2" t="s">
        <v>1595</v>
      </c>
      <c r="E133" s="2" t="s">
        <v>1141</v>
      </c>
      <c r="J133" s="2" t="s">
        <v>113</v>
      </c>
      <c r="K133" s="2" t="s">
        <v>113</v>
      </c>
      <c r="L133" s="2" t="s">
        <v>113</v>
      </c>
      <c r="M133" s="2" t="s">
        <v>113</v>
      </c>
      <c r="P133" s="4"/>
    </row>
    <row r="134" spans="1:21" s="2" customFormat="1" ht="60" customHeight="1" x14ac:dyDescent="0.25">
      <c r="A134" s="19" t="s">
        <v>93</v>
      </c>
      <c r="B134" s="2" t="s">
        <v>94</v>
      </c>
      <c r="C134" s="2" t="s">
        <v>95</v>
      </c>
      <c r="D134" s="2" t="s">
        <v>96</v>
      </c>
      <c r="E134" s="2" t="s">
        <v>1141</v>
      </c>
      <c r="F134" s="2" t="s">
        <v>1138</v>
      </c>
      <c r="H134" s="2" t="s">
        <v>97</v>
      </c>
      <c r="I134" s="2" t="s">
        <v>98</v>
      </c>
      <c r="J134" s="2" t="s">
        <v>113</v>
      </c>
      <c r="K134" s="2" t="s">
        <v>113</v>
      </c>
      <c r="L134" s="2" t="s">
        <v>113</v>
      </c>
      <c r="M134" s="2" t="s">
        <v>113</v>
      </c>
      <c r="N134" s="2" t="s">
        <v>743</v>
      </c>
      <c r="O134" s="2" t="s">
        <v>1228</v>
      </c>
      <c r="P134" s="4"/>
      <c r="R134" s="2" t="s">
        <v>1229</v>
      </c>
      <c r="S134" s="2" t="s">
        <v>1228</v>
      </c>
      <c r="T134" s="2" t="s">
        <v>1230</v>
      </c>
    </row>
    <row r="135" spans="1:21" s="2" customFormat="1" ht="60" customHeight="1" x14ac:dyDescent="0.25">
      <c r="A135" s="19" t="s">
        <v>1431</v>
      </c>
      <c r="B135" s="2" t="s">
        <v>1435</v>
      </c>
      <c r="C135" s="2" t="s">
        <v>42</v>
      </c>
      <c r="D135" s="2" t="s">
        <v>1436</v>
      </c>
      <c r="E135" s="2" t="s">
        <v>227</v>
      </c>
      <c r="H135" s="2" t="s">
        <v>1437</v>
      </c>
      <c r="I135" s="2" t="s">
        <v>1438</v>
      </c>
      <c r="J135" s="2" t="s">
        <v>113</v>
      </c>
      <c r="K135" s="2" t="s">
        <v>113</v>
      </c>
      <c r="L135" s="2" t="s">
        <v>113</v>
      </c>
      <c r="M135" s="2" t="s">
        <v>113</v>
      </c>
      <c r="P135" s="4" t="s">
        <v>1439</v>
      </c>
    </row>
    <row r="136" spans="1:21" s="2" customFormat="1" ht="60" customHeight="1" x14ac:dyDescent="0.25">
      <c r="A136" s="19" t="s">
        <v>494</v>
      </c>
      <c r="B136" s="2" t="s">
        <v>495</v>
      </c>
      <c r="C136" s="2" t="s">
        <v>95</v>
      </c>
      <c r="D136" s="2" t="s">
        <v>496</v>
      </c>
      <c r="E136" s="2" t="s">
        <v>497</v>
      </c>
      <c r="F136" s="2" t="s">
        <v>69</v>
      </c>
      <c r="G136" s="2" t="s">
        <v>498</v>
      </c>
      <c r="I136" s="2" t="s">
        <v>499</v>
      </c>
      <c r="J136" s="2" t="s">
        <v>2040</v>
      </c>
      <c r="K136" s="2" t="s">
        <v>2041</v>
      </c>
      <c r="L136" s="2" t="s">
        <v>1904</v>
      </c>
      <c r="M136" s="2" t="s">
        <v>2042</v>
      </c>
      <c r="N136" s="2" t="s">
        <v>231</v>
      </c>
      <c r="O136" s="2" t="s">
        <v>500</v>
      </c>
      <c r="P136" s="4"/>
      <c r="R136" s="2" t="s">
        <v>501</v>
      </c>
      <c r="S136" s="2" t="s">
        <v>502</v>
      </c>
      <c r="T136" s="2" t="s">
        <v>503</v>
      </c>
    </row>
    <row r="137" spans="1:21" s="2" customFormat="1" ht="60" customHeight="1" x14ac:dyDescent="0.25">
      <c r="A137" s="19" t="s">
        <v>1574</v>
      </c>
      <c r="B137" s="2" t="s">
        <v>1575</v>
      </c>
      <c r="C137" s="2" t="s">
        <v>42</v>
      </c>
      <c r="D137" s="2" t="s">
        <v>1578</v>
      </c>
      <c r="E137" s="2" t="s">
        <v>1137</v>
      </c>
      <c r="I137" s="2" t="s">
        <v>1577</v>
      </c>
      <c r="J137" s="2" t="s">
        <v>2044</v>
      </c>
      <c r="K137" s="2" t="s">
        <v>1828</v>
      </c>
      <c r="L137" s="2" t="s">
        <v>1904</v>
      </c>
      <c r="M137" s="2" t="s">
        <v>2043</v>
      </c>
      <c r="O137" s="2" t="s">
        <v>1576</v>
      </c>
      <c r="P137" s="4"/>
    </row>
    <row r="138" spans="1:21" s="2" customFormat="1" ht="60" customHeight="1" x14ac:dyDescent="0.25">
      <c r="A138" s="19" t="s">
        <v>741</v>
      </c>
      <c r="B138" s="2" t="s">
        <v>742</v>
      </c>
      <c r="C138" s="2" t="s">
        <v>42</v>
      </c>
      <c r="D138" s="2" t="s">
        <v>743</v>
      </c>
      <c r="E138" s="2" t="s">
        <v>1797</v>
      </c>
      <c r="H138" s="2" t="s">
        <v>744</v>
      </c>
      <c r="I138" s="2" t="s">
        <v>745</v>
      </c>
      <c r="J138" s="2" t="s">
        <v>2045</v>
      </c>
      <c r="K138" s="2" t="s">
        <v>1828</v>
      </c>
      <c r="L138" s="2" t="s">
        <v>1904</v>
      </c>
      <c r="M138" s="2" t="s">
        <v>1908</v>
      </c>
      <c r="O138" s="2" t="s">
        <v>2046</v>
      </c>
      <c r="P138" s="4" t="s">
        <v>747</v>
      </c>
    </row>
    <row r="139" spans="1:21" s="2" customFormat="1" ht="60" customHeight="1" x14ac:dyDescent="0.25">
      <c r="A139" s="19" t="s">
        <v>425</v>
      </c>
      <c r="B139" s="2" t="s">
        <v>426</v>
      </c>
      <c r="C139" s="2" t="s">
        <v>95</v>
      </c>
      <c r="D139" s="2" t="s">
        <v>427</v>
      </c>
      <c r="E139" s="2" t="s">
        <v>1801</v>
      </c>
      <c r="F139" s="2" t="s">
        <v>118</v>
      </c>
      <c r="H139" s="2" t="s">
        <v>429</v>
      </c>
      <c r="I139" s="2" t="s">
        <v>430</v>
      </c>
      <c r="J139" s="2" t="s">
        <v>113</v>
      </c>
      <c r="K139" s="2" t="s">
        <v>113</v>
      </c>
      <c r="L139" s="2" t="s">
        <v>113</v>
      </c>
      <c r="M139" s="2" t="s">
        <v>113</v>
      </c>
      <c r="N139" s="2" t="s">
        <v>110</v>
      </c>
      <c r="O139" s="2" t="s">
        <v>431</v>
      </c>
      <c r="P139" s="4" t="s">
        <v>432</v>
      </c>
      <c r="Q139" s="2" t="s">
        <v>433</v>
      </c>
      <c r="R139" s="2" t="s">
        <v>434</v>
      </c>
      <c r="S139" s="2" t="s">
        <v>113</v>
      </c>
      <c r="T139" s="20" t="s">
        <v>1160</v>
      </c>
    </row>
    <row r="140" spans="1:21" s="2" customFormat="1" ht="60" customHeight="1" x14ac:dyDescent="0.25">
      <c r="A140" s="19" t="s">
        <v>763</v>
      </c>
      <c r="B140" s="2" t="s">
        <v>764</v>
      </c>
      <c r="C140" s="2" t="s">
        <v>42</v>
      </c>
      <c r="D140" s="2" t="s">
        <v>2047</v>
      </c>
      <c r="E140" s="2" t="s">
        <v>1140</v>
      </c>
      <c r="F140" s="2" t="s">
        <v>118</v>
      </c>
      <c r="H140" s="2" t="s">
        <v>765</v>
      </c>
      <c r="I140" s="2" t="s">
        <v>766</v>
      </c>
      <c r="J140" s="2" t="s">
        <v>2048</v>
      </c>
      <c r="K140" s="2" t="s">
        <v>1821</v>
      </c>
      <c r="L140" s="2" t="s">
        <v>1905</v>
      </c>
      <c r="M140" s="2" t="s">
        <v>2049</v>
      </c>
      <c r="O140" s="2" t="s">
        <v>767</v>
      </c>
      <c r="P140" s="4"/>
      <c r="U140" s="2" t="s">
        <v>2050</v>
      </c>
    </row>
    <row r="141" spans="1:21" s="2" customFormat="1" ht="60" customHeight="1" x14ac:dyDescent="0.25">
      <c r="A141" s="19" t="s">
        <v>978</v>
      </c>
      <c r="B141" s="2" t="s">
        <v>980</v>
      </c>
      <c r="C141" s="2" t="s">
        <v>42</v>
      </c>
      <c r="D141" s="2" t="s">
        <v>981</v>
      </c>
      <c r="E141" s="2" t="s">
        <v>1137</v>
      </c>
      <c r="F141" s="2" t="s">
        <v>1138</v>
      </c>
      <c r="H141" s="2" t="s">
        <v>982</v>
      </c>
      <c r="I141" s="2" t="s">
        <v>983</v>
      </c>
      <c r="J141" s="2" t="s">
        <v>2052</v>
      </c>
      <c r="K141" s="2" t="s">
        <v>1821</v>
      </c>
      <c r="L141" s="2" t="s">
        <v>1905</v>
      </c>
      <c r="M141" s="2" t="s">
        <v>2051</v>
      </c>
      <c r="N141" s="2" t="s">
        <v>973</v>
      </c>
      <c r="O141" s="2" t="s">
        <v>984</v>
      </c>
      <c r="P141" s="4" t="s">
        <v>985</v>
      </c>
    </row>
    <row r="142" spans="1:21" s="2" customFormat="1" ht="60" customHeight="1" x14ac:dyDescent="0.25">
      <c r="A142" s="19" t="s">
        <v>242</v>
      </c>
      <c r="B142" s="2" t="s">
        <v>243</v>
      </c>
      <c r="C142" s="2" t="s">
        <v>95</v>
      </c>
      <c r="D142" s="2" t="s">
        <v>244</v>
      </c>
      <c r="E142" s="2" t="s">
        <v>1144</v>
      </c>
      <c r="G142" s="2" t="s">
        <v>245</v>
      </c>
      <c r="H142" s="2" t="s">
        <v>246</v>
      </c>
      <c r="I142" s="2" t="s">
        <v>247</v>
      </c>
      <c r="J142" s="2" t="s">
        <v>2054</v>
      </c>
      <c r="K142" s="2" t="s">
        <v>1821</v>
      </c>
      <c r="L142" s="2" t="s">
        <v>1904</v>
      </c>
      <c r="M142" s="2" t="s">
        <v>2053</v>
      </c>
      <c r="N142" s="2" t="s">
        <v>110</v>
      </c>
      <c r="O142" s="2" t="s">
        <v>248</v>
      </c>
      <c r="P142" s="4"/>
      <c r="R142" s="2" t="s">
        <v>249</v>
      </c>
      <c r="S142" s="2" t="s">
        <v>250</v>
      </c>
      <c r="T142" s="2" t="s">
        <v>113</v>
      </c>
    </row>
    <row r="143" spans="1:21" s="2" customFormat="1" ht="60" customHeight="1" x14ac:dyDescent="0.25">
      <c r="A143" s="19" t="s">
        <v>77</v>
      </c>
      <c r="B143" s="2" t="s">
        <v>78</v>
      </c>
      <c r="C143" s="2" t="s">
        <v>42</v>
      </c>
      <c r="D143" s="2" t="s">
        <v>79</v>
      </c>
      <c r="E143" s="2" t="s">
        <v>1798</v>
      </c>
      <c r="F143" s="2" t="s">
        <v>118</v>
      </c>
      <c r="I143" s="2" t="s">
        <v>80</v>
      </c>
      <c r="J143" s="2" t="s">
        <v>2056</v>
      </c>
      <c r="K143" s="2" t="s">
        <v>1821</v>
      </c>
      <c r="L143" s="2" t="s">
        <v>1904</v>
      </c>
      <c r="M143" s="2" t="s">
        <v>2055</v>
      </c>
      <c r="N143" s="2" t="s">
        <v>255</v>
      </c>
      <c r="O143" s="2" t="s">
        <v>1216</v>
      </c>
      <c r="P143" s="4" t="s">
        <v>82</v>
      </c>
      <c r="Q143" s="2" t="s">
        <v>1217</v>
      </c>
      <c r="R143" s="2" t="s">
        <v>1218</v>
      </c>
      <c r="S143" s="2" t="s">
        <v>1219</v>
      </c>
      <c r="T143" s="2" t="s">
        <v>1220</v>
      </c>
    </row>
    <row r="144" spans="1:21" s="2" customFormat="1" ht="60" customHeight="1" x14ac:dyDescent="0.25">
      <c r="A144" s="19" t="s">
        <v>667</v>
      </c>
      <c r="B144" s="2" t="s">
        <v>668</v>
      </c>
      <c r="C144" s="2" t="s">
        <v>17</v>
      </c>
      <c r="D144" s="2" t="s">
        <v>669</v>
      </c>
      <c r="E144" s="2" t="s">
        <v>1141</v>
      </c>
      <c r="H144" s="2" t="s">
        <v>670</v>
      </c>
      <c r="I144" s="2" t="s">
        <v>671</v>
      </c>
      <c r="J144" s="2" t="s">
        <v>113</v>
      </c>
      <c r="K144" s="2" t="s">
        <v>113</v>
      </c>
      <c r="L144" s="2" t="s">
        <v>113</v>
      </c>
      <c r="M144" s="2" t="s">
        <v>113</v>
      </c>
      <c r="O144" s="2" t="s">
        <v>672</v>
      </c>
      <c r="P144" s="4" t="s">
        <v>673</v>
      </c>
    </row>
    <row r="145" spans="1:21" s="2" customFormat="1" ht="60" customHeight="1" x14ac:dyDescent="0.25">
      <c r="A145" s="19" t="s">
        <v>631</v>
      </c>
      <c r="B145" s="2" t="s">
        <v>632</v>
      </c>
      <c r="C145" s="2" t="s">
        <v>42</v>
      </c>
      <c r="D145" s="2" t="s">
        <v>633</v>
      </c>
      <c r="E145" s="2" t="s">
        <v>1145</v>
      </c>
      <c r="F145" s="2" t="s">
        <v>118</v>
      </c>
      <c r="H145" s="2" t="s">
        <v>634</v>
      </c>
      <c r="I145" s="2" t="s">
        <v>635</v>
      </c>
      <c r="J145" s="2" t="s">
        <v>2057</v>
      </c>
      <c r="K145" s="2" t="s">
        <v>1821</v>
      </c>
      <c r="L145" s="2" t="s">
        <v>1904</v>
      </c>
      <c r="M145" s="2" t="s">
        <v>2042</v>
      </c>
      <c r="O145" s="2" t="s">
        <v>636</v>
      </c>
      <c r="P145" s="4" t="s">
        <v>637</v>
      </c>
    </row>
    <row r="146" spans="1:21" s="2" customFormat="1" ht="60" customHeight="1" x14ac:dyDescent="0.25">
      <c r="A146" s="17" t="s">
        <v>1342</v>
      </c>
      <c r="B146" s="2" t="s">
        <v>1341</v>
      </c>
      <c r="C146" s="2" t="s">
        <v>95</v>
      </c>
      <c r="D146" s="2" t="s">
        <v>1343</v>
      </c>
      <c r="E146" s="2" t="s">
        <v>1799</v>
      </c>
      <c r="I146" s="2" t="s">
        <v>1347</v>
      </c>
      <c r="J146" s="2" t="s">
        <v>113</v>
      </c>
      <c r="K146" s="2" t="s">
        <v>113</v>
      </c>
      <c r="L146" s="2" t="s">
        <v>113</v>
      </c>
      <c r="M146" s="2" t="s">
        <v>113</v>
      </c>
      <c r="P146" s="4"/>
      <c r="U146" s="2" t="s">
        <v>1344</v>
      </c>
    </row>
    <row r="147" spans="1:21" s="2" customFormat="1" ht="60" customHeight="1" x14ac:dyDescent="0.25">
      <c r="A147" s="19" t="s">
        <v>678</v>
      </c>
      <c r="B147" s="2" t="s">
        <v>679</v>
      </c>
      <c r="C147" s="2" t="s">
        <v>95</v>
      </c>
      <c r="D147" s="2" t="s">
        <v>680</v>
      </c>
      <c r="E147" s="2" t="s">
        <v>1176</v>
      </c>
      <c r="F147" s="2" t="s">
        <v>1139</v>
      </c>
      <c r="I147" s="2" t="s">
        <v>681</v>
      </c>
      <c r="J147" s="2" t="s">
        <v>113</v>
      </c>
      <c r="K147" s="2" t="s">
        <v>113</v>
      </c>
      <c r="L147" s="2" t="s">
        <v>113</v>
      </c>
      <c r="M147" s="2" t="s">
        <v>113</v>
      </c>
      <c r="P147" s="4"/>
    </row>
    <row r="148" spans="1:21" s="2" customFormat="1" ht="60" customHeight="1" x14ac:dyDescent="0.25">
      <c r="A148" s="19" t="s">
        <v>921</v>
      </c>
      <c r="B148" s="2" t="s">
        <v>922</v>
      </c>
      <c r="C148" s="2" t="s">
        <v>42</v>
      </c>
      <c r="D148" s="2" t="s">
        <v>923</v>
      </c>
      <c r="E148" s="2" t="s">
        <v>897</v>
      </c>
      <c r="F148" s="2" t="s">
        <v>69</v>
      </c>
      <c r="G148" s="2" t="s">
        <v>924</v>
      </c>
      <c r="H148" s="2" t="s">
        <v>925</v>
      </c>
      <c r="I148" s="2" t="s">
        <v>926</v>
      </c>
      <c r="J148" s="2" t="s">
        <v>2058</v>
      </c>
      <c r="K148" s="2" t="s">
        <v>1828</v>
      </c>
      <c r="L148" s="2" t="s">
        <v>1905</v>
      </c>
      <c r="M148" s="2" t="s">
        <v>2042</v>
      </c>
      <c r="N148" s="2" t="s">
        <v>927</v>
      </c>
      <c r="O148" s="2" t="s">
        <v>928</v>
      </c>
      <c r="P148" s="4"/>
      <c r="R148" s="20" t="s">
        <v>1202</v>
      </c>
      <c r="S148" s="2" t="s">
        <v>929</v>
      </c>
      <c r="T148" s="20" t="s">
        <v>1203</v>
      </c>
    </row>
    <row r="149" spans="1:21" s="2" customFormat="1" ht="60" customHeight="1" x14ac:dyDescent="0.25">
      <c r="A149" s="19" t="s">
        <v>1188</v>
      </c>
      <c r="B149" s="2" t="s">
        <v>1189</v>
      </c>
      <c r="C149" s="2" t="s">
        <v>95</v>
      </c>
      <c r="D149" s="2" t="s">
        <v>1190</v>
      </c>
      <c r="E149" s="2" t="s">
        <v>416</v>
      </c>
      <c r="F149" s="2" t="s">
        <v>69</v>
      </c>
      <c r="H149" s="2" t="s">
        <v>1191</v>
      </c>
      <c r="I149" s="2" t="s">
        <v>1192</v>
      </c>
      <c r="J149" s="2" t="s">
        <v>113</v>
      </c>
      <c r="K149" s="2" t="s">
        <v>113</v>
      </c>
      <c r="L149" s="2" t="s">
        <v>113</v>
      </c>
      <c r="M149" s="2" t="s">
        <v>113</v>
      </c>
      <c r="N149" s="2" t="s">
        <v>386</v>
      </c>
      <c r="O149" s="2" t="s">
        <v>1193</v>
      </c>
      <c r="P149" s="4"/>
      <c r="Q149" s="2" t="s">
        <v>1195</v>
      </c>
      <c r="R149" s="2" t="s">
        <v>113</v>
      </c>
      <c r="S149" s="2" t="s">
        <v>113</v>
      </c>
      <c r="T149" s="2" t="s">
        <v>1194</v>
      </c>
    </row>
    <row r="150" spans="1:21" s="2" customFormat="1" ht="60" customHeight="1" x14ac:dyDescent="0.25">
      <c r="A150" s="19" t="s">
        <v>1556</v>
      </c>
      <c r="B150" s="2" t="s">
        <v>1557</v>
      </c>
      <c r="C150" s="2" t="s">
        <v>42</v>
      </c>
      <c r="D150" s="2" t="s">
        <v>1558</v>
      </c>
      <c r="E150" s="2" t="s">
        <v>1141</v>
      </c>
      <c r="I150" s="2" t="s">
        <v>1559</v>
      </c>
      <c r="J150" s="2" t="s">
        <v>113</v>
      </c>
      <c r="K150" s="2" t="s">
        <v>113</v>
      </c>
      <c r="L150" s="2" t="s">
        <v>113</v>
      </c>
      <c r="M150" s="2" t="s">
        <v>113</v>
      </c>
      <c r="P150" s="4"/>
    </row>
    <row r="151" spans="1:21" x14ac:dyDescent="0.25">
      <c r="L151" s="2"/>
      <c r="M151" s="2"/>
    </row>
    <row r="152" spans="1:21" x14ac:dyDescent="0.25">
      <c r="L152" s="2"/>
      <c r="M152" s="2"/>
    </row>
  </sheetData>
  <sortState xmlns:xlrd2="http://schemas.microsoft.com/office/spreadsheetml/2017/richdata2" ref="A2:Q160">
    <sortCondition ref="A35"/>
  </sortState>
  <hyperlinks>
    <hyperlink ref="A122" r:id="rId1" xr:uid="{00000000-0004-0000-0100-000000000000}"/>
    <hyperlink ref="A63" r:id="rId2" xr:uid="{00000000-0004-0000-0100-000001000000}"/>
    <hyperlink ref="A9" r:id="rId3" xr:uid="{00000000-0004-0000-0100-000002000000}"/>
    <hyperlink ref="A110" r:id="rId4" xr:uid="{00000000-0004-0000-0100-000003000000}"/>
    <hyperlink ref="A42" r:id="rId5" xr:uid="{00000000-0004-0000-0100-000004000000}"/>
    <hyperlink ref="A78" r:id="rId6" xr:uid="{00000000-0004-0000-0100-000005000000}"/>
    <hyperlink ref="A106" r:id="rId7" xr:uid="{00000000-0004-0000-0100-000006000000}"/>
    <hyperlink ref="A143" r:id="rId8" xr:uid="{00000000-0004-0000-0100-000007000000}"/>
    <hyperlink ref="A45" r:id="rId9" xr:uid="{00000000-0004-0000-0100-000008000000}"/>
    <hyperlink ref="A134" r:id="rId10" xr:uid="{00000000-0004-0000-0100-000009000000}"/>
    <hyperlink ref="A116" r:id="rId11" xr:uid="{00000000-0004-0000-0100-00000A000000}"/>
    <hyperlink ref="A90" r:id="rId12" xr:uid="{00000000-0004-0000-0100-00000B000000}"/>
    <hyperlink ref="A33" r:id="rId13" xr:uid="{00000000-0004-0000-0100-00000C000000}"/>
    <hyperlink ref="A12" r:id="rId14" xr:uid="{00000000-0004-0000-0100-00000D000000}"/>
    <hyperlink ref="A50" r:id="rId15" xr:uid="{00000000-0004-0000-0100-00000E000000}"/>
    <hyperlink ref="A58" r:id="rId16" xr:uid="{00000000-0004-0000-0100-00000F000000}"/>
    <hyperlink ref="A65" r:id="rId17" xr:uid="{00000000-0004-0000-0100-000010000000}"/>
    <hyperlink ref="A47" r:id="rId18" xr:uid="{00000000-0004-0000-0100-000011000000}"/>
    <hyperlink ref="A56" r:id="rId19" xr:uid="{00000000-0004-0000-0100-000012000000}"/>
    <hyperlink ref="A54" r:id="rId20" xr:uid="{00000000-0004-0000-0100-000013000000}"/>
    <hyperlink ref="A88" r:id="rId21" xr:uid="{00000000-0004-0000-0100-000014000000}"/>
    <hyperlink ref="A102" r:id="rId22" xr:uid="{00000000-0004-0000-0100-000015000000}"/>
    <hyperlink ref="A92" r:id="rId23" xr:uid="{00000000-0004-0000-0100-000016000000}"/>
    <hyperlink ref="A48" r:id="rId24" xr:uid="{00000000-0004-0000-0100-000017000000}"/>
    <hyperlink ref="A125" r:id="rId25" xr:uid="{00000000-0004-0000-0100-000018000000}"/>
    <hyperlink ref="A142" r:id="rId26" xr:uid="{00000000-0004-0000-0100-000019000000}"/>
    <hyperlink ref="A94" r:id="rId27" xr:uid="{00000000-0004-0000-0100-00001A000000}"/>
    <hyperlink ref="A105" r:id="rId28" xr:uid="{00000000-0004-0000-0100-00001B000000}"/>
    <hyperlink ref="A15" r:id="rId29" xr:uid="{00000000-0004-0000-0100-00001C000000}"/>
    <hyperlink ref="A61" r:id="rId30" xr:uid="{00000000-0004-0000-0100-00001D000000}"/>
    <hyperlink ref="A28" r:id="rId31" xr:uid="{00000000-0004-0000-0100-00001E000000}"/>
    <hyperlink ref="A11" r:id="rId32" xr:uid="{00000000-0004-0000-0100-00001F000000}"/>
    <hyperlink ref="A60" r:id="rId33" xr:uid="{00000000-0004-0000-0100-000020000000}"/>
    <hyperlink ref="A108" r:id="rId34" xr:uid="{00000000-0004-0000-0100-000021000000}"/>
    <hyperlink ref="A74" r:id="rId35" xr:uid="{00000000-0004-0000-0100-000022000000}"/>
    <hyperlink ref="A99" r:id="rId36" xr:uid="{00000000-0004-0000-0100-000023000000}"/>
    <hyperlink ref="A23" r:id="rId37" xr:uid="{00000000-0004-0000-0100-000024000000}"/>
    <hyperlink ref="A21" r:id="rId38" xr:uid="{00000000-0004-0000-0100-000025000000}"/>
    <hyperlink ref="A139" r:id="rId39" xr:uid="{00000000-0004-0000-0100-000026000000}"/>
    <hyperlink ref="A51" r:id="rId40" xr:uid="{00000000-0004-0000-0100-000027000000}"/>
    <hyperlink ref="A120" r:id="rId41" xr:uid="{00000000-0004-0000-0100-000028000000}"/>
    <hyperlink ref="A98" r:id="rId42" xr:uid="{00000000-0004-0000-0100-000029000000}"/>
    <hyperlink ref="A136" r:id="rId43" xr:uid="{00000000-0004-0000-0100-00002A000000}"/>
    <hyperlink ref="A38" r:id="rId44" xr:uid="{00000000-0004-0000-0100-00002B000000}"/>
    <hyperlink ref="A81" r:id="rId45" xr:uid="{00000000-0004-0000-0100-00002C000000}"/>
    <hyperlink ref="A16" r:id="rId46" xr:uid="{00000000-0004-0000-0100-00002D000000}"/>
    <hyperlink ref="A69" r:id="rId47" xr:uid="{00000000-0004-0000-0100-00002E000000}"/>
    <hyperlink ref="A121" r:id="rId48" xr:uid="{00000000-0004-0000-0100-00002F000000}"/>
    <hyperlink ref="A132" r:id="rId49" xr:uid="{00000000-0004-0000-0100-000030000000}"/>
    <hyperlink ref="A20" r:id="rId50" xr:uid="{00000000-0004-0000-0100-000031000000}"/>
    <hyperlink ref="A8" r:id="rId51" xr:uid="{00000000-0004-0000-0100-000032000000}"/>
    <hyperlink ref="A2" r:id="rId52" xr:uid="{00000000-0004-0000-0100-000033000000}"/>
    <hyperlink ref="A145" r:id="rId53" xr:uid="{00000000-0004-0000-0100-000034000000}"/>
    <hyperlink ref="A18" r:id="rId54" xr:uid="{00000000-0004-0000-0100-000035000000}"/>
    <hyperlink ref="A82" r:id="rId55" xr:uid="{00000000-0004-0000-0100-000036000000}"/>
    <hyperlink ref="A144" r:id="rId56" xr:uid="{00000000-0004-0000-0100-000037000000}"/>
    <hyperlink ref="A147" r:id="rId57" xr:uid="{00000000-0004-0000-0100-000038000000}"/>
    <hyperlink ref="A100" r:id="rId58" xr:uid="{00000000-0004-0000-0100-000039000000}"/>
    <hyperlink ref="A114" r:id="rId59" xr:uid="{00000000-0004-0000-0100-00003A000000}"/>
    <hyperlink ref="A35" r:id="rId60" xr:uid="{00000000-0004-0000-0100-00003B000000}"/>
    <hyperlink ref="A72" r:id="rId61" xr:uid="{00000000-0004-0000-0100-00003C000000}"/>
    <hyperlink ref="A36" r:id="rId62" xr:uid="{00000000-0004-0000-0100-00003D000000}"/>
    <hyperlink ref="A66" r:id="rId63" xr:uid="{00000000-0004-0000-0100-00003E000000}"/>
    <hyperlink ref="A138" r:id="rId64" xr:uid="{00000000-0004-0000-0100-00003F000000}"/>
    <hyperlink ref="A5" r:id="rId65" xr:uid="{00000000-0004-0000-0100-000040000000}"/>
    <hyperlink ref="A140" r:id="rId66" xr:uid="{00000000-0004-0000-0100-000041000000}"/>
    <hyperlink ref="A10" r:id="rId67" xr:uid="{00000000-0004-0000-0100-000042000000}"/>
    <hyperlink ref="A89" r:id="rId68" xr:uid="{00000000-0004-0000-0100-000043000000}"/>
    <hyperlink ref="A3" r:id="rId69" xr:uid="{00000000-0004-0000-0100-000044000000}"/>
    <hyperlink ref="A85" r:id="rId70" xr:uid="{00000000-0004-0000-0100-000045000000}"/>
    <hyperlink ref="A76" r:id="rId71" xr:uid="{00000000-0004-0000-0100-000046000000}"/>
    <hyperlink ref="A95" r:id="rId72" xr:uid="{00000000-0004-0000-0100-000047000000}"/>
    <hyperlink ref="A13" r:id="rId73" xr:uid="{00000000-0004-0000-0100-000048000000}"/>
    <hyperlink ref="A14" r:id="rId74" xr:uid="{00000000-0004-0000-0100-000049000000}"/>
    <hyperlink ref="A80" r:id="rId75" xr:uid="{00000000-0004-0000-0100-00004A000000}"/>
    <hyperlink ref="A148" r:id="rId76" xr:uid="{00000000-0004-0000-0100-00004B000000}"/>
    <hyperlink ref="A26" r:id="rId77" xr:uid="{00000000-0004-0000-0100-00004C000000}"/>
    <hyperlink ref="A86" r:id="rId78" xr:uid="{00000000-0004-0000-0100-00004D000000}"/>
    <hyperlink ref="A4" r:id="rId79" xr:uid="{00000000-0004-0000-0100-00004E000000}"/>
    <hyperlink ref="A107" r:id="rId80" xr:uid="{00000000-0004-0000-0100-00004F000000}"/>
    <hyperlink ref="A127" r:id="rId81" xr:uid="{00000000-0004-0000-0100-000050000000}"/>
    <hyperlink ref="A141" r:id="rId82" xr:uid="{00000000-0004-0000-0100-000051000000}"/>
    <hyperlink ref="A119" r:id="rId83" xr:uid="{00000000-0004-0000-0100-000052000000}"/>
    <hyperlink ref="A84" r:id="rId84" xr:uid="{00000000-0004-0000-0100-000053000000}"/>
    <hyperlink ref="A57" r:id="rId85" xr:uid="{00000000-0004-0000-0100-000054000000}"/>
    <hyperlink ref="A117" r:id="rId86" xr:uid="{00000000-0004-0000-0100-000055000000}"/>
    <hyperlink ref="A6" r:id="rId87" xr:uid="{00000000-0004-0000-0100-000056000000}"/>
    <hyperlink ref="A149" r:id="rId88" display="..\Governance Theories\Transport and land use integration\Victorian Land Use and Transport Integration (VLUTI) Model Architecture Report.pdf" xr:uid="{00000000-0004-0000-0100-000057000000}"/>
    <hyperlink ref="A150" r:id="rId89" xr:uid="{00000000-0004-0000-0100-000058000000}"/>
    <hyperlink ref="A146" r:id="rId90" xr:uid="{00000000-0004-0000-0100-000059000000}"/>
    <hyperlink ref="A137" r:id="rId91" xr:uid="{00000000-0004-0000-0100-00005A000000}"/>
    <hyperlink ref="A135" r:id="rId92" xr:uid="{00000000-0004-0000-0100-00005B000000}"/>
    <hyperlink ref="A133" r:id="rId93" xr:uid="{00000000-0004-0000-0100-00005C000000}"/>
    <hyperlink ref="A131" r:id="rId94" xr:uid="{00000000-0004-0000-0100-00005D000000}"/>
    <hyperlink ref="A130" r:id="rId95" xr:uid="{00000000-0004-0000-0100-00005E000000}"/>
    <hyperlink ref="A129" r:id="rId96" xr:uid="{00000000-0004-0000-0100-00005F000000}"/>
    <hyperlink ref="A128" r:id="rId97" xr:uid="{00000000-0004-0000-0100-000060000000}"/>
    <hyperlink ref="A126" r:id="rId98" xr:uid="{00000000-0004-0000-0100-000061000000}"/>
    <hyperlink ref="A123" r:id="rId99" xr:uid="{00000000-0004-0000-0100-000062000000}"/>
    <hyperlink ref="A7" r:id="rId100" xr:uid="{00000000-0004-0000-0100-000063000000}"/>
    <hyperlink ref="A17" r:id="rId101" xr:uid="{00000000-0004-0000-0100-000064000000}"/>
    <hyperlink ref="A19" r:id="rId102" xr:uid="{00000000-0004-0000-0100-000065000000}"/>
    <hyperlink ref="A22" r:id="rId103" xr:uid="{00000000-0004-0000-0100-000066000000}"/>
    <hyperlink ref="A24" r:id="rId104" xr:uid="{00000000-0004-0000-0100-000067000000}"/>
    <hyperlink ref="A27" r:id="rId105" display="..\Governance Theories\full text review\Deficiencies in Project Governance_An Analysis of infrastructure development program.pdf" xr:uid="{00000000-0004-0000-0100-000068000000}"/>
    <hyperlink ref="A29" r:id="rId106" xr:uid="{00000000-0004-0000-0100-000069000000}"/>
    <hyperlink ref="A30" r:id="rId107" xr:uid="{00000000-0004-0000-0100-00006A000000}"/>
    <hyperlink ref="A31" r:id="rId108" xr:uid="{00000000-0004-0000-0100-00006B000000}"/>
    <hyperlink ref="A32" r:id="rId109" xr:uid="{00000000-0004-0000-0100-00006C000000}"/>
    <hyperlink ref="A37" r:id="rId110" xr:uid="{00000000-0004-0000-0100-00006D000000}"/>
    <hyperlink ref="A39" r:id="rId111" xr:uid="{00000000-0004-0000-0100-00006E000000}"/>
    <hyperlink ref="A41" r:id="rId112" xr:uid="{00000000-0004-0000-0100-00006F000000}"/>
    <hyperlink ref="A43" r:id="rId113" xr:uid="{00000000-0004-0000-0100-000070000000}"/>
    <hyperlink ref="A46" r:id="rId114" display="..\Governance Theories\full text review\Governance regimes for large transport infrastructure investment projects_ Comparative analysis of Norway and Sweden.pdf" xr:uid="{00000000-0004-0000-0100-000071000000}"/>
    <hyperlink ref="A49" r:id="rId115" display="..\Governance Theories\full text review\Governing urban accessibility  moving beyond transport and mobility.pdf" xr:uid="{00000000-0004-0000-0100-000072000000}"/>
    <hyperlink ref="A52" r:id="rId116" xr:uid="{00000000-0004-0000-0100-000073000000}"/>
    <hyperlink ref="A53" r:id="rId117" xr:uid="{00000000-0004-0000-0100-000074000000}"/>
    <hyperlink ref="A55" r:id="rId118" xr:uid="{00000000-0004-0000-0100-000075000000}"/>
    <hyperlink ref="A59" r:id="rId119" display="..\Governance Theories\full text review\Infrastructure and the international governance of economic development 1950-1965.pdf" xr:uid="{00000000-0004-0000-0100-000076000000}"/>
    <hyperlink ref="A62" r:id="rId120" xr:uid="{00000000-0004-0000-0100-000077000000}"/>
    <hyperlink ref="A64" r:id="rId121" xr:uid="{00000000-0004-0000-0100-000078000000}"/>
    <hyperlink ref="A68" r:id="rId122" xr:uid="{00000000-0004-0000-0100-000079000000}"/>
    <hyperlink ref="A71" r:id="rId123" xr:uid="{00000000-0004-0000-0100-00007A000000}"/>
    <hyperlink ref="A73" r:id="rId124" xr:uid="{00000000-0004-0000-0100-00007B000000}"/>
    <hyperlink ref="A75" r:id="rId125" xr:uid="{00000000-0004-0000-0100-00007C000000}"/>
    <hyperlink ref="A77" r:id="rId126" xr:uid="{00000000-0004-0000-0100-00007D000000}"/>
    <hyperlink ref="A87" r:id="rId127" xr:uid="{00000000-0004-0000-0100-00007E000000}"/>
    <hyperlink ref="A91" r:id="rId128" xr:uid="{00000000-0004-0000-0100-00007F000000}"/>
    <hyperlink ref="A96" r:id="rId129" xr:uid="{00000000-0004-0000-0100-000080000000}"/>
    <hyperlink ref="A97" r:id="rId130" display="..\Governance Theories\full text review\Mitigating PPP governance challanges_lessons from eastern Australia.pdf" xr:uid="{00000000-0004-0000-0100-000081000000}"/>
    <hyperlink ref="A101" r:id="rId131" xr:uid="{00000000-0004-0000-0100-000082000000}"/>
    <hyperlink ref="A103" r:id="rId132" xr:uid="{00000000-0004-0000-0100-000083000000}"/>
    <hyperlink ref="A104" r:id="rId133" xr:uid="{00000000-0004-0000-0100-000084000000}"/>
    <hyperlink ref="A124" r:id="rId134" xr:uid="{00000000-0004-0000-0100-000085000000}"/>
    <hyperlink ref="A44" r:id="rId135" xr:uid="{00000000-0004-0000-0100-000086000000}"/>
    <hyperlink ref="A67" r:id="rId136" xr:uid="{00000000-0004-0000-0100-000087000000}"/>
    <hyperlink ref="A83" r:id="rId137" xr:uid="{00000000-0004-0000-0100-000088000000}"/>
    <hyperlink ref="A93" r:id="rId138" xr:uid="{00000000-0004-0000-0100-000089000000}"/>
    <hyperlink ref="A111" r:id="rId139" xr:uid="{00000000-0004-0000-0100-00008A000000}"/>
    <hyperlink ref="A113" r:id="rId140" xr:uid="{00000000-0004-0000-0100-00008B000000}"/>
    <hyperlink ref="A115" r:id="rId141" xr:uid="{00000000-0004-0000-0100-00008C000000}"/>
    <hyperlink ref="A25" r:id="rId142" xr:uid="{00000000-0004-0000-0100-00008D000000}"/>
  </hyperlinks>
  <pageMargins left="0.7" right="0.7" top="0.75" bottom="0.75" header="0.3" footer="0.3"/>
  <pageSetup orientation="portrait" r:id="rId1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G1:M167"/>
  <sheetViews>
    <sheetView zoomScale="85" zoomScaleNormal="85" workbookViewId="0">
      <selection activeCell="N29" sqref="N29"/>
    </sheetView>
  </sheetViews>
  <sheetFormatPr defaultRowHeight="15" x14ac:dyDescent="0.25"/>
  <cols>
    <col min="6" max="6" width="7.7109375" customWidth="1"/>
    <col min="7" max="7" width="9.140625" hidden="1" customWidth="1"/>
    <col min="8" max="8" width="20.85546875" customWidth="1"/>
    <col min="10" max="10" width="15" customWidth="1"/>
  </cols>
  <sheetData>
    <row r="1" spans="8:12" ht="15.75" x14ac:dyDescent="0.25">
      <c r="H1" s="1" t="s">
        <v>4</v>
      </c>
    </row>
    <row r="2" spans="8:12" x14ac:dyDescent="0.25">
      <c r="H2" s="2" t="s">
        <v>1178</v>
      </c>
      <c r="J2" s="2" t="s">
        <v>416</v>
      </c>
      <c r="L2">
        <f>COUNTIF(H2:H167,J2)</f>
        <v>13</v>
      </c>
    </row>
    <row r="3" spans="8:12" x14ac:dyDescent="0.25">
      <c r="H3" s="2" t="s">
        <v>1175</v>
      </c>
      <c r="J3" t="s">
        <v>1383</v>
      </c>
      <c r="L3">
        <v>2</v>
      </c>
    </row>
    <row r="4" spans="8:12" x14ac:dyDescent="0.25">
      <c r="H4" s="2" t="s">
        <v>1141</v>
      </c>
      <c r="J4" t="s">
        <v>1140</v>
      </c>
      <c r="L4">
        <f>COUNTIF(H2:H168,J4)</f>
        <v>5</v>
      </c>
    </row>
    <row r="5" spans="8:12" x14ac:dyDescent="0.25">
      <c r="H5" s="2" t="s">
        <v>1106</v>
      </c>
      <c r="J5" t="s">
        <v>1106</v>
      </c>
      <c r="L5">
        <f>COUNTIF(H2:H169,J5)</f>
        <v>9</v>
      </c>
    </row>
    <row r="6" spans="8:12" x14ac:dyDescent="0.25">
      <c r="H6" s="2" t="s">
        <v>1141</v>
      </c>
      <c r="J6" t="s">
        <v>1185</v>
      </c>
      <c r="L6">
        <f>COUNTIF(H2:H170,J6)</f>
        <v>2</v>
      </c>
    </row>
    <row r="7" spans="8:12" x14ac:dyDescent="0.25">
      <c r="H7" s="2" t="s">
        <v>1141</v>
      </c>
      <c r="J7" t="s">
        <v>1791</v>
      </c>
      <c r="L7">
        <f>COUNTIF(H2:H172,J7)</f>
        <v>1</v>
      </c>
    </row>
    <row r="8" spans="8:12" x14ac:dyDescent="0.25">
      <c r="H8" s="2" t="s">
        <v>1141</v>
      </c>
      <c r="J8" t="s">
        <v>1174</v>
      </c>
      <c r="L8">
        <f>COUNTIF(H2:H173,J8)</f>
        <v>1</v>
      </c>
    </row>
    <row r="9" spans="8:12" x14ac:dyDescent="0.25">
      <c r="H9" s="2" t="s">
        <v>1141</v>
      </c>
      <c r="J9" t="s">
        <v>520</v>
      </c>
      <c r="L9">
        <f>COUNTIF(H2:H174,J9)</f>
        <v>4</v>
      </c>
    </row>
    <row r="10" spans="8:12" x14ac:dyDescent="0.25">
      <c r="H10" s="2" t="s">
        <v>1141</v>
      </c>
      <c r="J10" t="s">
        <v>371</v>
      </c>
      <c r="L10">
        <v>1</v>
      </c>
    </row>
    <row r="11" spans="8:12" x14ac:dyDescent="0.25">
      <c r="H11" s="2" t="s">
        <v>1141</v>
      </c>
      <c r="J11" t="s">
        <v>897</v>
      </c>
      <c r="L11">
        <f>COUNTIF(H2:H176,J11)</f>
        <v>1</v>
      </c>
    </row>
    <row r="12" spans="8:12" x14ac:dyDescent="0.25">
      <c r="H12" s="2" t="s">
        <v>1141</v>
      </c>
      <c r="J12" t="s">
        <v>933</v>
      </c>
      <c r="L12">
        <f>COUNTIF(H2:H177,J12)</f>
        <v>1</v>
      </c>
    </row>
    <row r="13" spans="8:12" x14ac:dyDescent="0.25">
      <c r="H13" s="2" t="s">
        <v>1141</v>
      </c>
      <c r="J13" t="s">
        <v>124</v>
      </c>
      <c r="L13">
        <f>COUNTIF(H2:H178,J13)</f>
        <v>4</v>
      </c>
    </row>
    <row r="14" spans="8:12" x14ac:dyDescent="0.25">
      <c r="H14" s="2" t="s">
        <v>157</v>
      </c>
      <c r="J14" t="s">
        <v>1141</v>
      </c>
      <c r="L14">
        <v>40</v>
      </c>
    </row>
    <row r="15" spans="8:12" x14ac:dyDescent="0.25">
      <c r="H15" s="2" t="s">
        <v>304</v>
      </c>
      <c r="J15" t="s">
        <v>304</v>
      </c>
      <c r="L15">
        <f>COUNTIF(H2:H199,J15)</f>
        <v>4</v>
      </c>
    </row>
    <row r="16" spans="8:12" x14ac:dyDescent="0.25">
      <c r="H16" s="2" t="s">
        <v>520</v>
      </c>
      <c r="J16" t="s">
        <v>969</v>
      </c>
      <c r="L16">
        <f>COUNTIF(H2:H180,J16)</f>
        <v>2</v>
      </c>
    </row>
    <row r="17" spans="8:12" x14ac:dyDescent="0.25">
      <c r="H17" s="2" t="s">
        <v>416</v>
      </c>
      <c r="J17" t="s">
        <v>1266</v>
      </c>
      <c r="L17">
        <f>COUNTIF(H2:H201,J17)</f>
        <v>2</v>
      </c>
    </row>
    <row r="18" spans="8:12" x14ac:dyDescent="0.25">
      <c r="H18" s="2" t="s">
        <v>1141</v>
      </c>
      <c r="J18" t="s">
        <v>1056</v>
      </c>
      <c r="L18">
        <f>COUNTIF(H2:H181,J18)</f>
        <v>2</v>
      </c>
    </row>
    <row r="19" spans="8:12" x14ac:dyDescent="0.25">
      <c r="H19" s="2" t="s">
        <v>227</v>
      </c>
      <c r="J19" t="s">
        <v>107</v>
      </c>
      <c r="L19">
        <f>COUNTIF(H2:H182,J19)</f>
        <v>2</v>
      </c>
    </row>
    <row r="20" spans="8:12" x14ac:dyDescent="0.25">
      <c r="H20" s="2" t="s">
        <v>1141</v>
      </c>
      <c r="J20" t="s">
        <v>1808</v>
      </c>
      <c r="L20">
        <f>COUNTIF(H2:H171,J20)</f>
        <v>2</v>
      </c>
    </row>
    <row r="21" spans="8:12" x14ac:dyDescent="0.25">
      <c r="H21" s="2" t="s">
        <v>1106</v>
      </c>
      <c r="J21" t="s">
        <v>1144</v>
      </c>
      <c r="L21">
        <f>COUNTIF(H2:H200,J21)</f>
        <v>2</v>
      </c>
    </row>
    <row r="22" spans="8:12" x14ac:dyDescent="0.25">
      <c r="H22" s="2" t="s">
        <v>157</v>
      </c>
      <c r="J22" t="s">
        <v>1796</v>
      </c>
      <c r="L22">
        <f>COUNTIF(H2:H183,J22)</f>
        <v>1</v>
      </c>
    </row>
    <row r="23" spans="8:12" x14ac:dyDescent="0.25">
      <c r="H23" s="2" t="s">
        <v>933</v>
      </c>
      <c r="J23" t="s">
        <v>1137</v>
      </c>
      <c r="L23">
        <f>COUNTIF(H2:H184,J23)</f>
        <v>12</v>
      </c>
    </row>
    <row r="24" spans="8:12" x14ac:dyDescent="0.25">
      <c r="H24" s="2" t="s">
        <v>1185</v>
      </c>
      <c r="J24" t="s">
        <v>1802</v>
      </c>
      <c r="L24">
        <f>COUNTIF(H2:H185,J24)</f>
        <v>2</v>
      </c>
    </row>
    <row r="25" spans="8:12" x14ac:dyDescent="0.25">
      <c r="H25" s="2" t="s">
        <v>1174</v>
      </c>
      <c r="J25" t="s">
        <v>355</v>
      </c>
      <c r="L25">
        <f>COUNTIF(H2:H186,J25)</f>
        <v>4</v>
      </c>
    </row>
    <row r="26" spans="8:12" x14ac:dyDescent="0.25">
      <c r="H26" s="2" t="s">
        <v>1141</v>
      </c>
      <c r="J26" t="s">
        <v>1663</v>
      </c>
      <c r="L26">
        <f>COUNTIF(H2:H185,J26)</f>
        <v>1</v>
      </c>
    </row>
    <row r="27" spans="8:12" x14ac:dyDescent="0.25">
      <c r="H27" s="2" t="s">
        <v>1141</v>
      </c>
      <c r="J27" t="s">
        <v>1178</v>
      </c>
      <c r="L27">
        <f>COUNTIF(H2:H188,J27)</f>
        <v>1</v>
      </c>
    </row>
    <row r="28" spans="8:12" x14ac:dyDescent="0.25">
      <c r="H28" s="2" t="s">
        <v>416</v>
      </c>
      <c r="J28" t="s">
        <v>1176</v>
      </c>
      <c r="L28">
        <f>COUNTIF(H2:H189,J28)</f>
        <v>1</v>
      </c>
    </row>
    <row r="29" spans="8:12" x14ac:dyDescent="0.25">
      <c r="H29" s="2" t="s">
        <v>1141</v>
      </c>
      <c r="J29" t="s">
        <v>1792</v>
      </c>
      <c r="L29">
        <f>COUNTIF(H2:H190,J29)</f>
        <v>0</v>
      </c>
    </row>
    <row r="30" spans="8:12" x14ac:dyDescent="0.25">
      <c r="H30" s="2" t="s">
        <v>227</v>
      </c>
      <c r="J30" t="s">
        <v>1413</v>
      </c>
      <c r="L30">
        <f>COUNTIF(H2:H191,J30)</f>
        <v>2</v>
      </c>
    </row>
    <row r="31" spans="8:12" x14ac:dyDescent="0.25">
      <c r="H31" s="2" t="s">
        <v>1141</v>
      </c>
      <c r="J31" t="s">
        <v>1800</v>
      </c>
      <c r="L31">
        <f>COUNTIF(H2:H192,J31)</f>
        <v>1</v>
      </c>
    </row>
    <row r="32" spans="8:12" x14ac:dyDescent="0.25">
      <c r="H32" s="2" t="s">
        <v>1141</v>
      </c>
      <c r="J32" t="s">
        <v>497</v>
      </c>
      <c r="L32">
        <f>COUNTIF(H2:H193,J32)</f>
        <v>6</v>
      </c>
    </row>
    <row r="33" spans="8:13" x14ac:dyDescent="0.25">
      <c r="H33" s="2" t="s">
        <v>1663</v>
      </c>
      <c r="J33" t="s">
        <v>1790</v>
      </c>
      <c r="L33">
        <f>COUNTIF(H2:H194,J33)</f>
        <v>1</v>
      </c>
    </row>
    <row r="34" spans="8:13" x14ac:dyDescent="0.25">
      <c r="H34" s="2" t="s">
        <v>1141</v>
      </c>
      <c r="J34" t="s">
        <v>1799</v>
      </c>
      <c r="L34">
        <f>COUNTIF(H2:H195,J34)</f>
        <v>2</v>
      </c>
    </row>
    <row r="35" spans="8:13" x14ac:dyDescent="0.25">
      <c r="H35" s="2" t="s">
        <v>227</v>
      </c>
      <c r="J35" t="s">
        <v>1175</v>
      </c>
      <c r="L35">
        <f>COUNTIF(H2:H196,J35)</f>
        <v>1</v>
      </c>
    </row>
    <row r="36" spans="8:13" x14ac:dyDescent="0.25">
      <c r="H36" s="2" t="s">
        <v>1137</v>
      </c>
      <c r="J36" t="s">
        <v>227</v>
      </c>
      <c r="L36">
        <f>COUNTIF(H2:H197,J36)</f>
        <v>11</v>
      </c>
    </row>
    <row r="37" spans="8:13" x14ac:dyDescent="0.25">
      <c r="H37" s="2" t="s">
        <v>157</v>
      </c>
      <c r="J37" t="s">
        <v>157</v>
      </c>
      <c r="L37">
        <f>COUNTIF(H2:H198,J37)</f>
        <v>9</v>
      </c>
    </row>
    <row r="38" spans="8:13" x14ac:dyDescent="0.25">
      <c r="H38" s="2" t="s">
        <v>1141</v>
      </c>
      <c r="L38">
        <f>SUM(L2:L37)</f>
        <v>155</v>
      </c>
      <c r="M38">
        <f>L17+L35+L33+L32+L27+L13+L12+L9+L7+L25</f>
        <v>25</v>
      </c>
    </row>
    <row r="39" spans="8:13" x14ac:dyDescent="0.25">
      <c r="H39" s="2" t="s">
        <v>1808</v>
      </c>
    </row>
    <row r="40" spans="8:13" x14ac:dyDescent="0.25">
      <c r="H40" s="2" t="s">
        <v>1141</v>
      </c>
    </row>
    <row r="41" spans="8:13" x14ac:dyDescent="0.25">
      <c r="H41" s="2" t="s">
        <v>1137</v>
      </c>
    </row>
    <row r="42" spans="8:13" x14ac:dyDescent="0.25">
      <c r="H42" s="2" t="s">
        <v>969</v>
      </c>
    </row>
    <row r="43" spans="8:13" x14ac:dyDescent="0.25">
      <c r="H43" s="2" t="s">
        <v>1137</v>
      </c>
    </row>
    <row r="44" spans="8:13" x14ac:dyDescent="0.25">
      <c r="H44" s="2" t="s">
        <v>1137</v>
      </c>
    </row>
    <row r="45" spans="8:13" x14ac:dyDescent="0.25">
      <c r="H45" s="2" t="s">
        <v>1137</v>
      </c>
    </row>
    <row r="46" spans="8:13" x14ac:dyDescent="0.25">
      <c r="H46" s="2" t="s">
        <v>1137</v>
      </c>
    </row>
    <row r="47" spans="8:13" x14ac:dyDescent="0.25">
      <c r="H47" s="2" t="s">
        <v>416</v>
      </c>
    </row>
    <row r="48" spans="8:13" x14ac:dyDescent="0.25">
      <c r="H48" s="2" t="s">
        <v>1140</v>
      </c>
    </row>
    <row r="49" spans="8:8" x14ac:dyDescent="0.25">
      <c r="H49" s="2" t="s">
        <v>355</v>
      </c>
    </row>
    <row r="50" spans="8:8" x14ac:dyDescent="0.25">
      <c r="H50" s="2" t="s">
        <v>1142</v>
      </c>
    </row>
    <row r="51" spans="8:8" x14ac:dyDescent="0.25">
      <c r="H51" s="2" t="s">
        <v>227</v>
      </c>
    </row>
    <row r="52" spans="8:8" x14ac:dyDescent="0.25">
      <c r="H52" s="2" t="s">
        <v>227</v>
      </c>
    </row>
    <row r="53" spans="8:8" x14ac:dyDescent="0.25">
      <c r="H53" s="2" t="s">
        <v>227</v>
      </c>
    </row>
    <row r="54" spans="8:8" x14ac:dyDescent="0.25">
      <c r="H54" s="2" t="s">
        <v>1106</v>
      </c>
    </row>
    <row r="55" spans="8:8" x14ac:dyDescent="0.25">
      <c r="H55" s="2" t="s">
        <v>157</v>
      </c>
    </row>
    <row r="56" spans="8:8" x14ac:dyDescent="0.25">
      <c r="H56" s="2" t="s">
        <v>1808</v>
      </c>
    </row>
    <row r="57" spans="8:8" x14ac:dyDescent="0.25">
      <c r="H57" s="2" t="s">
        <v>497</v>
      </c>
    </row>
    <row r="58" spans="8:8" x14ac:dyDescent="0.25">
      <c r="H58" s="2" t="s">
        <v>497</v>
      </c>
    </row>
    <row r="59" spans="8:8" x14ac:dyDescent="0.25">
      <c r="H59" s="2" t="s">
        <v>1142</v>
      </c>
    </row>
    <row r="60" spans="8:8" x14ac:dyDescent="0.25">
      <c r="H60" s="2" t="s">
        <v>497</v>
      </c>
    </row>
    <row r="61" spans="8:8" x14ac:dyDescent="0.25">
      <c r="H61" s="2" t="s">
        <v>1142</v>
      </c>
    </row>
    <row r="62" spans="8:8" x14ac:dyDescent="0.25">
      <c r="H62" s="2" t="s">
        <v>1142</v>
      </c>
    </row>
    <row r="63" spans="8:8" x14ac:dyDescent="0.25">
      <c r="H63" s="2" t="s">
        <v>107</v>
      </c>
    </row>
    <row r="64" spans="8:8" x14ac:dyDescent="0.25">
      <c r="H64" s="2" t="s">
        <v>1141</v>
      </c>
    </row>
    <row r="65" spans="8:8" x14ac:dyDescent="0.25">
      <c r="H65" s="2" t="s">
        <v>416</v>
      </c>
    </row>
    <row r="66" spans="8:8" x14ac:dyDescent="0.25">
      <c r="H66" s="2" t="s">
        <v>1141</v>
      </c>
    </row>
    <row r="67" spans="8:8" x14ac:dyDescent="0.25">
      <c r="H67" s="2" t="s">
        <v>1141</v>
      </c>
    </row>
    <row r="68" spans="8:8" x14ac:dyDescent="0.25">
      <c r="H68" s="2" t="s">
        <v>1142</v>
      </c>
    </row>
    <row r="69" spans="8:8" x14ac:dyDescent="0.25">
      <c r="H69" s="2" t="s">
        <v>416</v>
      </c>
    </row>
    <row r="70" spans="8:8" x14ac:dyDescent="0.25">
      <c r="H70" s="2" t="s">
        <v>157</v>
      </c>
    </row>
    <row r="71" spans="8:8" x14ac:dyDescent="0.25">
      <c r="H71" s="2" t="s">
        <v>1266</v>
      </c>
    </row>
    <row r="72" spans="8:8" x14ac:dyDescent="0.25">
      <c r="H72" s="2" t="s">
        <v>107</v>
      </c>
    </row>
    <row r="73" spans="8:8" x14ac:dyDescent="0.25">
      <c r="H73" s="2" t="s">
        <v>227</v>
      </c>
    </row>
    <row r="74" spans="8:8" x14ac:dyDescent="0.25">
      <c r="H74" s="2" t="s">
        <v>355</v>
      </c>
    </row>
    <row r="75" spans="8:8" x14ac:dyDescent="0.25">
      <c r="H75" s="2" t="s">
        <v>1141</v>
      </c>
    </row>
    <row r="76" spans="8:8" x14ac:dyDescent="0.25">
      <c r="H76" s="2" t="s">
        <v>1140</v>
      </c>
    </row>
    <row r="77" spans="8:8" x14ac:dyDescent="0.25">
      <c r="H77" s="2" t="s">
        <v>355</v>
      </c>
    </row>
    <row r="78" spans="8:8" x14ac:dyDescent="0.25">
      <c r="H78" s="2" t="s">
        <v>1106</v>
      </c>
    </row>
    <row r="79" spans="8:8" x14ac:dyDescent="0.25">
      <c r="H79" s="2" t="s">
        <v>1106</v>
      </c>
    </row>
    <row r="80" spans="8:8" x14ac:dyDescent="0.25">
      <c r="H80" s="2" t="s">
        <v>416</v>
      </c>
    </row>
    <row r="81" spans="8:8" x14ac:dyDescent="0.25">
      <c r="H81" s="2" t="s">
        <v>1141</v>
      </c>
    </row>
    <row r="82" spans="8:8" x14ac:dyDescent="0.25">
      <c r="H82" s="2" t="s">
        <v>497</v>
      </c>
    </row>
    <row r="83" spans="8:8" x14ac:dyDescent="0.25">
      <c r="H83" s="2" t="s">
        <v>520</v>
      </c>
    </row>
    <row r="84" spans="8:8" x14ac:dyDescent="0.25">
      <c r="H84" s="2" t="s">
        <v>1141</v>
      </c>
    </row>
    <row r="85" spans="8:8" x14ac:dyDescent="0.25">
      <c r="H85" s="2" t="s">
        <v>1106</v>
      </c>
    </row>
    <row r="86" spans="8:8" x14ac:dyDescent="0.25">
      <c r="H86" s="2" t="s">
        <v>1800</v>
      </c>
    </row>
    <row r="87" spans="8:8" x14ac:dyDescent="0.25">
      <c r="H87" s="2" t="s">
        <v>1177</v>
      </c>
    </row>
    <row r="88" spans="8:8" x14ac:dyDescent="0.25">
      <c r="H88" s="2" t="s">
        <v>304</v>
      </c>
    </row>
    <row r="89" spans="8:8" x14ac:dyDescent="0.25">
      <c r="H89" s="2" t="s">
        <v>416</v>
      </c>
    </row>
    <row r="90" spans="8:8" x14ac:dyDescent="0.25">
      <c r="H90" s="2" t="s">
        <v>1143</v>
      </c>
    </row>
    <row r="91" spans="8:8" x14ac:dyDescent="0.25">
      <c r="H91" s="2" t="s">
        <v>157</v>
      </c>
    </row>
    <row r="92" spans="8:8" x14ac:dyDescent="0.25">
      <c r="H92" s="2" t="s">
        <v>124</v>
      </c>
    </row>
    <row r="93" spans="8:8" x14ac:dyDescent="0.25">
      <c r="H93" s="2" t="s">
        <v>416</v>
      </c>
    </row>
    <row r="94" spans="8:8" x14ac:dyDescent="0.25">
      <c r="H94" s="2" t="s">
        <v>1141</v>
      </c>
    </row>
    <row r="95" spans="8:8" x14ac:dyDescent="0.25">
      <c r="H95" s="2" t="s">
        <v>1137</v>
      </c>
    </row>
    <row r="96" spans="8:8" x14ac:dyDescent="0.25">
      <c r="H96" s="2" t="s">
        <v>157</v>
      </c>
    </row>
    <row r="97" spans="8:8" x14ac:dyDescent="0.25">
      <c r="H97" s="2" t="s">
        <v>1141</v>
      </c>
    </row>
    <row r="98" spans="8:8" x14ac:dyDescent="0.25">
      <c r="H98" s="2" t="s">
        <v>1790</v>
      </c>
    </row>
    <row r="99" spans="8:8" x14ac:dyDescent="0.25">
      <c r="H99" s="2" t="s">
        <v>416</v>
      </c>
    </row>
    <row r="100" spans="8:8" x14ac:dyDescent="0.25">
      <c r="H100" s="2" t="s">
        <v>1799</v>
      </c>
    </row>
    <row r="101" spans="8:8" x14ac:dyDescent="0.25">
      <c r="H101" s="2" t="s">
        <v>1137</v>
      </c>
    </row>
    <row r="102" spans="8:8" x14ac:dyDescent="0.25">
      <c r="H102" s="2" t="s">
        <v>1141</v>
      </c>
    </row>
    <row r="103" spans="8:8" x14ac:dyDescent="0.25">
      <c r="H103" s="2" t="s">
        <v>304</v>
      </c>
    </row>
    <row r="104" spans="8:8" x14ac:dyDescent="0.25">
      <c r="H104" s="2" t="s">
        <v>1791</v>
      </c>
    </row>
    <row r="105" spans="8:8" x14ac:dyDescent="0.25">
      <c r="H105" s="2" t="s">
        <v>227</v>
      </c>
    </row>
    <row r="106" spans="8:8" x14ac:dyDescent="0.25">
      <c r="H106" s="2" t="s">
        <v>1056</v>
      </c>
    </row>
    <row r="107" spans="8:8" x14ac:dyDescent="0.25">
      <c r="H107" s="2" t="s">
        <v>1413</v>
      </c>
    </row>
    <row r="108" spans="8:8" x14ac:dyDescent="0.25">
      <c r="H108" s="2" t="s">
        <v>1383</v>
      </c>
    </row>
    <row r="109" spans="8:8" x14ac:dyDescent="0.25">
      <c r="H109" s="2" t="s">
        <v>1185</v>
      </c>
    </row>
    <row r="110" spans="8:8" x14ac:dyDescent="0.25">
      <c r="H110" s="2" t="s">
        <v>1137</v>
      </c>
    </row>
    <row r="111" spans="8:8" x14ac:dyDescent="0.25">
      <c r="H111" s="2" t="s">
        <v>1137</v>
      </c>
    </row>
    <row r="112" spans="8:8" x14ac:dyDescent="0.25">
      <c r="H112" s="2" t="s">
        <v>1141</v>
      </c>
    </row>
    <row r="113" spans="8:8" x14ac:dyDescent="0.25">
      <c r="H113" s="2" t="s">
        <v>1141</v>
      </c>
    </row>
    <row r="114" spans="8:8" x14ac:dyDescent="0.25">
      <c r="H114" s="2" t="s">
        <v>1141</v>
      </c>
    </row>
    <row r="115" spans="8:8" x14ac:dyDescent="0.25">
      <c r="H115" s="4" t="s">
        <v>1106</v>
      </c>
    </row>
    <row r="116" spans="8:8" x14ac:dyDescent="0.25">
      <c r="H116" s="2" t="s">
        <v>304</v>
      </c>
    </row>
    <row r="117" spans="8:8" x14ac:dyDescent="0.25">
      <c r="H117" s="4" t="s">
        <v>416</v>
      </c>
    </row>
    <row r="118" spans="8:8" x14ac:dyDescent="0.25">
      <c r="H118" s="2" t="s">
        <v>1106</v>
      </c>
    </row>
    <row r="119" spans="8:8" x14ac:dyDescent="0.25">
      <c r="H119" s="2" t="s">
        <v>1056</v>
      </c>
    </row>
    <row r="120" spans="8:8" x14ac:dyDescent="0.25">
      <c r="H120" s="2" t="s">
        <v>157</v>
      </c>
    </row>
    <row r="121" spans="8:8" x14ac:dyDescent="0.25">
      <c r="H121" s="2" t="s">
        <v>1141</v>
      </c>
    </row>
    <row r="122" spans="8:8" x14ac:dyDescent="0.25">
      <c r="H122" s="2" t="s">
        <v>1141</v>
      </c>
    </row>
    <row r="123" spans="8:8" x14ac:dyDescent="0.25">
      <c r="H123" s="2" t="s">
        <v>497</v>
      </c>
    </row>
    <row r="124" spans="8:8" x14ac:dyDescent="0.25">
      <c r="H124" s="2" t="s">
        <v>1413</v>
      </c>
    </row>
    <row r="125" spans="8:8" x14ac:dyDescent="0.25">
      <c r="H125" s="2" t="s">
        <v>1141</v>
      </c>
    </row>
    <row r="126" spans="8:8" x14ac:dyDescent="0.25">
      <c r="H126" s="2" t="s">
        <v>520</v>
      </c>
    </row>
    <row r="127" spans="8:8" x14ac:dyDescent="0.25">
      <c r="H127" s="2" t="s">
        <v>969</v>
      </c>
    </row>
    <row r="128" spans="8:8" x14ac:dyDescent="0.25">
      <c r="H128" s="2" t="s">
        <v>355</v>
      </c>
    </row>
    <row r="129" spans="8:8" x14ac:dyDescent="0.25">
      <c r="H129" s="2" t="s">
        <v>1140</v>
      </c>
    </row>
    <row r="130" spans="8:8" x14ac:dyDescent="0.25">
      <c r="H130" s="2" t="s">
        <v>1140</v>
      </c>
    </row>
    <row r="131" spans="8:8" x14ac:dyDescent="0.25">
      <c r="H131" s="2" t="s">
        <v>520</v>
      </c>
    </row>
    <row r="132" spans="8:8" x14ac:dyDescent="0.25">
      <c r="H132" s="2" t="s">
        <v>1796</v>
      </c>
    </row>
    <row r="133" spans="8:8" x14ac:dyDescent="0.25">
      <c r="H133" s="2" t="s">
        <v>1141</v>
      </c>
    </row>
    <row r="134" spans="8:8" x14ac:dyDescent="0.25">
      <c r="H134" s="2" t="s">
        <v>1141</v>
      </c>
    </row>
    <row r="135" spans="8:8" x14ac:dyDescent="0.25">
      <c r="H135" s="2" t="s">
        <v>227</v>
      </c>
    </row>
    <row r="136" spans="8:8" x14ac:dyDescent="0.25">
      <c r="H136" s="2" t="s">
        <v>497</v>
      </c>
    </row>
    <row r="137" spans="8:8" x14ac:dyDescent="0.25">
      <c r="H137" s="2" t="s">
        <v>1137</v>
      </c>
    </row>
    <row r="138" spans="8:8" x14ac:dyDescent="0.25">
      <c r="H138" s="2" t="s">
        <v>1797</v>
      </c>
    </row>
    <row r="139" spans="8:8" x14ac:dyDescent="0.25">
      <c r="H139" s="2" t="s">
        <v>416</v>
      </c>
    </row>
    <row r="140" spans="8:8" x14ac:dyDescent="0.25">
      <c r="H140" s="2" t="s">
        <v>1144</v>
      </c>
    </row>
    <row r="141" spans="8:8" x14ac:dyDescent="0.25">
      <c r="H141" s="2" t="s">
        <v>416</v>
      </c>
    </row>
    <row r="142" spans="8:8" x14ac:dyDescent="0.25">
      <c r="H142" s="2" t="s">
        <v>1141</v>
      </c>
    </row>
    <row r="143" spans="8:8" x14ac:dyDescent="0.25">
      <c r="H143" s="2" t="s">
        <v>1137</v>
      </c>
    </row>
    <row r="144" spans="8:8" x14ac:dyDescent="0.25">
      <c r="H144" s="2" t="s">
        <v>1144</v>
      </c>
    </row>
    <row r="145" spans="8:8" x14ac:dyDescent="0.25">
      <c r="H145" s="2" t="s">
        <v>227</v>
      </c>
    </row>
    <row r="146" spans="8:8" x14ac:dyDescent="0.25">
      <c r="H146" s="2" t="s">
        <v>1141</v>
      </c>
    </row>
    <row r="147" spans="8:8" x14ac:dyDescent="0.25">
      <c r="H147" s="2" t="s">
        <v>1145</v>
      </c>
    </row>
    <row r="148" spans="8:8" x14ac:dyDescent="0.25">
      <c r="H148" s="2" t="s">
        <v>1799</v>
      </c>
    </row>
    <row r="149" spans="8:8" x14ac:dyDescent="0.25">
      <c r="H149" s="2" t="s">
        <v>1176</v>
      </c>
    </row>
    <row r="150" spans="8:8" x14ac:dyDescent="0.25">
      <c r="H150" s="2" t="s">
        <v>897</v>
      </c>
    </row>
    <row r="151" spans="8:8" x14ac:dyDescent="0.25">
      <c r="H151" s="2" t="s">
        <v>416</v>
      </c>
    </row>
    <row r="152" spans="8:8" x14ac:dyDescent="0.25">
      <c r="H152" s="2" t="s">
        <v>1141</v>
      </c>
    </row>
    <row r="153" spans="8:8" x14ac:dyDescent="0.25">
      <c r="H153" t="s">
        <v>1802</v>
      </c>
    </row>
    <row r="154" spans="8:8" x14ac:dyDescent="0.25">
      <c r="H154" t="s">
        <v>1140</v>
      </c>
    </row>
    <row r="155" spans="8:8" x14ac:dyDescent="0.25">
      <c r="H155" s="2" t="s">
        <v>124</v>
      </c>
    </row>
    <row r="156" spans="8:8" x14ac:dyDescent="0.25">
      <c r="H156" t="s">
        <v>1803</v>
      </c>
    </row>
    <row r="157" spans="8:8" x14ac:dyDescent="0.25">
      <c r="H157" t="s">
        <v>1106</v>
      </c>
    </row>
    <row r="158" spans="8:8" x14ac:dyDescent="0.25">
      <c r="H158" t="s">
        <v>227</v>
      </c>
    </row>
    <row r="159" spans="8:8" x14ac:dyDescent="0.25">
      <c r="H159" t="s">
        <v>124</v>
      </c>
    </row>
    <row r="160" spans="8:8" x14ac:dyDescent="0.25">
      <c r="H160" t="s">
        <v>157</v>
      </c>
    </row>
    <row r="161" spans="8:8" x14ac:dyDescent="0.25">
      <c r="H161" t="s">
        <v>124</v>
      </c>
    </row>
    <row r="162" spans="8:8" x14ac:dyDescent="0.25">
      <c r="H162" t="s">
        <v>1802</v>
      </c>
    </row>
    <row r="163" spans="8:8" x14ac:dyDescent="0.25">
      <c r="H163" t="s">
        <v>1266</v>
      </c>
    </row>
    <row r="164" spans="8:8" x14ac:dyDescent="0.25">
      <c r="H164" t="s">
        <v>1804</v>
      </c>
    </row>
    <row r="165" spans="8:8" x14ac:dyDescent="0.25">
      <c r="H165" t="s">
        <v>1805</v>
      </c>
    </row>
    <row r="166" spans="8:8" x14ac:dyDescent="0.25">
      <c r="H166" t="s">
        <v>1806</v>
      </c>
    </row>
    <row r="167" spans="8:8" x14ac:dyDescent="0.25">
      <c r="H167" t="s">
        <v>1807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9"/>
  <sheetViews>
    <sheetView zoomScale="70" zoomScaleNormal="70" workbookViewId="0">
      <selection activeCell="F2" sqref="F2"/>
    </sheetView>
  </sheetViews>
  <sheetFormatPr defaultRowHeight="15" x14ac:dyDescent="0.25"/>
  <cols>
    <col min="1" max="1" width="49.5703125" customWidth="1"/>
    <col min="2" max="2" width="24.7109375" customWidth="1"/>
    <col min="3" max="3" width="20.42578125" customWidth="1"/>
    <col min="4" max="4" width="14.7109375" customWidth="1"/>
    <col min="5" max="5" width="31.42578125" style="28" customWidth="1"/>
    <col min="6" max="6" width="40" style="28" customWidth="1"/>
    <col min="7" max="7" width="17.28515625" style="28" customWidth="1"/>
    <col min="8" max="8" width="16.140625" style="28" customWidth="1"/>
    <col min="9" max="9" width="22.140625" style="28" customWidth="1"/>
    <col min="12" max="12" width="14.7109375" customWidth="1"/>
  </cols>
  <sheetData>
    <row r="1" spans="1:13" ht="15.75" x14ac:dyDescent="0.25">
      <c r="A1" s="1" t="s">
        <v>0</v>
      </c>
      <c r="B1" s="1" t="s">
        <v>1</v>
      </c>
      <c r="C1" s="1" t="s">
        <v>3</v>
      </c>
      <c r="D1" s="1" t="s">
        <v>4</v>
      </c>
      <c r="E1" s="31" t="s">
        <v>7</v>
      </c>
      <c r="F1" s="31" t="s">
        <v>1818</v>
      </c>
      <c r="G1" s="31" t="s">
        <v>1819</v>
      </c>
      <c r="H1" s="31" t="s">
        <v>1903</v>
      </c>
      <c r="I1" s="31" t="s">
        <v>1836</v>
      </c>
      <c r="L1" s="33" t="s">
        <v>1772</v>
      </c>
      <c r="M1" s="33" t="s">
        <v>2063</v>
      </c>
    </row>
    <row r="2" spans="1:13" ht="90" x14ac:dyDescent="0.25">
      <c r="A2" s="19" t="s">
        <v>614</v>
      </c>
      <c r="B2" s="2" t="s">
        <v>615</v>
      </c>
      <c r="C2" s="2" t="s">
        <v>616</v>
      </c>
      <c r="D2" s="2" t="s">
        <v>1178</v>
      </c>
      <c r="E2" s="29" t="s">
        <v>618</v>
      </c>
      <c r="F2" s="29" t="s">
        <v>2066</v>
      </c>
      <c r="G2" s="29" t="s">
        <v>1820</v>
      </c>
      <c r="H2" s="34" t="s">
        <v>1904</v>
      </c>
      <c r="I2" s="29" t="s">
        <v>1837</v>
      </c>
      <c r="L2" s="32" t="s">
        <v>1904</v>
      </c>
      <c r="M2">
        <v>50</v>
      </c>
    </row>
    <row r="3" spans="1:13" ht="105" x14ac:dyDescent="0.25">
      <c r="A3" s="19" t="s">
        <v>803</v>
      </c>
      <c r="B3" s="2" t="s">
        <v>804</v>
      </c>
      <c r="C3" s="2" t="s">
        <v>805</v>
      </c>
      <c r="D3" s="2" t="s">
        <v>1141</v>
      </c>
      <c r="E3" s="29" t="s">
        <v>807</v>
      </c>
      <c r="F3" s="29" t="s">
        <v>1811</v>
      </c>
      <c r="G3" s="29" t="s">
        <v>1821</v>
      </c>
      <c r="H3" s="34" t="s">
        <v>1904</v>
      </c>
      <c r="I3" s="29" t="s">
        <v>1838</v>
      </c>
      <c r="L3" s="32" t="s">
        <v>2062</v>
      </c>
      <c r="M3">
        <v>16</v>
      </c>
    </row>
    <row r="4" spans="1:13" ht="60" x14ac:dyDescent="0.25">
      <c r="A4" s="19" t="s">
        <v>949</v>
      </c>
      <c r="B4" s="2" t="s">
        <v>950</v>
      </c>
      <c r="C4" s="2" t="s">
        <v>951</v>
      </c>
      <c r="D4" s="2" t="s">
        <v>1106</v>
      </c>
      <c r="E4" s="29" t="s">
        <v>954</v>
      </c>
      <c r="F4" s="29" t="s">
        <v>1812</v>
      </c>
      <c r="G4" s="29" t="s">
        <v>1821</v>
      </c>
      <c r="H4" s="29" t="s">
        <v>1905</v>
      </c>
      <c r="I4" s="29" t="s">
        <v>1839</v>
      </c>
      <c r="L4" s="32" t="s">
        <v>1905</v>
      </c>
      <c r="M4">
        <v>40</v>
      </c>
    </row>
    <row r="5" spans="1:13" ht="45" x14ac:dyDescent="0.25">
      <c r="A5" s="19" t="s">
        <v>792</v>
      </c>
      <c r="B5" s="2"/>
      <c r="C5" s="2"/>
      <c r="D5" s="2" t="s">
        <v>1141</v>
      </c>
      <c r="E5" s="29" t="s">
        <v>794</v>
      </c>
      <c r="F5" s="29" t="s">
        <v>1813</v>
      </c>
      <c r="G5" s="29" t="s">
        <v>1822</v>
      </c>
      <c r="H5" s="29" t="s">
        <v>1905</v>
      </c>
      <c r="I5" s="29" t="s">
        <v>1841</v>
      </c>
    </row>
    <row r="6" spans="1:13" ht="225" x14ac:dyDescent="0.25">
      <c r="A6" s="19" t="s">
        <v>323</v>
      </c>
      <c r="B6" s="2" t="s">
        <v>324</v>
      </c>
      <c r="C6" s="2" t="s">
        <v>325</v>
      </c>
      <c r="D6" s="2" t="s">
        <v>1141</v>
      </c>
      <c r="E6" s="29" t="s">
        <v>327</v>
      </c>
      <c r="F6" s="29" t="s">
        <v>2061</v>
      </c>
      <c r="G6" s="29" t="s">
        <v>1821</v>
      </c>
      <c r="H6" s="34" t="s">
        <v>1904</v>
      </c>
      <c r="I6" s="29" t="s">
        <v>1838</v>
      </c>
      <c r="L6" s="32" t="s">
        <v>1819</v>
      </c>
      <c r="M6" t="s">
        <v>2065</v>
      </c>
    </row>
    <row r="7" spans="1:13" ht="135" x14ac:dyDescent="0.25">
      <c r="A7" s="19" t="s">
        <v>1116</v>
      </c>
      <c r="B7" s="2" t="s">
        <v>155</v>
      </c>
      <c r="C7" s="2" t="s">
        <v>156</v>
      </c>
      <c r="D7" s="2" t="s">
        <v>157</v>
      </c>
      <c r="E7" s="29" t="s">
        <v>159</v>
      </c>
      <c r="F7" s="29" t="s">
        <v>1815</v>
      </c>
      <c r="G7" s="29" t="s">
        <v>1820</v>
      </c>
      <c r="H7" s="29" t="s">
        <v>1905</v>
      </c>
      <c r="I7" s="29" t="s">
        <v>1838</v>
      </c>
    </row>
    <row r="8" spans="1:13" ht="240" x14ac:dyDescent="0.25">
      <c r="A8" s="19" t="s">
        <v>881</v>
      </c>
      <c r="B8" s="2" t="s">
        <v>882</v>
      </c>
      <c r="C8" s="2" t="s">
        <v>883</v>
      </c>
      <c r="D8" s="2" t="s">
        <v>520</v>
      </c>
      <c r="E8" s="29" t="s">
        <v>884</v>
      </c>
      <c r="F8" s="29" t="s">
        <v>1817</v>
      </c>
      <c r="G8" s="29" t="s">
        <v>1820</v>
      </c>
      <c r="H8" s="29" t="s">
        <v>1905</v>
      </c>
      <c r="I8" s="29"/>
    </row>
    <row r="9" spans="1:13" ht="90" x14ac:dyDescent="0.25">
      <c r="A9" s="19" t="s">
        <v>903</v>
      </c>
      <c r="B9" s="2" t="s">
        <v>904</v>
      </c>
      <c r="C9" s="2"/>
      <c r="D9" s="2" t="s">
        <v>1141</v>
      </c>
      <c r="E9" s="29" t="s">
        <v>906</v>
      </c>
      <c r="F9" s="29" t="s">
        <v>1823</v>
      </c>
      <c r="G9" s="29" t="s">
        <v>1824</v>
      </c>
      <c r="H9" s="29" t="s">
        <v>1905</v>
      </c>
      <c r="I9" s="29"/>
    </row>
    <row r="10" spans="1:13" ht="90" x14ac:dyDescent="0.25">
      <c r="A10" s="19" t="s">
        <v>1119</v>
      </c>
      <c r="B10" s="2" t="s">
        <v>266</v>
      </c>
      <c r="C10" s="2" t="s">
        <v>267</v>
      </c>
      <c r="D10" s="2" t="s">
        <v>227</v>
      </c>
      <c r="E10" s="29" t="s">
        <v>270</v>
      </c>
      <c r="F10" s="29" t="s">
        <v>1825</v>
      </c>
      <c r="G10" s="29" t="s">
        <v>1820</v>
      </c>
      <c r="H10" s="34" t="s">
        <v>1904</v>
      </c>
      <c r="I10" s="29" t="s">
        <v>1838</v>
      </c>
    </row>
    <row r="11" spans="1:13" ht="195" x14ac:dyDescent="0.25">
      <c r="A11" s="19" t="s">
        <v>1183</v>
      </c>
      <c r="B11" s="2" t="s">
        <v>537</v>
      </c>
      <c r="C11" s="2" t="s">
        <v>538</v>
      </c>
      <c r="D11" s="2" t="s">
        <v>157</v>
      </c>
      <c r="E11" s="29" t="s">
        <v>539</v>
      </c>
      <c r="F11" s="29" t="s">
        <v>1826</v>
      </c>
      <c r="G11" s="29" t="s">
        <v>1820</v>
      </c>
      <c r="H11" s="34" t="s">
        <v>1904</v>
      </c>
      <c r="I11" s="29" t="s">
        <v>1838</v>
      </c>
    </row>
    <row r="12" spans="1:13" ht="75" x14ac:dyDescent="0.25">
      <c r="A12" s="19" t="s">
        <v>1132</v>
      </c>
      <c r="B12" s="2" t="s">
        <v>1091</v>
      </c>
      <c r="C12" s="2"/>
      <c r="D12" s="2" t="s">
        <v>933</v>
      </c>
      <c r="E12" s="29"/>
      <c r="F12" s="29" t="s">
        <v>1827</v>
      </c>
      <c r="G12" s="29" t="s">
        <v>1828</v>
      </c>
      <c r="H12" s="35" t="s">
        <v>1851</v>
      </c>
      <c r="I12" s="29" t="s">
        <v>2059</v>
      </c>
    </row>
    <row r="13" spans="1:13" ht="105" x14ac:dyDescent="0.25">
      <c r="A13" s="19" t="s">
        <v>1184</v>
      </c>
      <c r="B13" s="2" t="s">
        <v>639</v>
      </c>
      <c r="C13" s="2"/>
      <c r="D13" s="2" t="s">
        <v>1185</v>
      </c>
      <c r="E13" s="29" t="s">
        <v>640</v>
      </c>
      <c r="F13" s="29" t="s">
        <v>1832</v>
      </c>
      <c r="G13" s="29" t="s">
        <v>1821</v>
      </c>
      <c r="H13" s="35" t="s">
        <v>1851</v>
      </c>
      <c r="I13" s="29" t="s">
        <v>2060</v>
      </c>
    </row>
    <row r="14" spans="1:13" ht="45" x14ac:dyDescent="0.25">
      <c r="A14" s="19" t="s">
        <v>1417</v>
      </c>
      <c r="B14" s="2" t="s">
        <v>1423</v>
      </c>
      <c r="C14" s="2" t="s">
        <v>1426</v>
      </c>
      <c r="D14" s="2" t="s">
        <v>1174</v>
      </c>
      <c r="E14" s="29" t="s">
        <v>1424</v>
      </c>
      <c r="F14" s="29" t="s">
        <v>1834</v>
      </c>
      <c r="G14" s="29" t="s">
        <v>1835</v>
      </c>
      <c r="H14" s="35" t="s">
        <v>1851</v>
      </c>
      <c r="I14" s="29" t="s">
        <v>1842</v>
      </c>
    </row>
    <row r="15" spans="1:13" ht="180" x14ac:dyDescent="0.25">
      <c r="A15" s="19" t="s">
        <v>576</v>
      </c>
      <c r="B15" s="2" t="s">
        <v>577</v>
      </c>
      <c r="C15" s="2" t="s">
        <v>578</v>
      </c>
      <c r="D15" s="2" t="s">
        <v>1141</v>
      </c>
      <c r="E15" s="29" t="s">
        <v>581</v>
      </c>
      <c r="F15" s="29" t="s">
        <v>1844</v>
      </c>
      <c r="G15" s="29" t="s">
        <v>1828</v>
      </c>
      <c r="H15" s="35" t="s">
        <v>1851</v>
      </c>
      <c r="I15" s="29" t="s">
        <v>1843</v>
      </c>
    </row>
    <row r="16" spans="1:13" ht="105" x14ac:dyDescent="0.25">
      <c r="A16" s="19" t="s">
        <v>402</v>
      </c>
      <c r="B16" s="2" t="s">
        <v>403</v>
      </c>
      <c r="C16" s="2"/>
      <c r="D16" s="2" t="s">
        <v>1141</v>
      </c>
      <c r="E16" s="29" t="s">
        <v>405</v>
      </c>
      <c r="F16" s="29" t="s">
        <v>1846</v>
      </c>
      <c r="G16" s="29" t="s">
        <v>1821</v>
      </c>
      <c r="H16" s="35" t="s">
        <v>1851</v>
      </c>
      <c r="I16" s="29" t="s">
        <v>1845</v>
      </c>
    </row>
    <row r="17" spans="1:9" ht="105" x14ac:dyDescent="0.25">
      <c r="A17" s="19" t="s">
        <v>1034</v>
      </c>
      <c r="B17" s="2" t="s">
        <v>1035</v>
      </c>
      <c r="C17" s="2" t="s">
        <v>1036</v>
      </c>
      <c r="D17" s="2" t="s">
        <v>416</v>
      </c>
      <c r="E17" s="29" t="s">
        <v>1039</v>
      </c>
      <c r="F17" s="29" t="s">
        <v>1847</v>
      </c>
      <c r="G17" s="29" t="s">
        <v>1835</v>
      </c>
      <c r="H17" s="35" t="s">
        <v>1851</v>
      </c>
      <c r="I17" s="29" t="s">
        <v>1848</v>
      </c>
    </row>
    <row r="18" spans="1:9" ht="135" x14ac:dyDescent="0.25">
      <c r="A18" s="19" t="s">
        <v>388</v>
      </c>
      <c r="B18" s="2" t="s">
        <v>389</v>
      </c>
      <c r="C18" s="2" t="s">
        <v>390</v>
      </c>
      <c r="D18" s="2" t="s">
        <v>1141</v>
      </c>
      <c r="E18" s="29" t="s">
        <v>392</v>
      </c>
      <c r="F18" s="29" t="s">
        <v>1849</v>
      </c>
      <c r="G18" s="29" t="s">
        <v>1820</v>
      </c>
      <c r="H18" s="29" t="s">
        <v>1850</v>
      </c>
      <c r="I18" s="29" t="s">
        <v>1852</v>
      </c>
    </row>
    <row r="19" spans="1:9" ht="120" x14ac:dyDescent="0.25">
      <c r="A19" s="19" t="s">
        <v>1747</v>
      </c>
      <c r="B19" s="2" t="s">
        <v>1287</v>
      </c>
      <c r="C19" s="2" t="s">
        <v>1288</v>
      </c>
      <c r="D19" s="2" t="s">
        <v>227</v>
      </c>
      <c r="E19" s="29" t="s">
        <v>1289</v>
      </c>
      <c r="F19" s="29" t="s">
        <v>1854</v>
      </c>
      <c r="G19" s="29" t="s">
        <v>1820</v>
      </c>
      <c r="H19" s="34" t="s">
        <v>1816</v>
      </c>
      <c r="I19" s="29" t="s">
        <v>1855</v>
      </c>
    </row>
    <row r="20" spans="1:9" ht="90" x14ac:dyDescent="0.25">
      <c r="A20" s="25" t="s">
        <v>865</v>
      </c>
      <c r="B20" s="2" t="s">
        <v>866</v>
      </c>
      <c r="C20" s="2" t="s">
        <v>867</v>
      </c>
      <c r="D20" s="2" t="s">
        <v>1141</v>
      </c>
      <c r="E20" s="29" t="s">
        <v>869</v>
      </c>
      <c r="F20" s="29" t="s">
        <v>1858</v>
      </c>
      <c r="G20" s="29" t="s">
        <v>1820</v>
      </c>
      <c r="H20" s="29" t="s">
        <v>1905</v>
      </c>
      <c r="I20" s="29" t="s">
        <v>1857</v>
      </c>
    </row>
    <row r="21" spans="1:9" ht="90" x14ac:dyDescent="0.25">
      <c r="A21" s="19" t="s">
        <v>936</v>
      </c>
      <c r="B21" s="2" t="s">
        <v>937</v>
      </c>
      <c r="C21" s="2"/>
      <c r="D21" s="2" t="s">
        <v>1141</v>
      </c>
      <c r="E21" s="29" t="s">
        <v>939</v>
      </c>
      <c r="F21" s="29" t="s">
        <v>1859</v>
      </c>
      <c r="G21" s="29" t="s">
        <v>1828</v>
      </c>
      <c r="H21" s="35" t="s">
        <v>1851</v>
      </c>
      <c r="I21" s="29" t="s">
        <v>1860</v>
      </c>
    </row>
    <row r="22" spans="1:9" ht="135" x14ac:dyDescent="0.25">
      <c r="A22" s="19" t="s">
        <v>1660</v>
      </c>
      <c r="B22" s="2" t="s">
        <v>1661</v>
      </c>
      <c r="C22" s="2" t="s">
        <v>1662</v>
      </c>
      <c r="D22" s="2" t="s">
        <v>1663</v>
      </c>
      <c r="E22" s="29" t="s">
        <v>1659</v>
      </c>
      <c r="F22" s="29" t="s">
        <v>1861</v>
      </c>
      <c r="G22" s="29" t="s">
        <v>1828</v>
      </c>
      <c r="H22" s="35" t="s">
        <v>1851</v>
      </c>
      <c r="I22" s="29" t="s">
        <v>1862</v>
      </c>
    </row>
    <row r="23" spans="1:9" ht="135" x14ac:dyDescent="0.25">
      <c r="A23" s="19" t="s">
        <v>1511</v>
      </c>
      <c r="B23" s="2" t="s">
        <v>1512</v>
      </c>
      <c r="C23" s="16" t="s">
        <v>1513</v>
      </c>
      <c r="D23" s="2" t="s">
        <v>227</v>
      </c>
      <c r="E23" s="29" t="s">
        <v>1514</v>
      </c>
      <c r="F23" s="29" t="s">
        <v>1864</v>
      </c>
      <c r="G23" s="30" t="s">
        <v>1865</v>
      </c>
      <c r="H23" s="35" t="s">
        <v>1851</v>
      </c>
      <c r="I23" s="29" t="s">
        <v>1866</v>
      </c>
    </row>
    <row r="24" spans="1:9" ht="195" x14ac:dyDescent="0.25">
      <c r="A24" s="19" t="s">
        <v>1753</v>
      </c>
      <c r="B24" s="2" t="s">
        <v>1754</v>
      </c>
      <c r="C24" s="2" t="s">
        <v>811</v>
      </c>
      <c r="D24" s="2" t="s">
        <v>1137</v>
      </c>
      <c r="E24" s="29" t="s">
        <v>1755</v>
      </c>
      <c r="F24" s="29" t="s">
        <v>1867</v>
      </c>
      <c r="G24" s="29" t="s">
        <v>1828</v>
      </c>
      <c r="H24" s="29" t="s">
        <v>1905</v>
      </c>
      <c r="I24" s="29" t="s">
        <v>1868</v>
      </c>
    </row>
    <row r="25" spans="1:9" ht="120" x14ac:dyDescent="0.25">
      <c r="A25" s="19" t="s">
        <v>1749</v>
      </c>
      <c r="B25" s="2" t="s">
        <v>1750</v>
      </c>
      <c r="C25" s="2" t="s">
        <v>1751</v>
      </c>
      <c r="D25" s="2" t="s">
        <v>157</v>
      </c>
      <c r="E25" s="29" t="s">
        <v>1752</v>
      </c>
      <c r="F25" s="29" t="s">
        <v>1869</v>
      </c>
      <c r="G25" s="29" t="s">
        <v>1828</v>
      </c>
      <c r="H25" s="35" t="s">
        <v>1851</v>
      </c>
      <c r="I25" s="29" t="s">
        <v>1870</v>
      </c>
    </row>
    <row r="26" spans="1:9" ht="75" x14ac:dyDescent="0.25">
      <c r="A26" s="19" t="s">
        <v>1456</v>
      </c>
      <c r="B26" s="2" t="s">
        <v>1457</v>
      </c>
      <c r="C26" s="2" t="s">
        <v>1458</v>
      </c>
      <c r="D26" s="2" t="s">
        <v>304</v>
      </c>
      <c r="E26" s="29"/>
      <c r="F26" s="29" t="s">
        <v>1871</v>
      </c>
      <c r="G26" s="29" t="s">
        <v>1821</v>
      </c>
      <c r="H26" s="35" t="s">
        <v>1851</v>
      </c>
      <c r="I26" s="29" t="s">
        <v>1872</v>
      </c>
    </row>
    <row r="27" spans="1:9" ht="45" x14ac:dyDescent="0.25">
      <c r="A27" s="19" t="s">
        <v>138</v>
      </c>
      <c r="B27" s="2" t="s">
        <v>139</v>
      </c>
      <c r="C27" s="2" t="s">
        <v>140</v>
      </c>
      <c r="D27" s="2" t="s">
        <v>1784</v>
      </c>
      <c r="E27" s="29" t="s">
        <v>144</v>
      </c>
      <c r="F27" s="29" t="s">
        <v>1873</v>
      </c>
      <c r="G27" s="29" t="s">
        <v>1874</v>
      </c>
      <c r="H27" s="29" t="s">
        <v>1905</v>
      </c>
      <c r="I27" s="29" t="s">
        <v>1866</v>
      </c>
    </row>
    <row r="28" spans="1:9" ht="165" x14ac:dyDescent="0.25">
      <c r="A28" s="19" t="s">
        <v>699</v>
      </c>
      <c r="B28" s="2" t="s">
        <v>700</v>
      </c>
      <c r="C28" s="2" t="s">
        <v>701</v>
      </c>
      <c r="D28" s="2" t="s">
        <v>1175</v>
      </c>
      <c r="E28" s="29" t="s">
        <v>702</v>
      </c>
      <c r="F28" s="29" t="s">
        <v>1876</v>
      </c>
      <c r="G28" s="29" t="s">
        <v>1820</v>
      </c>
      <c r="H28" s="34" t="s">
        <v>1904</v>
      </c>
      <c r="I28" s="29"/>
    </row>
    <row r="29" spans="1:9" ht="105" x14ac:dyDescent="0.25">
      <c r="A29" s="19" t="s">
        <v>707</v>
      </c>
      <c r="B29" s="2" t="s">
        <v>708</v>
      </c>
      <c r="C29" s="2" t="s">
        <v>709</v>
      </c>
      <c r="D29" s="2" t="s">
        <v>1141</v>
      </c>
      <c r="E29" s="29" t="s">
        <v>710</v>
      </c>
      <c r="F29" s="29" t="s">
        <v>1877</v>
      </c>
      <c r="G29" s="29" t="s">
        <v>1821</v>
      </c>
      <c r="H29" s="29" t="s">
        <v>1905</v>
      </c>
      <c r="I29" s="29" t="s">
        <v>1878</v>
      </c>
    </row>
    <row r="30" spans="1:9" ht="90" x14ac:dyDescent="0.25">
      <c r="A30" s="19" t="s">
        <v>1757</v>
      </c>
      <c r="B30" s="2" t="s">
        <v>1758</v>
      </c>
      <c r="C30" s="2" t="s">
        <v>1760</v>
      </c>
      <c r="D30" s="2" t="s">
        <v>1785</v>
      </c>
      <c r="E30" s="29" t="s">
        <v>1759</v>
      </c>
      <c r="F30" s="29" t="s">
        <v>1880</v>
      </c>
      <c r="G30" s="29" t="s">
        <v>1881</v>
      </c>
      <c r="H30" s="29" t="s">
        <v>1905</v>
      </c>
      <c r="I30" s="29" t="s">
        <v>1879</v>
      </c>
    </row>
    <row r="31" spans="1:9" ht="75" x14ac:dyDescent="0.25">
      <c r="A31" s="19" t="s">
        <v>504</v>
      </c>
      <c r="B31" s="2" t="s">
        <v>505</v>
      </c>
      <c r="C31" s="2" t="s">
        <v>506</v>
      </c>
      <c r="D31" s="2" t="s">
        <v>1141</v>
      </c>
      <c r="E31" s="29" t="s">
        <v>508</v>
      </c>
      <c r="F31" s="29" t="s">
        <v>1882</v>
      </c>
      <c r="G31" s="29" t="s">
        <v>1821</v>
      </c>
      <c r="H31" s="34" t="s">
        <v>1904</v>
      </c>
      <c r="I31" s="29"/>
    </row>
    <row r="32" spans="1:9" ht="105" x14ac:dyDescent="0.25">
      <c r="A32" s="19" t="s">
        <v>1746</v>
      </c>
      <c r="B32" s="2" t="s">
        <v>1448</v>
      </c>
      <c r="C32" s="2" t="s">
        <v>1449</v>
      </c>
      <c r="D32" s="2" t="s">
        <v>1137</v>
      </c>
      <c r="E32" s="29" t="s">
        <v>1451</v>
      </c>
      <c r="F32" s="29" t="s">
        <v>1884</v>
      </c>
      <c r="G32" s="29" t="s">
        <v>1821</v>
      </c>
      <c r="H32" s="29" t="s">
        <v>1905</v>
      </c>
      <c r="I32" s="29"/>
    </row>
    <row r="33" spans="1:9" ht="120" x14ac:dyDescent="0.25">
      <c r="A33" s="2" t="s">
        <v>1135</v>
      </c>
      <c r="B33" s="2" t="s">
        <v>714</v>
      </c>
      <c r="C33" s="2"/>
      <c r="D33" s="2" t="s">
        <v>969</v>
      </c>
      <c r="E33" s="29" t="s">
        <v>1888</v>
      </c>
      <c r="F33" s="29" t="s">
        <v>1885</v>
      </c>
      <c r="G33" s="29" t="s">
        <v>1828</v>
      </c>
      <c r="H33" s="34" t="s">
        <v>1904</v>
      </c>
      <c r="I33" s="29" t="s">
        <v>1886</v>
      </c>
    </row>
    <row r="34" spans="1:9" ht="120" x14ac:dyDescent="0.25">
      <c r="A34" s="19" t="s">
        <v>1638</v>
      </c>
      <c r="B34" s="2" t="s">
        <v>1639</v>
      </c>
      <c r="C34" s="2" t="s">
        <v>1642</v>
      </c>
      <c r="D34" s="2" t="s">
        <v>1137</v>
      </c>
      <c r="E34" s="29" t="s">
        <v>1641</v>
      </c>
      <c r="F34" s="29" t="s">
        <v>1890</v>
      </c>
      <c r="G34" s="29" t="s">
        <v>1821</v>
      </c>
      <c r="H34" s="29" t="s">
        <v>952</v>
      </c>
      <c r="I34" s="29" t="s">
        <v>1889</v>
      </c>
    </row>
    <row r="35" spans="1:9" ht="75" x14ac:dyDescent="0.25">
      <c r="A35" s="19" t="s">
        <v>48</v>
      </c>
      <c r="B35" s="2" t="s">
        <v>49</v>
      </c>
      <c r="C35" s="2" t="s">
        <v>50</v>
      </c>
      <c r="D35" s="2" t="s">
        <v>1137</v>
      </c>
      <c r="E35" s="29" t="s">
        <v>52</v>
      </c>
      <c r="F35" s="29" t="s">
        <v>1892</v>
      </c>
      <c r="G35" s="29" t="s">
        <v>1828</v>
      </c>
      <c r="H35" s="29" t="s">
        <v>1905</v>
      </c>
      <c r="I35" s="29" t="s">
        <v>1891</v>
      </c>
    </row>
    <row r="36" spans="1:9" ht="60" x14ac:dyDescent="0.25">
      <c r="A36" s="19" t="s">
        <v>200</v>
      </c>
      <c r="B36" s="2" t="s">
        <v>201</v>
      </c>
      <c r="C36" s="2" t="s">
        <v>202</v>
      </c>
      <c r="D36" s="2" t="s">
        <v>1137</v>
      </c>
      <c r="E36" s="29" t="s">
        <v>204</v>
      </c>
      <c r="F36" s="29" t="s">
        <v>1893</v>
      </c>
      <c r="G36" s="29" t="s">
        <v>1828</v>
      </c>
      <c r="H36" s="34" t="s">
        <v>1904</v>
      </c>
      <c r="I36" s="29" t="s">
        <v>1840</v>
      </c>
    </row>
    <row r="37" spans="1:9" ht="330" x14ac:dyDescent="0.25">
      <c r="A37" s="19" t="s">
        <v>86</v>
      </c>
      <c r="B37" s="2" t="s">
        <v>87</v>
      </c>
      <c r="C37" s="2" t="s">
        <v>88</v>
      </c>
      <c r="D37" s="2" t="s">
        <v>1140</v>
      </c>
      <c r="E37" s="29" t="s">
        <v>90</v>
      </c>
      <c r="F37" s="29" t="s">
        <v>1896</v>
      </c>
      <c r="G37" s="29" t="s">
        <v>1828</v>
      </c>
      <c r="H37" s="34" t="s">
        <v>1904</v>
      </c>
      <c r="I37" s="29" t="s">
        <v>1838</v>
      </c>
    </row>
    <row r="38" spans="1:9" ht="285" x14ac:dyDescent="0.25">
      <c r="A38" s="19" t="s">
        <v>1294</v>
      </c>
      <c r="B38" s="2" t="s">
        <v>1295</v>
      </c>
      <c r="C38" s="2" t="s">
        <v>1296</v>
      </c>
      <c r="D38" s="2" t="s">
        <v>1297</v>
      </c>
      <c r="E38" s="29" t="s">
        <v>1298</v>
      </c>
      <c r="F38" s="29" t="s">
        <v>1898</v>
      </c>
      <c r="G38" s="29" t="s">
        <v>1820</v>
      </c>
      <c r="H38" s="34" t="s">
        <v>1904</v>
      </c>
      <c r="I38" s="29" t="s">
        <v>1897</v>
      </c>
    </row>
    <row r="39" spans="1:9" ht="90" x14ac:dyDescent="0.25">
      <c r="A39" s="19" t="s">
        <v>186</v>
      </c>
      <c r="B39" s="2" t="s">
        <v>187</v>
      </c>
      <c r="C39" s="2" t="s">
        <v>188</v>
      </c>
      <c r="D39" s="2" t="s">
        <v>1142</v>
      </c>
      <c r="E39" s="29" t="s">
        <v>189</v>
      </c>
      <c r="F39" s="29" t="s">
        <v>1900</v>
      </c>
      <c r="G39" s="29" t="s">
        <v>1828</v>
      </c>
      <c r="H39" s="34" t="s">
        <v>1904</v>
      </c>
      <c r="I39" s="29" t="s">
        <v>1899</v>
      </c>
    </row>
    <row r="40" spans="1:9" ht="75" x14ac:dyDescent="0.25">
      <c r="A40" s="19" t="s">
        <v>1118</v>
      </c>
      <c r="B40" s="2" t="s">
        <v>1179</v>
      </c>
      <c r="C40" s="2" t="s">
        <v>226</v>
      </c>
      <c r="D40" s="2" t="s">
        <v>227</v>
      </c>
      <c r="E40" s="29" t="s">
        <v>230</v>
      </c>
      <c r="F40" s="29" t="s">
        <v>1901</v>
      </c>
      <c r="G40" s="29" t="s">
        <v>1828</v>
      </c>
      <c r="H40" s="34" t="s">
        <v>1904</v>
      </c>
      <c r="I40" s="29"/>
    </row>
    <row r="41" spans="1:9" ht="90" x14ac:dyDescent="0.25">
      <c r="A41" s="19" t="s">
        <v>1427</v>
      </c>
      <c r="B41" s="2" t="s">
        <v>1428</v>
      </c>
      <c r="C41" s="2" t="s">
        <v>1429</v>
      </c>
      <c r="D41" s="2" t="s">
        <v>1787</v>
      </c>
      <c r="E41" s="29" t="s">
        <v>1434</v>
      </c>
      <c r="F41" s="29" t="s">
        <v>1901</v>
      </c>
      <c r="G41" s="29" t="s">
        <v>1828</v>
      </c>
      <c r="H41" s="34" t="s">
        <v>1904</v>
      </c>
      <c r="I41" s="29" t="s">
        <v>1902</v>
      </c>
    </row>
    <row r="42" spans="1:9" ht="270" x14ac:dyDescent="0.25">
      <c r="A42" s="19" t="s">
        <v>456</v>
      </c>
      <c r="B42" s="2" t="s">
        <v>457</v>
      </c>
      <c r="C42" s="2" t="s">
        <v>458</v>
      </c>
      <c r="D42" s="2" t="s">
        <v>1786</v>
      </c>
      <c r="E42" s="29" t="s">
        <v>462</v>
      </c>
      <c r="F42" s="29" t="s">
        <v>1906</v>
      </c>
      <c r="G42" s="29" t="s">
        <v>1828</v>
      </c>
      <c r="H42" s="29" t="s">
        <v>1851</v>
      </c>
      <c r="I42" s="29" t="s">
        <v>1908</v>
      </c>
    </row>
    <row r="43" spans="1:9" ht="195" x14ac:dyDescent="0.25">
      <c r="A43" s="19" t="s">
        <v>1515</v>
      </c>
      <c r="B43" s="2" t="s">
        <v>1516</v>
      </c>
      <c r="C43" s="2" t="s">
        <v>1517</v>
      </c>
      <c r="D43" s="2" t="s">
        <v>157</v>
      </c>
      <c r="E43" s="29" t="s">
        <v>1518</v>
      </c>
      <c r="F43" s="29" t="s">
        <v>1907</v>
      </c>
      <c r="G43" s="29" t="s">
        <v>1828</v>
      </c>
      <c r="H43" s="34" t="s">
        <v>1904</v>
      </c>
      <c r="I43" s="29" t="s">
        <v>1909</v>
      </c>
    </row>
    <row r="44" spans="1:9" ht="150" x14ac:dyDescent="0.25">
      <c r="A44" s="19" t="s">
        <v>1674</v>
      </c>
      <c r="B44" s="2" t="s">
        <v>1675</v>
      </c>
      <c r="C44" s="2" t="s">
        <v>1677</v>
      </c>
      <c r="D44" s="2" t="s">
        <v>1785</v>
      </c>
      <c r="E44" s="29" t="s">
        <v>1676</v>
      </c>
      <c r="F44" s="29" t="s">
        <v>1911</v>
      </c>
      <c r="G44" s="29" t="s">
        <v>1910</v>
      </c>
      <c r="H44" s="34" t="s">
        <v>1904</v>
      </c>
      <c r="I44" s="29" t="s">
        <v>1913</v>
      </c>
    </row>
    <row r="45" spans="1:9" ht="135" x14ac:dyDescent="0.25">
      <c r="A45" s="19" t="s">
        <v>205</v>
      </c>
      <c r="B45" s="2" t="s">
        <v>206</v>
      </c>
      <c r="C45" s="2" t="s">
        <v>1211</v>
      </c>
      <c r="D45" s="2" t="s">
        <v>1212</v>
      </c>
      <c r="E45" s="29" t="s">
        <v>1209</v>
      </c>
      <c r="F45" s="29" t="s">
        <v>1915</v>
      </c>
      <c r="G45" s="29" t="s">
        <v>1821</v>
      </c>
      <c r="H45" s="34" t="s">
        <v>1904</v>
      </c>
      <c r="I45" s="29" t="s">
        <v>1914</v>
      </c>
    </row>
    <row r="46" spans="1:9" ht="60" x14ac:dyDescent="0.25">
      <c r="A46" s="17" t="s">
        <v>1320</v>
      </c>
      <c r="B46" s="2" t="s">
        <v>1321</v>
      </c>
      <c r="C46" s="2" t="s">
        <v>1329</v>
      </c>
      <c r="D46" s="2" t="s">
        <v>497</v>
      </c>
      <c r="E46" s="29" t="s">
        <v>1322</v>
      </c>
      <c r="F46" s="29" t="s">
        <v>1916</v>
      </c>
      <c r="G46" s="29" t="s">
        <v>1821</v>
      </c>
      <c r="H46" s="29" t="s">
        <v>1905</v>
      </c>
      <c r="I46" s="29" t="s">
        <v>1908</v>
      </c>
    </row>
    <row r="47" spans="1:9" ht="75" x14ac:dyDescent="0.25">
      <c r="A47" s="19" t="s">
        <v>190</v>
      </c>
      <c r="B47" s="2" t="s">
        <v>191</v>
      </c>
      <c r="C47" s="2" t="s">
        <v>192</v>
      </c>
      <c r="D47" s="2" t="s">
        <v>124</v>
      </c>
      <c r="E47" s="29" t="s">
        <v>194</v>
      </c>
      <c r="F47" s="29" t="s">
        <v>1917</v>
      </c>
      <c r="G47" s="29" t="s">
        <v>1821</v>
      </c>
      <c r="H47" s="35" t="s">
        <v>1851</v>
      </c>
      <c r="I47" s="29" t="s">
        <v>1918</v>
      </c>
    </row>
    <row r="48" spans="1:9" ht="150" x14ac:dyDescent="0.25">
      <c r="A48" s="19" t="s">
        <v>1092</v>
      </c>
      <c r="B48" s="2" t="s">
        <v>1093</v>
      </c>
      <c r="C48" s="2" t="s">
        <v>1094</v>
      </c>
      <c r="D48" s="2" t="s">
        <v>497</v>
      </c>
      <c r="E48" s="29" t="s">
        <v>1096</v>
      </c>
      <c r="F48" s="29" t="s">
        <v>1920</v>
      </c>
      <c r="G48" s="29" t="s">
        <v>1821</v>
      </c>
      <c r="H48" s="29" t="s">
        <v>1905</v>
      </c>
      <c r="I48" s="29" t="s">
        <v>1919</v>
      </c>
    </row>
    <row r="49" spans="1:9" ht="195" x14ac:dyDescent="0.25">
      <c r="A49" s="19" t="s">
        <v>1131</v>
      </c>
      <c r="B49" s="2" t="s">
        <v>330</v>
      </c>
      <c r="C49" s="2" t="s">
        <v>331</v>
      </c>
      <c r="D49" s="2" t="s">
        <v>107</v>
      </c>
      <c r="E49" s="29" t="s">
        <v>333</v>
      </c>
      <c r="F49" s="29" t="s">
        <v>1921</v>
      </c>
      <c r="G49" s="29" t="s">
        <v>1828</v>
      </c>
      <c r="H49" s="35" t="s">
        <v>1851</v>
      </c>
      <c r="I49" s="29" t="s">
        <v>1922</v>
      </c>
    </row>
    <row r="50" spans="1:9" ht="75" x14ac:dyDescent="0.25">
      <c r="A50" s="19" t="s">
        <v>294</v>
      </c>
      <c r="B50" s="2" t="s">
        <v>295</v>
      </c>
      <c r="C50" s="2" t="s">
        <v>296</v>
      </c>
      <c r="D50" s="2" t="s">
        <v>227</v>
      </c>
      <c r="E50" s="29" t="s">
        <v>298</v>
      </c>
      <c r="F50" s="29" t="s">
        <v>1923</v>
      </c>
      <c r="G50" s="29" t="s">
        <v>1820</v>
      </c>
      <c r="H50" s="34" t="s">
        <v>1904</v>
      </c>
      <c r="I50" s="29" t="s">
        <v>1924</v>
      </c>
    </row>
    <row r="51" spans="1:9" ht="45" x14ac:dyDescent="0.25">
      <c r="A51" s="19" t="s">
        <v>651</v>
      </c>
      <c r="B51" s="2" t="s">
        <v>652</v>
      </c>
      <c r="C51" s="2" t="s">
        <v>653</v>
      </c>
      <c r="D51" s="2" t="s">
        <v>157</v>
      </c>
      <c r="E51" s="29" t="s">
        <v>1927</v>
      </c>
      <c r="F51" s="29" t="s">
        <v>1926</v>
      </c>
      <c r="G51" s="29" t="s">
        <v>1821</v>
      </c>
      <c r="H51" s="35" t="s">
        <v>1851</v>
      </c>
      <c r="I51" s="29" t="s">
        <v>1928</v>
      </c>
    </row>
    <row r="52" spans="1:9" ht="180" x14ac:dyDescent="0.25">
      <c r="A52" s="19" t="s">
        <v>1715</v>
      </c>
      <c r="B52" s="2" t="s">
        <v>1716</v>
      </c>
      <c r="C52" s="2" t="s">
        <v>1717</v>
      </c>
      <c r="D52" s="2" t="s">
        <v>1266</v>
      </c>
      <c r="E52" s="29" t="s">
        <v>1719</v>
      </c>
      <c r="F52" s="29" t="s">
        <v>1929</v>
      </c>
      <c r="G52" s="29" t="s">
        <v>1828</v>
      </c>
      <c r="H52" s="34" t="s">
        <v>1904</v>
      </c>
      <c r="I52" s="29" t="s">
        <v>1930</v>
      </c>
    </row>
    <row r="53" spans="1:9" ht="135" x14ac:dyDescent="0.25">
      <c r="A53" s="19" t="s">
        <v>552</v>
      </c>
      <c r="B53" s="2" t="s">
        <v>553</v>
      </c>
      <c r="C53" s="2" t="s">
        <v>554</v>
      </c>
      <c r="D53" s="2" t="s">
        <v>107</v>
      </c>
      <c r="E53" s="29" t="s">
        <v>557</v>
      </c>
      <c r="F53" s="29" t="s">
        <v>1931</v>
      </c>
      <c r="G53" s="29" t="s">
        <v>1828</v>
      </c>
      <c r="H53" s="29" t="s">
        <v>1851</v>
      </c>
      <c r="I53" s="29" t="s">
        <v>1933</v>
      </c>
    </row>
    <row r="54" spans="1:9" ht="60" x14ac:dyDescent="0.25">
      <c r="A54" s="19" t="s">
        <v>1560</v>
      </c>
      <c r="B54" s="2" t="s">
        <v>1561</v>
      </c>
      <c r="C54" s="2" t="s">
        <v>1562</v>
      </c>
      <c r="D54" s="2" t="s">
        <v>355</v>
      </c>
      <c r="E54" s="29" t="s">
        <v>1563</v>
      </c>
      <c r="F54" s="29" t="s">
        <v>1936</v>
      </c>
      <c r="G54" s="29" t="s">
        <v>1820</v>
      </c>
      <c r="H54" s="34" t="s">
        <v>1904</v>
      </c>
      <c r="I54" s="29" t="s">
        <v>1928</v>
      </c>
    </row>
    <row r="55" spans="1:9" ht="105" x14ac:dyDescent="0.25">
      <c r="A55" s="17" t="s">
        <v>1271</v>
      </c>
      <c r="B55" s="2" t="s">
        <v>1272</v>
      </c>
      <c r="C55" s="2" t="s">
        <v>1273</v>
      </c>
      <c r="D55" s="2" t="s">
        <v>1140</v>
      </c>
      <c r="E55" s="29" t="s">
        <v>1274</v>
      </c>
      <c r="F55" s="29" t="s">
        <v>1938</v>
      </c>
      <c r="G55" s="29" t="s">
        <v>1820</v>
      </c>
      <c r="H55" s="35" t="s">
        <v>1851</v>
      </c>
      <c r="I55" s="29" t="s">
        <v>1939</v>
      </c>
    </row>
    <row r="56" spans="1:9" ht="105" x14ac:dyDescent="0.25">
      <c r="A56" s="19" t="s">
        <v>352</v>
      </c>
      <c r="B56" s="2" t="s">
        <v>353</v>
      </c>
      <c r="C56" s="2" t="s">
        <v>354</v>
      </c>
      <c r="D56" s="2" t="s">
        <v>355</v>
      </c>
      <c r="E56" s="29" t="s">
        <v>358</v>
      </c>
      <c r="F56" s="29" t="s">
        <v>2064</v>
      </c>
      <c r="G56" s="29" t="s">
        <v>1828</v>
      </c>
      <c r="H56" s="34" t="s">
        <v>1904</v>
      </c>
      <c r="I56" s="29" t="s">
        <v>1838</v>
      </c>
    </row>
    <row r="57" spans="1:9" ht="240" x14ac:dyDescent="0.25">
      <c r="A57" s="19" t="s">
        <v>1609</v>
      </c>
      <c r="B57" s="2" t="s">
        <v>1611</v>
      </c>
      <c r="C57" s="2" t="s">
        <v>1610</v>
      </c>
      <c r="D57" s="2" t="s">
        <v>1789</v>
      </c>
      <c r="E57" s="29" t="s">
        <v>1615</v>
      </c>
      <c r="F57" s="29" t="s">
        <v>1940</v>
      </c>
      <c r="G57" s="29" t="s">
        <v>1820</v>
      </c>
      <c r="H57" s="35" t="s">
        <v>1851</v>
      </c>
      <c r="I57" s="29" t="s">
        <v>1941</v>
      </c>
    </row>
    <row r="58" spans="1:9" ht="105" x14ac:dyDescent="0.25">
      <c r="A58" s="19" t="s">
        <v>840</v>
      </c>
      <c r="B58" s="2" t="s">
        <v>841</v>
      </c>
      <c r="C58" s="2" t="s">
        <v>842</v>
      </c>
      <c r="D58" s="2" t="s">
        <v>1106</v>
      </c>
      <c r="E58" s="29" t="s">
        <v>844</v>
      </c>
      <c r="F58" s="29" t="s">
        <v>1942</v>
      </c>
      <c r="G58" s="29" t="s">
        <v>1828</v>
      </c>
      <c r="H58" s="34" t="s">
        <v>1904</v>
      </c>
      <c r="I58" s="29" t="s">
        <v>1928</v>
      </c>
    </row>
    <row r="59" spans="1:9" ht="165" x14ac:dyDescent="0.25">
      <c r="A59" s="19" t="s">
        <v>59</v>
      </c>
      <c r="B59" s="2" t="s">
        <v>60</v>
      </c>
      <c r="C59" s="2" t="s">
        <v>61</v>
      </c>
      <c r="D59" s="2" t="s">
        <v>1141</v>
      </c>
      <c r="E59" s="29" t="s">
        <v>62</v>
      </c>
      <c r="F59" s="29" t="s">
        <v>1944</v>
      </c>
      <c r="G59" s="29" t="s">
        <v>1943</v>
      </c>
      <c r="H59" s="29" t="s">
        <v>1905</v>
      </c>
      <c r="I59" s="29" t="s">
        <v>1945</v>
      </c>
    </row>
    <row r="60" spans="1:9" ht="45" x14ac:dyDescent="0.25">
      <c r="A60" s="19" t="s">
        <v>1946</v>
      </c>
      <c r="B60" s="2" t="s">
        <v>1947</v>
      </c>
      <c r="C60" s="2"/>
      <c r="D60" s="2"/>
      <c r="E60" s="29"/>
      <c r="F60" s="29" t="s">
        <v>1948</v>
      </c>
      <c r="G60" s="29" t="s">
        <v>1821</v>
      </c>
      <c r="H60" s="29" t="s">
        <v>1905</v>
      </c>
      <c r="I60" s="29"/>
    </row>
    <row r="61" spans="1:9" ht="270" x14ac:dyDescent="0.25">
      <c r="A61" s="19" t="s">
        <v>908</v>
      </c>
      <c r="B61" s="2" t="s">
        <v>909</v>
      </c>
      <c r="C61" s="2" t="s">
        <v>910</v>
      </c>
      <c r="D61" s="2" t="s">
        <v>497</v>
      </c>
      <c r="E61" s="29" t="s">
        <v>912</v>
      </c>
      <c r="F61" s="29" t="s">
        <v>1949</v>
      </c>
      <c r="G61" s="29" t="s">
        <v>1821</v>
      </c>
      <c r="H61" s="29" t="s">
        <v>1905</v>
      </c>
      <c r="I61" s="29" t="s">
        <v>1950</v>
      </c>
    </row>
    <row r="62" spans="1:9" ht="90" x14ac:dyDescent="0.25">
      <c r="A62" s="19" t="s">
        <v>1355</v>
      </c>
      <c r="B62" s="2" t="s">
        <v>1357</v>
      </c>
      <c r="C62" s="2" t="s">
        <v>1356</v>
      </c>
      <c r="D62" s="2" t="s">
        <v>1106</v>
      </c>
      <c r="E62" s="29" t="s">
        <v>1953</v>
      </c>
      <c r="F62" s="29" t="s">
        <v>1951</v>
      </c>
      <c r="G62" s="29" t="s">
        <v>1828</v>
      </c>
      <c r="H62" s="34" t="s">
        <v>1904</v>
      </c>
      <c r="I62" s="29" t="s">
        <v>1952</v>
      </c>
    </row>
    <row r="63" spans="1:9" ht="225" x14ac:dyDescent="0.25">
      <c r="A63" s="19" t="s">
        <v>979</v>
      </c>
      <c r="B63" s="2" t="s">
        <v>1071</v>
      </c>
      <c r="C63" s="2" t="s">
        <v>1072</v>
      </c>
      <c r="D63" s="2" t="s">
        <v>1800</v>
      </c>
      <c r="E63" s="29" t="s">
        <v>1073</v>
      </c>
      <c r="F63" s="29" t="s">
        <v>1955</v>
      </c>
      <c r="G63" s="29" t="s">
        <v>1821</v>
      </c>
      <c r="H63" s="29" t="s">
        <v>1905</v>
      </c>
      <c r="I63" s="29" t="s">
        <v>1956</v>
      </c>
    </row>
    <row r="64" spans="1:9" ht="45" x14ac:dyDescent="0.25">
      <c r="A64" s="19" t="s">
        <v>818</v>
      </c>
      <c r="B64" s="2" t="s">
        <v>819</v>
      </c>
      <c r="C64" s="2" t="s">
        <v>820</v>
      </c>
      <c r="D64" s="2" t="s">
        <v>1177</v>
      </c>
      <c r="E64" s="29" t="s">
        <v>822</v>
      </c>
      <c r="F64" s="29" t="s">
        <v>1957</v>
      </c>
      <c r="G64" s="29" t="s">
        <v>1828</v>
      </c>
      <c r="H64" s="29" t="s">
        <v>1904</v>
      </c>
      <c r="I64" s="29" t="s">
        <v>1958</v>
      </c>
    </row>
    <row r="65" spans="1:9" ht="195" x14ac:dyDescent="0.25">
      <c r="A65" s="19" t="s">
        <v>940</v>
      </c>
      <c r="B65" s="2" t="s">
        <v>941</v>
      </c>
      <c r="C65" s="2" t="s">
        <v>942</v>
      </c>
      <c r="D65" s="2" t="s">
        <v>304</v>
      </c>
      <c r="E65" s="29" t="s">
        <v>945</v>
      </c>
      <c r="F65" s="29" t="s">
        <v>1961</v>
      </c>
      <c r="G65" s="29" t="s">
        <v>1828</v>
      </c>
      <c r="H65" s="29" t="s">
        <v>1905</v>
      </c>
      <c r="I65" s="29" t="s">
        <v>1959</v>
      </c>
    </row>
    <row r="66" spans="1:9" ht="60" x14ac:dyDescent="0.25">
      <c r="A66" s="19" t="s">
        <v>207</v>
      </c>
      <c r="B66" s="2" t="s">
        <v>208</v>
      </c>
      <c r="C66" s="2" t="s">
        <v>209</v>
      </c>
      <c r="D66" s="2" t="s">
        <v>1143</v>
      </c>
      <c r="E66" s="29" t="s">
        <v>210</v>
      </c>
      <c r="F66" s="29" t="s">
        <v>1963</v>
      </c>
      <c r="G66" s="29" t="s">
        <v>1828</v>
      </c>
      <c r="H66" s="34" t="s">
        <v>1904</v>
      </c>
      <c r="I66" s="29" t="s">
        <v>1962</v>
      </c>
    </row>
    <row r="67" spans="1:9" ht="105" x14ac:dyDescent="0.25">
      <c r="A67" s="19" t="s">
        <v>797</v>
      </c>
      <c r="B67" s="2" t="s">
        <v>798</v>
      </c>
      <c r="C67" s="2" t="s">
        <v>799</v>
      </c>
      <c r="D67" s="2" t="s">
        <v>157</v>
      </c>
      <c r="E67" s="29" t="s">
        <v>800</v>
      </c>
      <c r="F67" s="29" t="s">
        <v>1964</v>
      </c>
      <c r="G67" s="29" t="s">
        <v>1820</v>
      </c>
      <c r="H67" s="34" t="s">
        <v>1904</v>
      </c>
      <c r="I67" s="29" t="s">
        <v>1924</v>
      </c>
    </row>
    <row r="68" spans="1:9" ht="60" x14ac:dyDescent="0.25">
      <c r="A68" s="19" t="s">
        <v>122</v>
      </c>
      <c r="B68" s="2" t="s">
        <v>123</v>
      </c>
      <c r="C68" s="2"/>
      <c r="D68" s="2" t="s">
        <v>124</v>
      </c>
      <c r="E68" s="29" t="s">
        <v>126</v>
      </c>
      <c r="F68" s="29" t="s">
        <v>1965</v>
      </c>
      <c r="G68" s="29" t="s">
        <v>1821</v>
      </c>
      <c r="H68" s="34" t="s">
        <v>1904</v>
      </c>
      <c r="I68" s="29" t="s">
        <v>1924</v>
      </c>
    </row>
    <row r="69" spans="1:9" ht="60" x14ac:dyDescent="0.25">
      <c r="A69" s="19" t="s">
        <v>1497</v>
      </c>
      <c r="B69" s="2" t="s">
        <v>1498</v>
      </c>
      <c r="C69" s="2" t="s">
        <v>1310</v>
      </c>
      <c r="D69" s="2" t="s">
        <v>416</v>
      </c>
      <c r="E69" s="29" t="s">
        <v>1500</v>
      </c>
      <c r="F69" s="29" t="s">
        <v>1966</v>
      </c>
      <c r="G69" s="29" t="s">
        <v>1821</v>
      </c>
      <c r="H69" s="29" t="s">
        <v>1905</v>
      </c>
      <c r="I69" s="29" t="s">
        <v>1967</v>
      </c>
    </row>
    <row r="70" spans="1:9" ht="45" x14ac:dyDescent="0.25">
      <c r="A70" s="19" t="s">
        <v>83</v>
      </c>
      <c r="B70" s="2" t="s">
        <v>84</v>
      </c>
      <c r="C70" s="2" t="s">
        <v>85</v>
      </c>
      <c r="D70" s="2" t="s">
        <v>1137</v>
      </c>
      <c r="E70" s="29" t="s">
        <v>1969</v>
      </c>
      <c r="F70" s="29" t="s">
        <v>1968</v>
      </c>
      <c r="G70" s="29" t="s">
        <v>1828</v>
      </c>
      <c r="H70" s="34" t="s">
        <v>1904</v>
      </c>
      <c r="I70" s="29" t="s">
        <v>1924</v>
      </c>
    </row>
    <row r="71" spans="1:9" ht="180" x14ac:dyDescent="0.25">
      <c r="A71" s="19" t="s">
        <v>871</v>
      </c>
      <c r="B71" s="2" t="s">
        <v>872</v>
      </c>
      <c r="C71" s="2" t="s">
        <v>873</v>
      </c>
      <c r="D71" s="2" t="s">
        <v>1141</v>
      </c>
      <c r="E71" s="29" t="s">
        <v>1809</v>
      </c>
      <c r="F71" s="29" t="s">
        <v>1970</v>
      </c>
      <c r="G71" s="29" t="s">
        <v>1828</v>
      </c>
      <c r="H71" s="34" t="s">
        <v>1904</v>
      </c>
      <c r="I71" s="29" t="s">
        <v>1924</v>
      </c>
    </row>
    <row r="72" spans="1:9" ht="105" x14ac:dyDescent="0.25">
      <c r="A72" s="19" t="s">
        <v>1469</v>
      </c>
      <c r="B72" s="2" t="s">
        <v>1470</v>
      </c>
      <c r="C72" s="2" t="s">
        <v>1471</v>
      </c>
      <c r="D72" s="2" t="s">
        <v>1790</v>
      </c>
      <c r="E72" s="29" t="s">
        <v>1472</v>
      </c>
      <c r="F72" s="29" t="s">
        <v>1972</v>
      </c>
      <c r="G72" s="29" t="s">
        <v>1821</v>
      </c>
      <c r="H72" s="29" t="s">
        <v>1905</v>
      </c>
      <c r="I72" s="29" t="s">
        <v>1971</v>
      </c>
    </row>
    <row r="73" spans="1:9" ht="240" x14ac:dyDescent="0.25">
      <c r="A73" s="19" t="s">
        <v>1766</v>
      </c>
      <c r="B73" s="2" t="s">
        <v>1767</v>
      </c>
      <c r="C73" s="2" t="s">
        <v>1765</v>
      </c>
      <c r="D73" s="2" t="s">
        <v>416</v>
      </c>
      <c r="E73" s="29" t="s">
        <v>1973</v>
      </c>
      <c r="F73" s="29" t="s">
        <v>1975</v>
      </c>
      <c r="G73" s="29" t="s">
        <v>1828</v>
      </c>
      <c r="H73" s="29" t="s">
        <v>1905</v>
      </c>
      <c r="I73" s="29" t="s">
        <v>1974</v>
      </c>
    </row>
    <row r="74" spans="1:9" ht="240" x14ac:dyDescent="0.25">
      <c r="A74" s="19" t="s">
        <v>484</v>
      </c>
      <c r="B74" s="2" t="s">
        <v>485</v>
      </c>
      <c r="C74" s="2" t="s">
        <v>486</v>
      </c>
      <c r="D74" s="2" t="s">
        <v>1137</v>
      </c>
      <c r="E74" s="29" t="s">
        <v>489</v>
      </c>
      <c r="F74" s="29" t="s">
        <v>1976</v>
      </c>
      <c r="G74" s="29" t="s">
        <v>1978</v>
      </c>
      <c r="H74" s="34" t="s">
        <v>1904</v>
      </c>
      <c r="I74" s="29" t="s">
        <v>1977</v>
      </c>
    </row>
    <row r="75" spans="1:9" ht="165" x14ac:dyDescent="0.25">
      <c r="A75" s="19" t="s">
        <v>1122</v>
      </c>
      <c r="B75" s="2" t="s">
        <v>361</v>
      </c>
      <c r="C75" s="2" t="s">
        <v>362</v>
      </c>
      <c r="D75" s="2" t="s">
        <v>1141</v>
      </c>
      <c r="E75" s="29" t="s">
        <v>363</v>
      </c>
      <c r="F75" s="29" t="s">
        <v>1979</v>
      </c>
      <c r="G75" s="29" t="s">
        <v>1821</v>
      </c>
      <c r="H75" s="34" t="s">
        <v>1904</v>
      </c>
      <c r="I75" s="29" t="s">
        <v>1980</v>
      </c>
    </row>
    <row r="76" spans="1:9" ht="390" x14ac:dyDescent="0.25">
      <c r="A76" s="19" t="s">
        <v>212</v>
      </c>
      <c r="B76" s="2" t="s">
        <v>213</v>
      </c>
      <c r="C76" s="2" t="s">
        <v>1242</v>
      </c>
      <c r="D76" s="2" t="s">
        <v>1788</v>
      </c>
      <c r="E76" s="29" t="s">
        <v>215</v>
      </c>
      <c r="F76" s="29" t="s">
        <v>1983</v>
      </c>
      <c r="G76" s="29" t="s">
        <v>1821</v>
      </c>
      <c r="H76" s="34" t="s">
        <v>1904</v>
      </c>
      <c r="I76" s="29" t="s">
        <v>1984</v>
      </c>
    </row>
    <row r="77" spans="1:9" ht="105" x14ac:dyDescent="0.25">
      <c r="A77" s="19" t="s">
        <v>1505</v>
      </c>
      <c r="B77" s="2" t="s">
        <v>1507</v>
      </c>
      <c r="C77" s="2" t="s">
        <v>1506</v>
      </c>
      <c r="D77" s="2" t="s">
        <v>1800</v>
      </c>
      <c r="E77" s="29" t="s">
        <v>1508</v>
      </c>
      <c r="F77" s="29" t="s">
        <v>1986</v>
      </c>
      <c r="G77" s="29" t="s">
        <v>1821</v>
      </c>
      <c r="H77" s="34" t="s">
        <v>1904</v>
      </c>
      <c r="I77" s="29" t="s">
        <v>1985</v>
      </c>
    </row>
    <row r="78" spans="1:9" ht="195" x14ac:dyDescent="0.25">
      <c r="A78" s="19" t="s">
        <v>1695</v>
      </c>
      <c r="B78" s="2" t="s">
        <v>1693</v>
      </c>
      <c r="C78" s="2" t="s">
        <v>1694</v>
      </c>
      <c r="D78" s="2" t="s">
        <v>1413</v>
      </c>
      <c r="E78" s="29" t="s">
        <v>1698</v>
      </c>
      <c r="F78" s="29" t="s">
        <v>1987</v>
      </c>
      <c r="G78" s="29" t="s">
        <v>1821</v>
      </c>
      <c r="H78" s="34" t="s">
        <v>1904</v>
      </c>
      <c r="I78" s="29" t="s">
        <v>1988</v>
      </c>
    </row>
    <row r="79" spans="1:9" ht="240" x14ac:dyDescent="0.25">
      <c r="A79" s="19" t="s">
        <v>258</v>
      </c>
      <c r="B79" s="2" t="s">
        <v>259</v>
      </c>
      <c r="C79" s="2" t="s">
        <v>260</v>
      </c>
      <c r="D79" s="2" t="s">
        <v>1792</v>
      </c>
      <c r="E79" s="29" t="s">
        <v>262</v>
      </c>
      <c r="F79" s="29" t="s">
        <v>1989</v>
      </c>
      <c r="G79" s="29" t="s">
        <v>1828</v>
      </c>
      <c r="H79" s="29" t="s">
        <v>1905</v>
      </c>
      <c r="I79" s="29" t="s">
        <v>1990</v>
      </c>
    </row>
    <row r="80" spans="1:9" ht="135" x14ac:dyDescent="0.25">
      <c r="A80" s="19" t="s">
        <v>65</v>
      </c>
      <c r="B80" s="2" t="s">
        <v>66</v>
      </c>
      <c r="C80" s="2" t="s">
        <v>68</v>
      </c>
      <c r="D80" s="2" t="s">
        <v>1793</v>
      </c>
      <c r="E80" s="29" t="s">
        <v>71</v>
      </c>
      <c r="F80" s="29" t="s">
        <v>1991</v>
      </c>
      <c r="G80" s="29" t="s">
        <v>1821</v>
      </c>
      <c r="H80" s="34" t="s">
        <v>1904</v>
      </c>
      <c r="I80" s="29" t="s">
        <v>1992</v>
      </c>
    </row>
    <row r="81" spans="1:9" ht="90" x14ac:dyDescent="0.25">
      <c r="A81" s="27" t="s">
        <v>960</v>
      </c>
      <c r="B81" s="27" t="s">
        <v>961</v>
      </c>
      <c r="C81" s="27" t="s">
        <v>962</v>
      </c>
      <c r="D81" s="27" t="s">
        <v>1794</v>
      </c>
      <c r="E81" s="29" t="s">
        <v>964</v>
      </c>
      <c r="F81" s="29" t="s">
        <v>1993</v>
      </c>
      <c r="G81" s="29" t="s">
        <v>1828</v>
      </c>
      <c r="H81" s="29" t="s">
        <v>1905</v>
      </c>
      <c r="I81" s="29" t="s">
        <v>1994</v>
      </c>
    </row>
    <row r="82" spans="1:9" ht="150" x14ac:dyDescent="0.25">
      <c r="A82" s="19" t="s">
        <v>1121</v>
      </c>
      <c r="B82" s="2" t="s">
        <v>339</v>
      </c>
      <c r="C82" s="2" t="s">
        <v>340</v>
      </c>
      <c r="D82" s="2" t="s">
        <v>1137</v>
      </c>
      <c r="E82" s="29" t="s">
        <v>343</v>
      </c>
      <c r="F82" s="29" t="s">
        <v>1995</v>
      </c>
      <c r="G82" s="29" t="s">
        <v>1828</v>
      </c>
      <c r="H82" s="34" t="s">
        <v>1904</v>
      </c>
      <c r="I82" s="29" t="s">
        <v>1996</v>
      </c>
    </row>
    <row r="83" spans="1:9" ht="135" x14ac:dyDescent="0.25">
      <c r="A83" s="19" t="s">
        <v>1997</v>
      </c>
      <c r="B83" s="2" t="s">
        <v>1998</v>
      </c>
      <c r="C83" s="2" t="s">
        <v>1484</v>
      </c>
      <c r="D83" s="2" t="s">
        <v>416</v>
      </c>
      <c r="E83" s="29" t="s">
        <v>2000</v>
      </c>
      <c r="F83" s="29" t="s">
        <v>2001</v>
      </c>
      <c r="G83" s="29" t="s">
        <v>1821</v>
      </c>
      <c r="H83" s="29" t="s">
        <v>1904</v>
      </c>
      <c r="I83" s="29" t="s">
        <v>1967</v>
      </c>
    </row>
    <row r="84" spans="1:9" ht="60" x14ac:dyDescent="0.25">
      <c r="A84" s="19" t="s">
        <v>2002</v>
      </c>
      <c r="B84" s="2" t="s">
        <v>1475</v>
      </c>
      <c r="C84" s="2" t="s">
        <v>2003</v>
      </c>
      <c r="D84" s="2"/>
      <c r="E84" s="29" t="s">
        <v>2004</v>
      </c>
      <c r="F84" s="29" t="s">
        <v>2007</v>
      </c>
      <c r="G84" s="29" t="s">
        <v>1821</v>
      </c>
      <c r="H84" s="29" t="s">
        <v>1905</v>
      </c>
      <c r="I84" s="29" t="s">
        <v>2008</v>
      </c>
    </row>
    <row r="85" spans="1:9" ht="150" x14ac:dyDescent="0.25">
      <c r="A85" s="21" t="s">
        <v>691</v>
      </c>
      <c r="B85" s="4" t="s">
        <v>692</v>
      </c>
      <c r="C85" s="4" t="s">
        <v>693</v>
      </c>
      <c r="D85" s="4" t="s">
        <v>1106</v>
      </c>
      <c r="E85" s="29" t="s">
        <v>694</v>
      </c>
      <c r="F85" s="29" t="s">
        <v>2010</v>
      </c>
      <c r="G85" s="29" t="s">
        <v>1828</v>
      </c>
      <c r="H85" s="29" t="s">
        <v>1905</v>
      </c>
      <c r="I85" s="29" t="s">
        <v>2009</v>
      </c>
    </row>
    <row r="86" spans="1:9" ht="45" x14ac:dyDescent="0.25">
      <c r="A86" s="21" t="s">
        <v>1115</v>
      </c>
      <c r="B86" s="4" t="s">
        <v>99</v>
      </c>
      <c r="C86" s="4" t="s">
        <v>100</v>
      </c>
      <c r="D86" s="4" t="s">
        <v>1795</v>
      </c>
      <c r="E86" s="29" t="s">
        <v>102</v>
      </c>
      <c r="F86" s="29" t="s">
        <v>2012</v>
      </c>
      <c r="G86" s="29" t="s">
        <v>1820</v>
      </c>
      <c r="H86" s="34" t="s">
        <v>2013</v>
      </c>
      <c r="I86" s="29" t="s">
        <v>2011</v>
      </c>
    </row>
    <row r="87" spans="1:9" ht="180" x14ac:dyDescent="0.25">
      <c r="A87" s="19" t="s">
        <v>1103</v>
      </c>
      <c r="B87" s="2" t="s">
        <v>1104</v>
      </c>
      <c r="C87" s="2" t="s">
        <v>1105</v>
      </c>
      <c r="D87" s="2" t="s">
        <v>1106</v>
      </c>
      <c r="E87" s="29" t="s">
        <v>1109</v>
      </c>
      <c r="F87" s="29" t="s">
        <v>2014</v>
      </c>
      <c r="G87" s="29" t="s">
        <v>1821</v>
      </c>
      <c r="H87" s="29" t="s">
        <v>1905</v>
      </c>
      <c r="I87" s="29" t="s">
        <v>2015</v>
      </c>
    </row>
    <row r="88" spans="1:9" ht="120" x14ac:dyDescent="0.25">
      <c r="A88" s="19" t="s">
        <v>2016</v>
      </c>
      <c r="B88" s="2" t="s">
        <v>2017</v>
      </c>
      <c r="C88" s="2" t="s">
        <v>176</v>
      </c>
      <c r="D88" s="2" t="s">
        <v>177</v>
      </c>
      <c r="E88" s="29" t="s">
        <v>2019</v>
      </c>
      <c r="F88" s="29" t="s">
        <v>2020</v>
      </c>
      <c r="G88" s="29" t="s">
        <v>1828</v>
      </c>
      <c r="H88" s="29" t="s">
        <v>1905</v>
      </c>
      <c r="I88" s="29" t="s">
        <v>2018</v>
      </c>
    </row>
    <row r="89" spans="1:9" ht="90" x14ac:dyDescent="0.25">
      <c r="A89" s="19" t="s">
        <v>1053</v>
      </c>
      <c r="B89" s="2" t="s">
        <v>1054</v>
      </c>
      <c r="C89" s="2" t="s">
        <v>1055</v>
      </c>
      <c r="D89" s="2" t="s">
        <v>1800</v>
      </c>
      <c r="E89" s="29" t="s">
        <v>1058</v>
      </c>
      <c r="F89" s="29" t="s">
        <v>2021</v>
      </c>
      <c r="G89" s="29" t="s">
        <v>1821</v>
      </c>
      <c r="H89" s="29" t="s">
        <v>1905</v>
      </c>
      <c r="I89" s="29" t="s">
        <v>2022</v>
      </c>
    </row>
    <row r="90" spans="1:9" ht="345" x14ac:dyDescent="0.25">
      <c r="A90" s="19" t="s">
        <v>468</v>
      </c>
      <c r="B90" s="2" t="s">
        <v>469</v>
      </c>
      <c r="C90" s="2" t="s">
        <v>470</v>
      </c>
      <c r="D90" s="2" t="s">
        <v>471</v>
      </c>
      <c r="E90" s="29" t="s">
        <v>472</v>
      </c>
      <c r="F90" s="29" t="s">
        <v>2023</v>
      </c>
      <c r="G90" s="29" t="s">
        <v>1820</v>
      </c>
      <c r="H90" s="34" t="s">
        <v>2013</v>
      </c>
      <c r="I90" s="29"/>
    </row>
    <row r="91" spans="1:9" ht="75" x14ac:dyDescent="0.25">
      <c r="A91" s="17" t="s">
        <v>1309</v>
      </c>
      <c r="B91" s="2" t="s">
        <v>1308</v>
      </c>
      <c r="C91" s="2" t="s">
        <v>1310</v>
      </c>
      <c r="D91" s="2" t="s">
        <v>497</v>
      </c>
      <c r="E91" s="29" t="s">
        <v>1313</v>
      </c>
      <c r="F91" s="29" t="s">
        <v>2024</v>
      </c>
      <c r="G91" s="29" t="s">
        <v>1821</v>
      </c>
      <c r="H91" s="29" t="s">
        <v>1905</v>
      </c>
      <c r="I91" s="29" t="s">
        <v>2025</v>
      </c>
    </row>
    <row r="92" spans="1:9" ht="180" x14ac:dyDescent="0.25">
      <c r="A92" s="19" t="s">
        <v>1410</v>
      </c>
      <c r="B92" s="2" t="s">
        <v>1411</v>
      </c>
      <c r="C92" s="2" t="s">
        <v>1412</v>
      </c>
      <c r="D92" s="2" t="s">
        <v>1413</v>
      </c>
      <c r="E92" s="29" t="s">
        <v>1415</v>
      </c>
      <c r="F92" s="29" t="s">
        <v>2026</v>
      </c>
      <c r="G92" s="29" t="s">
        <v>1821</v>
      </c>
      <c r="H92" s="29" t="s">
        <v>1905</v>
      </c>
      <c r="I92" s="29" t="s">
        <v>2027</v>
      </c>
    </row>
    <row r="93" spans="1:9" ht="120" x14ac:dyDescent="0.25">
      <c r="A93" s="19" t="s">
        <v>1594</v>
      </c>
      <c r="B93" s="2" t="s">
        <v>1598</v>
      </c>
      <c r="C93" s="2" t="s">
        <v>1599</v>
      </c>
      <c r="D93" s="2" t="s">
        <v>520</v>
      </c>
      <c r="E93" s="29" t="s">
        <v>1600</v>
      </c>
      <c r="F93" s="29" t="s">
        <v>2028</v>
      </c>
      <c r="G93" s="29" t="s">
        <v>1820</v>
      </c>
      <c r="H93" s="34" t="s">
        <v>1904</v>
      </c>
      <c r="I93" s="29" t="s">
        <v>2029</v>
      </c>
    </row>
    <row r="94" spans="1:9" ht="120" x14ac:dyDescent="0.25">
      <c r="A94" s="19" t="s">
        <v>966</v>
      </c>
      <c r="B94" s="2" t="s">
        <v>967</v>
      </c>
      <c r="C94" s="2" t="s">
        <v>968</v>
      </c>
      <c r="D94" s="2" t="s">
        <v>969</v>
      </c>
      <c r="E94" s="29" t="s">
        <v>972</v>
      </c>
      <c r="F94" s="29" t="s">
        <v>2030</v>
      </c>
      <c r="G94" s="29" t="s">
        <v>1828</v>
      </c>
      <c r="H94" s="29" t="s">
        <v>1905</v>
      </c>
      <c r="I94" s="29" t="s">
        <v>2031</v>
      </c>
    </row>
    <row r="95" spans="1:9" ht="75" x14ac:dyDescent="0.25">
      <c r="A95" s="19" t="s">
        <v>1623</v>
      </c>
      <c r="B95" s="2" t="s">
        <v>1624</v>
      </c>
      <c r="C95" s="2" t="s">
        <v>1625</v>
      </c>
      <c r="D95" s="2" t="s">
        <v>355</v>
      </c>
      <c r="E95" s="29" t="s">
        <v>1626</v>
      </c>
      <c r="F95" s="29" t="s">
        <v>2033</v>
      </c>
      <c r="G95" s="29" t="s">
        <v>1821</v>
      </c>
      <c r="H95" s="34" t="s">
        <v>1904</v>
      </c>
      <c r="I95" s="29" t="s">
        <v>2032</v>
      </c>
    </row>
    <row r="96" spans="1:9" ht="165" x14ac:dyDescent="0.25">
      <c r="A96" s="19" t="s">
        <v>1582</v>
      </c>
      <c r="B96" s="2" t="s">
        <v>1583</v>
      </c>
      <c r="C96" s="2" t="s">
        <v>1584</v>
      </c>
      <c r="D96" s="2" t="s">
        <v>1140</v>
      </c>
      <c r="E96" s="29" t="s">
        <v>1585</v>
      </c>
      <c r="F96" s="29" t="s">
        <v>2034</v>
      </c>
      <c r="G96" s="29" t="s">
        <v>1821</v>
      </c>
      <c r="H96" s="29" t="s">
        <v>1905</v>
      </c>
      <c r="I96" s="29" t="s">
        <v>2035</v>
      </c>
    </row>
    <row r="97" spans="1:9" ht="90" x14ac:dyDescent="0.25">
      <c r="A97" s="19" t="s">
        <v>1633</v>
      </c>
      <c r="B97" s="2" t="s">
        <v>1634</v>
      </c>
      <c r="C97" s="2" t="s">
        <v>1635</v>
      </c>
      <c r="D97" s="2" t="s">
        <v>520</v>
      </c>
      <c r="E97" s="29" t="s">
        <v>1636</v>
      </c>
      <c r="F97" s="29" t="s">
        <v>2038</v>
      </c>
      <c r="G97" s="29" t="s">
        <v>1821</v>
      </c>
      <c r="H97" s="34" t="s">
        <v>1904</v>
      </c>
      <c r="I97" s="29" t="s">
        <v>2039</v>
      </c>
    </row>
    <row r="98" spans="1:9" ht="75" x14ac:dyDescent="0.25">
      <c r="A98" s="19" t="s">
        <v>567</v>
      </c>
      <c r="B98" s="2"/>
      <c r="C98" s="2"/>
      <c r="D98" s="2" t="s">
        <v>1796</v>
      </c>
      <c r="E98" s="29" t="s">
        <v>569</v>
      </c>
      <c r="F98" s="29" t="s">
        <v>2036</v>
      </c>
      <c r="G98" s="29" t="s">
        <v>1820</v>
      </c>
      <c r="H98" s="34" t="s">
        <v>1904</v>
      </c>
      <c r="I98" s="29" t="s">
        <v>2037</v>
      </c>
    </row>
    <row r="99" spans="1:9" ht="90" x14ac:dyDescent="0.25">
      <c r="A99" s="19" t="s">
        <v>494</v>
      </c>
      <c r="B99" s="2" t="s">
        <v>495</v>
      </c>
      <c r="C99" s="2" t="s">
        <v>496</v>
      </c>
      <c r="D99" s="2" t="s">
        <v>497</v>
      </c>
      <c r="E99" s="29" t="s">
        <v>499</v>
      </c>
      <c r="F99" s="29" t="s">
        <v>2040</v>
      </c>
      <c r="G99" s="29" t="s">
        <v>2041</v>
      </c>
      <c r="H99" s="34" t="s">
        <v>1904</v>
      </c>
      <c r="I99" s="29" t="s">
        <v>2042</v>
      </c>
    </row>
    <row r="100" spans="1:9" ht="150" x14ac:dyDescent="0.25">
      <c r="A100" s="19" t="s">
        <v>1574</v>
      </c>
      <c r="B100" s="2" t="s">
        <v>1575</v>
      </c>
      <c r="C100" s="2" t="s">
        <v>1578</v>
      </c>
      <c r="D100" s="2" t="s">
        <v>1137</v>
      </c>
      <c r="E100" s="29" t="s">
        <v>1577</v>
      </c>
      <c r="F100" s="29" t="s">
        <v>2044</v>
      </c>
      <c r="G100" s="29" t="s">
        <v>1828</v>
      </c>
      <c r="H100" s="34" t="s">
        <v>1904</v>
      </c>
      <c r="I100" s="29" t="s">
        <v>2043</v>
      </c>
    </row>
    <row r="101" spans="1:9" ht="150" x14ac:dyDescent="0.25">
      <c r="A101" s="19" t="s">
        <v>741</v>
      </c>
      <c r="B101" s="2" t="s">
        <v>742</v>
      </c>
      <c r="C101" s="2" t="s">
        <v>743</v>
      </c>
      <c r="D101" s="2" t="s">
        <v>1797</v>
      </c>
      <c r="E101" s="29" t="s">
        <v>745</v>
      </c>
      <c r="F101" s="29" t="s">
        <v>2045</v>
      </c>
      <c r="G101" s="29" t="s">
        <v>1828</v>
      </c>
      <c r="H101" s="34" t="s">
        <v>1904</v>
      </c>
      <c r="I101" s="29" t="s">
        <v>1908</v>
      </c>
    </row>
    <row r="102" spans="1:9" ht="225" x14ac:dyDescent="0.25">
      <c r="A102" s="19" t="s">
        <v>763</v>
      </c>
      <c r="B102" s="2" t="s">
        <v>764</v>
      </c>
      <c r="C102" s="2" t="s">
        <v>2047</v>
      </c>
      <c r="D102" s="2" t="s">
        <v>1140</v>
      </c>
      <c r="E102" s="29" t="s">
        <v>766</v>
      </c>
      <c r="F102" s="29" t="s">
        <v>2048</v>
      </c>
      <c r="G102" s="29" t="s">
        <v>1821</v>
      </c>
      <c r="H102" s="29" t="s">
        <v>1905</v>
      </c>
      <c r="I102" s="29" t="s">
        <v>2049</v>
      </c>
    </row>
    <row r="103" spans="1:9" ht="75" x14ac:dyDescent="0.25">
      <c r="A103" s="19" t="s">
        <v>978</v>
      </c>
      <c r="B103" s="2" t="s">
        <v>980</v>
      </c>
      <c r="C103" s="2" t="s">
        <v>981</v>
      </c>
      <c r="D103" s="2" t="s">
        <v>1137</v>
      </c>
      <c r="E103" s="29" t="s">
        <v>983</v>
      </c>
      <c r="F103" s="29" t="s">
        <v>2052</v>
      </c>
      <c r="G103" s="29" t="s">
        <v>1821</v>
      </c>
      <c r="H103" s="29" t="s">
        <v>1905</v>
      </c>
      <c r="I103" s="29" t="s">
        <v>2051</v>
      </c>
    </row>
    <row r="104" spans="1:9" ht="150" x14ac:dyDescent="0.25">
      <c r="A104" s="19" t="s">
        <v>242</v>
      </c>
      <c r="B104" s="2" t="s">
        <v>243</v>
      </c>
      <c r="C104" s="2" t="s">
        <v>244</v>
      </c>
      <c r="D104" s="2" t="s">
        <v>1144</v>
      </c>
      <c r="E104" s="29" t="s">
        <v>247</v>
      </c>
      <c r="F104" s="29" t="s">
        <v>2054</v>
      </c>
      <c r="G104" s="29" t="s">
        <v>1821</v>
      </c>
      <c r="H104" s="34" t="s">
        <v>1904</v>
      </c>
      <c r="I104" s="29" t="s">
        <v>2053</v>
      </c>
    </row>
    <row r="105" spans="1:9" ht="90" x14ac:dyDescent="0.25">
      <c r="A105" s="19" t="s">
        <v>77</v>
      </c>
      <c r="B105" s="2" t="s">
        <v>78</v>
      </c>
      <c r="C105" s="2" t="s">
        <v>79</v>
      </c>
      <c r="D105" s="2" t="s">
        <v>1798</v>
      </c>
      <c r="E105" s="29" t="s">
        <v>80</v>
      </c>
      <c r="F105" s="29" t="s">
        <v>2056</v>
      </c>
      <c r="G105" s="29" t="s">
        <v>1821</v>
      </c>
      <c r="H105" s="34" t="s">
        <v>1904</v>
      </c>
      <c r="I105" s="29" t="s">
        <v>2055</v>
      </c>
    </row>
    <row r="106" spans="1:9" ht="60" x14ac:dyDescent="0.25">
      <c r="A106" s="19" t="s">
        <v>631</v>
      </c>
      <c r="B106" s="2" t="s">
        <v>632</v>
      </c>
      <c r="C106" s="2" t="s">
        <v>633</v>
      </c>
      <c r="D106" s="2" t="s">
        <v>1145</v>
      </c>
      <c r="E106" s="29" t="s">
        <v>635</v>
      </c>
      <c r="F106" s="29" t="s">
        <v>2057</v>
      </c>
      <c r="G106" s="29" t="s">
        <v>1821</v>
      </c>
      <c r="H106" s="34" t="s">
        <v>1904</v>
      </c>
      <c r="I106" s="29" t="s">
        <v>2042</v>
      </c>
    </row>
    <row r="107" spans="1:9" ht="105" x14ac:dyDescent="0.25">
      <c r="A107" s="19" t="s">
        <v>921</v>
      </c>
      <c r="B107" s="2" t="s">
        <v>922</v>
      </c>
      <c r="C107" s="2" t="s">
        <v>923</v>
      </c>
      <c r="D107" s="2" t="s">
        <v>897</v>
      </c>
      <c r="E107" s="29" t="s">
        <v>926</v>
      </c>
      <c r="F107" s="29" t="s">
        <v>2058</v>
      </c>
      <c r="G107" s="29" t="s">
        <v>1828</v>
      </c>
      <c r="H107" s="29" t="s">
        <v>1905</v>
      </c>
      <c r="I107" s="29" t="s">
        <v>2042</v>
      </c>
    </row>
    <row r="108" spans="1:9" x14ac:dyDescent="0.25">
      <c r="H108" s="29"/>
      <c r="I108" s="29"/>
    </row>
    <row r="109" spans="1:9" x14ac:dyDescent="0.25">
      <c r="H109" s="29"/>
      <c r="I109" s="29"/>
    </row>
  </sheetData>
  <hyperlinks>
    <hyperlink ref="A35" r:id="rId1" xr:uid="{00000000-0004-0000-0300-000000000000}"/>
    <hyperlink ref="A59" r:id="rId2" xr:uid="{00000000-0004-0000-0300-000001000000}"/>
    <hyperlink ref="A80" r:id="rId3" xr:uid="{00000000-0004-0000-0300-000002000000}"/>
    <hyperlink ref="A105" r:id="rId4" xr:uid="{00000000-0004-0000-0300-000003000000}"/>
    <hyperlink ref="A37" r:id="rId5" xr:uid="{00000000-0004-0000-0300-000004000000}"/>
    <hyperlink ref="A86" r:id="rId6" xr:uid="{00000000-0004-0000-0300-000005000000}"/>
    <hyperlink ref="A68" r:id="rId7" xr:uid="{00000000-0004-0000-0300-000006000000}"/>
    <hyperlink ref="A27" r:id="rId8" xr:uid="{00000000-0004-0000-0300-000007000000}"/>
    <hyperlink ref="A7" r:id="rId9" xr:uid="{00000000-0004-0000-0300-000008000000}"/>
    <hyperlink ref="A39" r:id="rId10" xr:uid="{00000000-0004-0000-0300-000009000000}"/>
    <hyperlink ref="A47" r:id="rId11" xr:uid="{00000000-0004-0000-0300-00000A000000}"/>
    <hyperlink ref="A45" r:id="rId12" xr:uid="{00000000-0004-0000-0300-00000B000000}"/>
    <hyperlink ref="A66" r:id="rId13" xr:uid="{00000000-0004-0000-0300-00000C000000}"/>
    <hyperlink ref="A76" r:id="rId14" xr:uid="{00000000-0004-0000-0300-00000D000000}"/>
    <hyperlink ref="A40" r:id="rId15" xr:uid="{00000000-0004-0000-0300-00000E000000}"/>
    <hyperlink ref="A104" r:id="rId16" xr:uid="{00000000-0004-0000-0300-00000F000000}"/>
    <hyperlink ref="A79" r:id="rId17" xr:uid="{00000000-0004-0000-0300-000010000000}"/>
    <hyperlink ref="A10" r:id="rId18" xr:uid="{00000000-0004-0000-0300-000011000000}"/>
    <hyperlink ref="A50" r:id="rId19" xr:uid="{00000000-0004-0000-0300-000012000000}"/>
    <hyperlink ref="A6" r:id="rId20" xr:uid="{00000000-0004-0000-0300-000013000000}"/>
    <hyperlink ref="A49" r:id="rId21" xr:uid="{00000000-0004-0000-0300-000014000000}"/>
    <hyperlink ref="A82" r:id="rId22" xr:uid="{00000000-0004-0000-0300-000015000000}"/>
    <hyperlink ref="A56" r:id="rId23" xr:uid="{00000000-0004-0000-0300-000016000000}"/>
    <hyperlink ref="A75" r:id="rId24" xr:uid="{00000000-0004-0000-0300-000017000000}"/>
    <hyperlink ref="A18" r:id="rId25" xr:uid="{00000000-0004-0000-0300-000018000000}"/>
    <hyperlink ref="A16" r:id="rId26" xr:uid="{00000000-0004-0000-0300-000019000000}"/>
    <hyperlink ref="A42" r:id="rId27" xr:uid="{00000000-0004-0000-0300-00001A000000}"/>
    <hyperlink ref="A90" r:id="rId28" xr:uid="{00000000-0004-0000-0300-00001B000000}"/>
    <hyperlink ref="A74" r:id="rId29" xr:uid="{00000000-0004-0000-0300-00001C000000}"/>
    <hyperlink ref="A99" r:id="rId30" xr:uid="{00000000-0004-0000-0300-00001D000000}"/>
    <hyperlink ref="A31" r:id="rId31" xr:uid="{00000000-0004-0000-0300-00001E000000}"/>
    <hyperlink ref="A11" r:id="rId32" xr:uid="{00000000-0004-0000-0300-00001F000000}"/>
    <hyperlink ref="A53" r:id="rId33" xr:uid="{00000000-0004-0000-0300-000020000000}"/>
    <hyperlink ref="A98" r:id="rId34" xr:uid="{00000000-0004-0000-0300-000021000000}"/>
    <hyperlink ref="A15" r:id="rId35" xr:uid="{00000000-0004-0000-0300-000022000000}"/>
    <hyperlink ref="A2" r:id="rId36" xr:uid="{00000000-0004-0000-0300-000023000000}"/>
    <hyperlink ref="A106" r:id="rId37" xr:uid="{00000000-0004-0000-0300-000024000000}"/>
    <hyperlink ref="A13" r:id="rId38" xr:uid="{00000000-0004-0000-0300-000025000000}"/>
    <hyperlink ref="A85" r:id="rId39" xr:uid="{00000000-0004-0000-0300-000026000000}"/>
    <hyperlink ref="A28" r:id="rId40" xr:uid="{00000000-0004-0000-0300-000027000000}"/>
    <hyperlink ref="A29" r:id="rId41" xr:uid="{00000000-0004-0000-0300-000028000000}"/>
    <hyperlink ref="A101" r:id="rId42" xr:uid="{00000000-0004-0000-0300-000029000000}"/>
    <hyperlink ref="A102" r:id="rId43" xr:uid="{00000000-0004-0000-0300-00002A000000}"/>
    <hyperlink ref="A5" r:id="rId44" xr:uid="{00000000-0004-0000-0300-00002B000000}"/>
    <hyperlink ref="A67" r:id="rId45" xr:uid="{00000000-0004-0000-0300-00002C000000}"/>
    <hyperlink ref="A3" r:id="rId46" xr:uid="{00000000-0004-0000-0300-00002D000000}"/>
    <hyperlink ref="A64" r:id="rId47" xr:uid="{00000000-0004-0000-0300-00002E000000}"/>
    <hyperlink ref="A58" r:id="rId48" xr:uid="{00000000-0004-0000-0300-00002F000000}"/>
    <hyperlink ref="A71" r:id="rId49" xr:uid="{00000000-0004-0000-0300-000030000000}"/>
    <hyperlink ref="A8" r:id="rId50" xr:uid="{00000000-0004-0000-0300-000031000000}"/>
    <hyperlink ref="A9" r:id="rId51" xr:uid="{00000000-0004-0000-0300-000032000000}"/>
    <hyperlink ref="A61" r:id="rId52" xr:uid="{00000000-0004-0000-0300-000033000000}"/>
    <hyperlink ref="A107" r:id="rId53" xr:uid="{00000000-0004-0000-0300-000034000000}"/>
    <hyperlink ref="A21" r:id="rId54" xr:uid="{00000000-0004-0000-0300-000035000000}"/>
    <hyperlink ref="A65" r:id="rId55" xr:uid="{00000000-0004-0000-0300-000036000000}"/>
    <hyperlink ref="A4" r:id="rId56" xr:uid="{00000000-0004-0000-0300-000037000000}"/>
    <hyperlink ref="A81" r:id="rId57" xr:uid="{00000000-0004-0000-0300-000038000000}"/>
    <hyperlink ref="A94" r:id="rId58" xr:uid="{00000000-0004-0000-0300-000039000000}"/>
    <hyperlink ref="A103" r:id="rId59" xr:uid="{00000000-0004-0000-0300-00003A000000}"/>
    <hyperlink ref="A89" r:id="rId60" xr:uid="{00000000-0004-0000-0300-00003B000000}"/>
    <hyperlink ref="A63" r:id="rId61" xr:uid="{00000000-0004-0000-0300-00003C000000}"/>
    <hyperlink ref="A48" r:id="rId62" xr:uid="{00000000-0004-0000-0300-00003D000000}"/>
    <hyperlink ref="A87" r:id="rId63" xr:uid="{00000000-0004-0000-0300-00003E000000}"/>
    <hyperlink ref="A100" r:id="rId64" xr:uid="{00000000-0004-0000-0300-00003F000000}"/>
    <hyperlink ref="A97" r:id="rId65" xr:uid="{00000000-0004-0000-0300-000040000000}"/>
    <hyperlink ref="A96" r:id="rId66" xr:uid="{00000000-0004-0000-0300-000041000000}"/>
    <hyperlink ref="A95" r:id="rId67" xr:uid="{00000000-0004-0000-0300-000042000000}"/>
    <hyperlink ref="A93" r:id="rId68" xr:uid="{00000000-0004-0000-0300-000043000000}"/>
    <hyperlink ref="A91" r:id="rId69" xr:uid="{00000000-0004-0000-0300-000044000000}"/>
    <hyperlink ref="A12" r:id="rId70" xr:uid="{00000000-0004-0000-0300-000045000000}"/>
    <hyperlink ref="A14" r:id="rId71" xr:uid="{00000000-0004-0000-0300-000046000000}"/>
    <hyperlink ref="A17" r:id="rId72" xr:uid="{00000000-0004-0000-0300-000047000000}"/>
    <hyperlink ref="A19" r:id="rId73" xr:uid="{00000000-0004-0000-0300-000048000000}"/>
    <hyperlink ref="A22" r:id="rId74" display="..\Governance Theories\full text review\Deficiencies in Project Governance_An Analysis of infrastructure development program.pdf" xr:uid="{00000000-0004-0000-0300-000049000000}"/>
    <hyperlink ref="A23" r:id="rId75" xr:uid="{00000000-0004-0000-0300-00004A000000}"/>
    <hyperlink ref="A24" r:id="rId76" xr:uid="{00000000-0004-0000-0300-00004B000000}"/>
    <hyperlink ref="A25" r:id="rId77" xr:uid="{00000000-0004-0000-0300-00004C000000}"/>
    <hyperlink ref="A26" r:id="rId78" xr:uid="{00000000-0004-0000-0300-00004D000000}"/>
    <hyperlink ref="A30" r:id="rId79" xr:uid="{00000000-0004-0000-0300-00004E000000}"/>
    <hyperlink ref="A32" r:id="rId80" xr:uid="{00000000-0004-0000-0300-00004F000000}"/>
    <hyperlink ref="A34" r:id="rId81" xr:uid="{00000000-0004-0000-0300-000050000000}"/>
    <hyperlink ref="A36" r:id="rId82" xr:uid="{00000000-0004-0000-0300-000051000000}"/>
    <hyperlink ref="A38" r:id="rId83" display="..\Governance Theories\full text review\Governance regimes for large transport infrastructure investment projects_ Comparative analysis of Norway and Sweden.pdf" xr:uid="{00000000-0004-0000-0300-000052000000}"/>
    <hyperlink ref="A41" r:id="rId84" display="..\Governance Theories\full text review\Governing urban accessibility  moving beyond transport and mobility.pdf" xr:uid="{00000000-0004-0000-0300-000053000000}"/>
    <hyperlink ref="A43" r:id="rId85" xr:uid="{00000000-0004-0000-0300-000054000000}"/>
    <hyperlink ref="A44" r:id="rId86" xr:uid="{00000000-0004-0000-0300-000055000000}"/>
    <hyperlink ref="A46" r:id="rId87" xr:uid="{00000000-0004-0000-0300-000056000000}"/>
    <hyperlink ref="A52" r:id="rId88" xr:uid="{00000000-0004-0000-0300-000057000000}"/>
    <hyperlink ref="A54" r:id="rId89" xr:uid="{00000000-0004-0000-0300-000058000000}"/>
    <hyperlink ref="A55" r:id="rId90" xr:uid="{00000000-0004-0000-0300-000059000000}"/>
    <hyperlink ref="A57" r:id="rId91" xr:uid="{00000000-0004-0000-0300-00005A000000}"/>
    <hyperlink ref="A69" r:id="rId92" xr:uid="{00000000-0004-0000-0300-00005B000000}"/>
    <hyperlink ref="A72" r:id="rId93" xr:uid="{00000000-0004-0000-0300-00005C000000}"/>
    <hyperlink ref="A73" r:id="rId94" display="..\Governance Theories\full text review\Mitigating PPP governance challanges_lessons from eastern Australia.pdf" xr:uid="{00000000-0004-0000-0300-00005D000000}"/>
    <hyperlink ref="A77" r:id="rId95" xr:uid="{00000000-0004-0000-0300-00005E000000}"/>
    <hyperlink ref="A78" r:id="rId96" xr:uid="{00000000-0004-0000-0300-00005F000000}"/>
    <hyperlink ref="A92" r:id="rId97" xr:uid="{00000000-0004-0000-0300-000060000000}"/>
    <hyperlink ref="A51" r:id="rId98" xr:uid="{00000000-0004-0000-0300-000061000000}"/>
    <hyperlink ref="A62" r:id="rId99" xr:uid="{00000000-0004-0000-0300-000062000000}"/>
    <hyperlink ref="A70" r:id="rId100" xr:uid="{00000000-0004-0000-0300-000063000000}"/>
    <hyperlink ref="A20" r:id="rId101" xr:uid="{00000000-0004-0000-0300-000064000000}"/>
  </hyperlinks>
  <pageMargins left="0.7" right="0.7" top="0.75" bottom="0.75" header="0.3" footer="0.3"/>
  <pageSetup orientation="portrait" r:id="rId1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all</vt:lpstr>
      <vt:lpstr>included</vt: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Rafsana Hossain</dc:creator>
  <cp:lastModifiedBy>Rafsana Hossain</cp:lastModifiedBy>
  <dcterms:created xsi:type="dcterms:W3CDTF">2023-12-13T10:09:34Z</dcterms:created>
  <dcterms:modified xsi:type="dcterms:W3CDTF">2025-02-24T22:41:11Z</dcterms:modified>
</cp:coreProperties>
</file>