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HE\Desktop\paper\maddy\cogent\"/>
    </mc:Choice>
  </mc:AlternateContent>
  <xr:revisionPtr revIDLastSave="0" documentId="13_ncr:1_{CD15AC14-26D3-4A23-BEE7-C916282EA8B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ig 11,12" sheetId="6" r:id="rId1"/>
    <sheet name="Fig 11,12 conc" sheetId="7" r:id="rId2"/>
    <sheet name="Density Fig 9" sheetId="5" r:id="rId3"/>
    <sheet name="Comp and spec str Fig 13,15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4" l="1"/>
  <c r="M23" i="4"/>
  <c r="M24" i="4"/>
  <c r="M25" i="4"/>
  <c r="M26" i="4"/>
  <c r="M27" i="4"/>
  <c r="M21" i="4"/>
</calcChain>
</file>

<file path=xl/sharedStrings.xml><?xml version="1.0" encoding="utf-8"?>
<sst xmlns="http://schemas.openxmlformats.org/spreadsheetml/2006/main" count="242" uniqueCount="158">
  <si>
    <t xml:space="preserve">Cubes </t>
  </si>
  <si>
    <t>Days</t>
  </si>
  <si>
    <t xml:space="preserve">Density g/cc </t>
  </si>
  <si>
    <t>Flow %</t>
  </si>
  <si>
    <t>C0</t>
  </si>
  <si>
    <t>C5</t>
  </si>
  <si>
    <t>C10</t>
  </si>
  <si>
    <t>C15</t>
  </si>
  <si>
    <t>C20</t>
  </si>
  <si>
    <t>C25</t>
  </si>
  <si>
    <t>C30</t>
  </si>
  <si>
    <t>3A</t>
  </si>
  <si>
    <t>3B</t>
  </si>
  <si>
    <t>3C</t>
  </si>
  <si>
    <t>3 AVG</t>
  </si>
  <si>
    <t>7A</t>
  </si>
  <si>
    <t>7B</t>
  </si>
  <si>
    <t>7C</t>
  </si>
  <si>
    <t>7 AVG</t>
  </si>
  <si>
    <t>14A</t>
  </si>
  <si>
    <t>14B</t>
  </si>
  <si>
    <t>14C</t>
  </si>
  <si>
    <t>28A</t>
  </si>
  <si>
    <t>28B</t>
  </si>
  <si>
    <t>28C</t>
  </si>
  <si>
    <t>56A</t>
  </si>
  <si>
    <t>56B</t>
  </si>
  <si>
    <t>56C</t>
  </si>
  <si>
    <t>90A</t>
  </si>
  <si>
    <t>90B</t>
  </si>
  <si>
    <t>90C</t>
  </si>
  <si>
    <t>180A</t>
  </si>
  <si>
    <t>180B</t>
  </si>
  <si>
    <t>180C</t>
  </si>
  <si>
    <t>365A</t>
  </si>
  <si>
    <t>365B</t>
  </si>
  <si>
    <t>365C</t>
  </si>
  <si>
    <t>3 DAYS</t>
  </si>
  <si>
    <t>7DAYS</t>
  </si>
  <si>
    <t>28 DAYS</t>
  </si>
  <si>
    <t>14 DAYS</t>
  </si>
  <si>
    <t>56 DAYS</t>
  </si>
  <si>
    <t>90 DAYS</t>
  </si>
  <si>
    <t>180 DAYS</t>
  </si>
  <si>
    <t>365 DAYS</t>
  </si>
  <si>
    <t>% FAC</t>
  </si>
  <si>
    <t>14 AVG</t>
  </si>
  <si>
    <t>28 AVG</t>
  </si>
  <si>
    <t>56 AVG</t>
  </si>
  <si>
    <t>90 AVG</t>
  </si>
  <si>
    <t>180 AVG</t>
  </si>
  <si>
    <t>365 AVG</t>
  </si>
  <si>
    <t xml:space="preserve"> ***Density of 28 days cured specimen was considered.</t>
  </si>
  <si>
    <t xml:space="preserve">0% REPLACEMENT FAC, 28 DAYS TESTING </t>
  </si>
  <si>
    <t>CUBES</t>
  </si>
  <si>
    <t xml:space="preserve">FLOW RATE </t>
  </si>
  <si>
    <t>WEIGHT (gms)</t>
  </si>
  <si>
    <t>WT AVG (gms)</t>
  </si>
  <si>
    <r>
      <t>COMPRESSIVE STRENGTH (N/mm</t>
    </r>
    <r>
      <rPr>
        <b/>
        <vertAlign val="superscript"/>
        <sz val="12"/>
        <color theme="1"/>
        <rFont val="Times New Roman"/>
        <family val="1"/>
      </rPr>
      <t xml:space="preserve">2  </t>
    </r>
    <r>
      <rPr>
        <b/>
        <sz val="12"/>
        <color theme="1"/>
        <rFont val="Times New Roman"/>
        <family val="1"/>
      </rPr>
      <t>)</t>
    </r>
  </si>
  <si>
    <t>AVG ( N/mm2  )</t>
  </si>
  <si>
    <r>
      <t>DENSITY (gm/cm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</si>
  <si>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t>DENSITY AVG</t>
  </si>
  <si>
    <t>W/C ratio</t>
  </si>
  <si>
    <t>C0/1:1/A</t>
  </si>
  <si>
    <t>D0=10cm</t>
  </si>
  <si>
    <t>C0/1:1/B</t>
  </si>
  <si>
    <t>Davg=21.075 cm</t>
  </si>
  <si>
    <t>C0/1:1/C</t>
  </si>
  <si>
    <t>%= 110</t>
  </si>
  <si>
    <t>C0/1:2/A</t>
  </si>
  <si>
    <t>C0/1:2/B</t>
  </si>
  <si>
    <t>Davg=21.13 cm</t>
  </si>
  <si>
    <t>C0/1:2/C</t>
  </si>
  <si>
    <t>C0/1:3/A</t>
  </si>
  <si>
    <t>C0/1:3/B</t>
  </si>
  <si>
    <t>Davg=21 cm</t>
  </si>
  <si>
    <t>C0/1:3/C</t>
  </si>
  <si>
    <t>C0/1:4/A</t>
  </si>
  <si>
    <t>C0/1:4/B</t>
  </si>
  <si>
    <t>Davg=21.07cm</t>
  </si>
  <si>
    <t>C0/1:4/C</t>
  </si>
  <si>
    <t>C0/1:5/A</t>
  </si>
  <si>
    <t>C0/1:5/B</t>
  </si>
  <si>
    <t>Davg=21cm</t>
  </si>
  <si>
    <t>C0/1:5/C</t>
  </si>
  <si>
    <t>C0/1:6/A</t>
  </si>
  <si>
    <t>C0/1:6/B</t>
  </si>
  <si>
    <t>C0/1:6/C</t>
  </si>
  <si>
    <t xml:space="preserve">5% REPLACEMENT FAC, 28 DAYS TESTING </t>
  </si>
  <si>
    <r>
      <t>COMPRESSIVE STRENGTH (N/mm</t>
    </r>
    <r>
      <rPr>
        <vertAlign val="superscript"/>
        <sz val="11"/>
        <color theme="1"/>
        <rFont val="Calibri"/>
        <family val="2"/>
        <scheme val="minor"/>
      </rPr>
      <t xml:space="preserve">2  </t>
    </r>
    <r>
      <rPr>
        <sz val="11"/>
        <color theme="1"/>
        <rFont val="Calibri"/>
        <family val="2"/>
        <scheme val="minor"/>
      </rPr>
      <t>)</t>
    </r>
  </si>
  <si>
    <t>DENSITY</t>
  </si>
  <si>
    <t>water mix ratio</t>
  </si>
  <si>
    <t>C5/1:1/A</t>
  </si>
  <si>
    <t>C5/1:1/B</t>
  </si>
  <si>
    <t>C5/1:1/C</t>
  </si>
  <si>
    <t>C5/1:2/A</t>
  </si>
  <si>
    <t>C5/1:2/B</t>
  </si>
  <si>
    <t>C5/1:2/C</t>
  </si>
  <si>
    <t>C5/1:3/A</t>
  </si>
  <si>
    <t>C5/1:3/B</t>
  </si>
  <si>
    <t>C5/1:3/C</t>
  </si>
  <si>
    <t>C5/1:4/A</t>
  </si>
  <si>
    <t>C5/1:4/B</t>
  </si>
  <si>
    <t>C5/1:4/C</t>
  </si>
  <si>
    <t>C5/1:5/A</t>
  </si>
  <si>
    <t>C5/1:5/B</t>
  </si>
  <si>
    <t>C5/1:5/C</t>
  </si>
  <si>
    <t>C5/1:6/A</t>
  </si>
  <si>
    <t>C5/1:6/B</t>
  </si>
  <si>
    <t>C5/1:6/C</t>
  </si>
  <si>
    <t xml:space="preserve">15% REPLACEMENT FAC, 28 DAYS TESTING </t>
  </si>
  <si>
    <t>C15/1:1/A</t>
  </si>
  <si>
    <t>2..16</t>
  </si>
  <si>
    <t>C15/1:1/B</t>
  </si>
  <si>
    <t>C15/1:1/C</t>
  </si>
  <si>
    <t>C15/1:2/A</t>
  </si>
  <si>
    <t>C15/1:2/B</t>
  </si>
  <si>
    <t>Davg=21.12 cm</t>
  </si>
  <si>
    <t>C15/1:2/C</t>
  </si>
  <si>
    <t>C15/1:3/A</t>
  </si>
  <si>
    <t>C15/1:3/B</t>
  </si>
  <si>
    <t>Davg=21.1 cm</t>
  </si>
  <si>
    <t>C15/1:3/C</t>
  </si>
  <si>
    <t>C15/1:4/A</t>
  </si>
  <si>
    <t>C15/1:4/B</t>
  </si>
  <si>
    <t>C15/1:4/C</t>
  </si>
  <si>
    <t>C15/1:5/A</t>
  </si>
  <si>
    <t>C15/1:5/B</t>
  </si>
  <si>
    <t>C15/1:5/C</t>
  </si>
  <si>
    <t>C15/1:6/A</t>
  </si>
  <si>
    <t>C15/1:6/B</t>
  </si>
  <si>
    <t>C15/1:6/C</t>
  </si>
  <si>
    <t>SL. No</t>
  </si>
  <si>
    <t xml:space="preserve">Compressive strength MPa </t>
  </si>
  <si>
    <t>C15/1:1</t>
  </si>
  <si>
    <t>C15/1:2</t>
  </si>
  <si>
    <t>C15/1:3</t>
  </si>
  <si>
    <t>C15/1:4</t>
  </si>
  <si>
    <t>C15/1:5</t>
  </si>
  <si>
    <t>C15/1:6</t>
  </si>
  <si>
    <t>C5/1:1</t>
  </si>
  <si>
    <t>C5/1:2</t>
  </si>
  <si>
    <t>C5/1:3</t>
  </si>
  <si>
    <t>C5/1:4</t>
  </si>
  <si>
    <t>C5/1:5</t>
  </si>
  <si>
    <t>C5/1:6</t>
  </si>
  <si>
    <t>C0/1:1</t>
  </si>
  <si>
    <t>C0/1:2</t>
  </si>
  <si>
    <t>C0/1:3</t>
  </si>
  <si>
    <t>C0/1:4</t>
  </si>
  <si>
    <t>C0/1:5</t>
  </si>
  <si>
    <t>C0/1:6</t>
  </si>
  <si>
    <t>CS</t>
  </si>
  <si>
    <t>D</t>
  </si>
  <si>
    <t>SS</t>
  </si>
  <si>
    <t>D: Density (g/cc)</t>
  </si>
  <si>
    <t>CS: Compressive Sterngth (N/mm2)</t>
  </si>
  <si>
    <t>SS: Specific strength (x1000 N-mm/g)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</si>
</sst>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11" x14ac:knownFonts="1"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 tint="-0.249977111117893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theme="3" tint="0.59999389629810485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theme="4" tint="0.79998168889431442"/>
      </patternFill>
    </fill>
    <fill>
      <patternFill patternType="solid">
        <fgColor theme="8" tint="0.39997558519241921"/>
        <bgColor theme="4" tint="0.79998168889431442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</cellStyleXfs>
  <cellXfs count="64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" fontId="3" fillId="9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2" fontId="3" fillId="9" borderId="1" xfId="0" applyNumberFormat="1" applyFont="1" applyFill="1" applyBorder="1" applyAlignment="1">
      <alignment horizontal="center" vertical="center"/>
    </xf>
    <xf numFmtId="1" fontId="3" fillId="10" borderId="1" xfId="0" applyNumberFormat="1" applyFont="1" applyFill="1" applyBorder="1" applyAlignment="1">
      <alignment horizontal="center" vertical="center"/>
    </xf>
    <xf numFmtId="2" fontId="3" fillId="10" borderId="1" xfId="0" applyNumberFormat="1" applyFon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2" fontId="3" fillId="11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7" borderId="1" xfId="0" applyFont="1" applyFill="1" applyBorder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6" fillId="12" borderId="0" xfId="1" applyBorder="1" applyAlignment="1">
      <alignment horizontal="center" vertical="center"/>
    </xf>
    <xf numFmtId="0" fontId="5" fillId="13" borderId="0" xfId="2" applyBorder="1" applyAlignment="1">
      <alignment horizontal="center" vertical="center"/>
    </xf>
    <xf numFmtId="20" fontId="6" fillId="12" borderId="0" xfId="1" applyNumberFormat="1" applyBorder="1" applyAlignment="1">
      <alignment horizontal="center" vertical="center"/>
    </xf>
    <xf numFmtId="0" fontId="1" fillId="12" borderId="1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13" borderId="1" xfId="2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" fontId="3" fillId="3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13" borderId="1" xfId="2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1" fontId="3" fillId="3" borderId="10" xfId="0" applyNumberFormat="1" applyFont="1" applyFill="1" applyBorder="1" applyAlignment="1">
      <alignment vertical="center"/>
    </xf>
    <xf numFmtId="0" fontId="2" fillId="13" borderId="1" xfId="2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/>
    </xf>
    <xf numFmtId="1" fontId="3" fillId="3" borderId="7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3" fillId="14" borderId="0" xfId="0" applyNumberFormat="1" applyFont="1" applyFill="1" applyAlignment="1">
      <alignment horizontal="center"/>
    </xf>
    <xf numFmtId="2" fontId="3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3">
    <cellStyle name="20% - Accent1" xfId="2" builtinId="30"/>
    <cellStyle name="Accent1" xfId="1" builtinId="29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0.000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alignment horizontal="center" vertical="center" textRotation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11,12'!$B$73</c:f>
              <c:strCache>
                <c:ptCount val="1"/>
                <c:pt idx="0">
                  <c:v>W/C ratio</c:v>
                </c:pt>
              </c:strCache>
            </c:strRef>
          </c:tx>
          <c:marker>
            <c:symbol val="none"/>
          </c:marker>
          <c:val>
            <c:numRef>
              <c:f>'Fig 11,12'!$B$74:$B$81</c:f>
              <c:numCache>
                <c:formatCode>General</c:formatCode>
                <c:ptCount val="8"/>
                <c:pt idx="0">
                  <c:v>0.39</c:v>
                </c:pt>
                <c:pt idx="1">
                  <c:v>0.6</c:v>
                </c:pt>
                <c:pt idx="2">
                  <c:v>0.71</c:v>
                </c:pt>
                <c:pt idx="3">
                  <c:v>0.95</c:v>
                </c:pt>
                <c:pt idx="4">
                  <c:v>1.18</c:v>
                </c:pt>
                <c:pt idx="5">
                  <c:v>1.45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3D-41F8-8F38-E62412242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465664"/>
        <c:axId val="202467200"/>
      </c:lineChart>
      <c:catAx>
        <c:axId val="202465664"/>
        <c:scaling>
          <c:orientation val="minMax"/>
        </c:scaling>
        <c:delete val="0"/>
        <c:axPos val="b"/>
        <c:majorTickMark val="out"/>
        <c:minorTickMark val="none"/>
        <c:tickLblPos val="nextTo"/>
        <c:crossAx val="202467200"/>
        <c:crosses val="autoZero"/>
        <c:auto val="1"/>
        <c:lblAlgn val="ctr"/>
        <c:lblOffset val="100"/>
        <c:noMultiLvlLbl val="0"/>
      </c:catAx>
      <c:valAx>
        <c:axId val="202467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465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762000</xdr:colOff>
      <xdr:row>69</xdr:row>
      <xdr:rowOff>142875</xdr:rowOff>
    </xdr:from>
    <xdr:to>
      <xdr:col>9</xdr:col>
      <xdr:colOff>190500</xdr:colOff>
      <xdr:row>78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F45900-B356-4E78-9C90-F3CB1C2DB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646" displayName="Table646" ref="B5:D61" totalsRowShown="0" headerRowDxfId="5" headerRowBorderDxfId="4" tableBorderDxfId="3">
  <tableColumns count="3">
    <tableColumn id="1" xr3:uid="{00000000-0010-0000-0000-000001000000}" name="Cubes " dataDxfId="2"/>
    <tableColumn id="2" xr3:uid="{00000000-0010-0000-0000-000002000000}" name="Days" dataDxfId="1"/>
    <tableColumn id="4" xr3:uid="{00000000-0010-0000-0000-000004000000}" name="Density g/cc 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1"/>
  <sheetViews>
    <sheetView tabSelected="1" topLeftCell="A68" workbookViewId="0">
      <selection activeCell="N12" sqref="N12"/>
    </sheetView>
  </sheetViews>
  <sheetFormatPr defaultRowHeight="15" x14ac:dyDescent="0.25"/>
  <cols>
    <col min="1" max="1" width="12" customWidth="1"/>
    <col min="2" max="2" width="14.85546875" customWidth="1"/>
    <col min="3" max="3" width="15.5703125" bestFit="1" customWidth="1"/>
    <col min="4" max="4" width="15.28515625" bestFit="1" customWidth="1"/>
    <col min="5" max="5" width="23.140625" customWidth="1"/>
    <col min="6" max="6" width="16" bestFit="1" customWidth="1"/>
    <col min="7" max="7" width="15.5703125" customWidth="1"/>
    <col min="8" max="8" width="15.5703125" bestFit="1" customWidth="1"/>
    <col min="9" max="9" width="14.140625" bestFit="1" customWidth="1"/>
  </cols>
  <sheetData>
    <row r="1" spans="1:13" ht="14.45" x14ac:dyDescent="0.35">
      <c r="A1" s="26" t="s">
        <v>53</v>
      </c>
      <c r="B1" s="20"/>
    </row>
    <row r="2" spans="1:13" ht="18" x14ac:dyDescent="0.35">
      <c r="A2" s="27" t="s">
        <v>54</v>
      </c>
      <c r="B2" s="27" t="s">
        <v>55</v>
      </c>
      <c r="C2" s="27" t="s">
        <v>56</v>
      </c>
      <c r="D2" s="27" t="s">
        <v>57</v>
      </c>
      <c r="E2" s="27" t="s">
        <v>58</v>
      </c>
      <c r="F2" s="27" t="s">
        <v>59</v>
      </c>
      <c r="G2" s="27" t="s">
        <v>60</v>
      </c>
      <c r="H2" s="27" t="s">
        <v>61</v>
      </c>
      <c r="I2" s="27" t="s">
        <v>62</v>
      </c>
    </row>
    <row r="3" spans="1:13" ht="15.6" x14ac:dyDescent="0.35">
      <c r="A3" s="28" t="s">
        <v>63</v>
      </c>
      <c r="B3" s="28" t="s">
        <v>64</v>
      </c>
      <c r="C3" s="28">
        <v>786</v>
      </c>
      <c r="D3" s="28">
        <v>795.33</v>
      </c>
      <c r="E3" s="28">
        <v>38.869999999999997</v>
      </c>
      <c r="F3" s="28">
        <v>44.11</v>
      </c>
      <c r="G3" s="28">
        <v>2.2709999999999999</v>
      </c>
      <c r="H3" s="28">
        <v>2.2999999999999998</v>
      </c>
      <c r="I3" s="28">
        <v>0.39</v>
      </c>
      <c r="M3" s="28">
        <v>2.2999999999999998</v>
      </c>
    </row>
    <row r="4" spans="1:13" ht="15.6" x14ac:dyDescent="0.35">
      <c r="A4" s="28" t="s">
        <v>65</v>
      </c>
      <c r="B4" s="28" t="s">
        <v>66</v>
      </c>
      <c r="C4" s="28">
        <v>803</v>
      </c>
      <c r="D4" s="28"/>
      <c r="E4" s="28">
        <v>45.26</v>
      </c>
      <c r="F4" s="28"/>
      <c r="G4" s="28">
        <v>2.3199999999999998</v>
      </c>
      <c r="H4" s="28"/>
      <c r="I4" s="28"/>
      <c r="M4" s="28">
        <v>2.2400000000000002</v>
      </c>
    </row>
    <row r="5" spans="1:13" ht="15.6" x14ac:dyDescent="0.35">
      <c r="A5" s="28" t="s">
        <v>67</v>
      </c>
      <c r="B5" s="28" t="s">
        <v>68</v>
      </c>
      <c r="C5" s="28">
        <v>797</v>
      </c>
      <c r="D5" s="28"/>
      <c r="E5" s="28">
        <v>48.21</v>
      </c>
      <c r="F5" s="28"/>
      <c r="G5" s="28">
        <v>2.3029999999999999</v>
      </c>
      <c r="H5" s="28"/>
      <c r="I5" s="28"/>
      <c r="M5" s="28">
        <v>2.2200000000000002</v>
      </c>
    </row>
    <row r="6" spans="1:13" ht="15.6" x14ac:dyDescent="0.35">
      <c r="A6" s="28" t="s">
        <v>69</v>
      </c>
      <c r="B6" s="28" t="s">
        <v>64</v>
      </c>
      <c r="C6" s="28">
        <v>775</v>
      </c>
      <c r="D6" s="28">
        <v>776</v>
      </c>
      <c r="E6" s="28">
        <v>28.04</v>
      </c>
      <c r="F6" s="28">
        <v>29.19</v>
      </c>
      <c r="G6" s="28">
        <v>2.2389999999999999</v>
      </c>
      <c r="H6" s="28">
        <v>2.2400000000000002</v>
      </c>
      <c r="I6" s="28">
        <v>0.6</v>
      </c>
      <c r="M6" s="28">
        <v>2.23</v>
      </c>
    </row>
    <row r="7" spans="1:13" ht="15.6" x14ac:dyDescent="0.35">
      <c r="A7" s="28" t="s">
        <v>70</v>
      </c>
      <c r="B7" s="28" t="s">
        <v>71</v>
      </c>
      <c r="C7" s="28">
        <v>783</v>
      </c>
      <c r="D7" s="28"/>
      <c r="E7" s="28">
        <v>28.04</v>
      </c>
      <c r="F7" s="28"/>
      <c r="G7" s="28">
        <v>2.2629999999999999</v>
      </c>
      <c r="H7" s="28"/>
      <c r="I7" s="28"/>
      <c r="M7" s="28">
        <v>2.16</v>
      </c>
    </row>
    <row r="8" spans="1:13" ht="15.6" x14ac:dyDescent="0.35">
      <c r="A8" s="28" t="s">
        <v>72</v>
      </c>
      <c r="B8" s="28" t="s">
        <v>68</v>
      </c>
      <c r="C8" s="28">
        <v>770</v>
      </c>
      <c r="D8" s="28"/>
      <c r="E8" s="28">
        <v>31.49</v>
      </c>
      <c r="F8" s="28"/>
      <c r="G8" s="28">
        <v>2.2250000000000001</v>
      </c>
      <c r="H8" s="28"/>
      <c r="I8" s="28"/>
      <c r="M8" s="28">
        <v>2.17</v>
      </c>
    </row>
    <row r="9" spans="1:13" ht="15.6" x14ac:dyDescent="0.35">
      <c r="A9" s="28" t="s">
        <v>73</v>
      </c>
      <c r="B9" s="28" t="s">
        <v>64</v>
      </c>
      <c r="C9" s="28">
        <v>756</v>
      </c>
      <c r="D9" s="28">
        <v>767.33</v>
      </c>
      <c r="E9" s="28">
        <v>21.64</v>
      </c>
      <c r="F9" s="28">
        <v>25.46</v>
      </c>
      <c r="G9" s="28">
        <v>2.1840000000000002</v>
      </c>
      <c r="H9" s="28">
        <v>2.2200000000000002</v>
      </c>
      <c r="I9" s="28">
        <v>0.71</v>
      </c>
    </row>
    <row r="10" spans="1:13" ht="15.6" x14ac:dyDescent="0.35">
      <c r="A10" s="28" t="s">
        <v>74</v>
      </c>
      <c r="B10" s="28" t="s">
        <v>75</v>
      </c>
      <c r="C10" s="28">
        <v>768</v>
      </c>
      <c r="D10" s="28"/>
      <c r="E10" s="28">
        <v>20.66</v>
      </c>
      <c r="F10" s="28"/>
      <c r="G10" s="28">
        <v>2.2189999999999999</v>
      </c>
      <c r="H10" s="28"/>
      <c r="I10" s="28"/>
    </row>
    <row r="11" spans="1:13" ht="15.6" x14ac:dyDescent="0.35">
      <c r="A11" s="28" t="s">
        <v>76</v>
      </c>
      <c r="B11" s="28" t="s">
        <v>68</v>
      </c>
      <c r="C11" s="28">
        <v>778</v>
      </c>
      <c r="D11" s="28"/>
      <c r="E11" s="28">
        <v>24.1</v>
      </c>
      <c r="F11" s="28"/>
      <c r="G11" s="28">
        <v>2.2480000000000002</v>
      </c>
      <c r="H11" s="28"/>
      <c r="I11" s="28"/>
    </row>
    <row r="12" spans="1:13" ht="15.6" x14ac:dyDescent="0.35">
      <c r="A12" s="28" t="s">
        <v>77</v>
      </c>
      <c r="B12" s="28" t="s">
        <v>64</v>
      </c>
      <c r="C12" s="28">
        <v>764</v>
      </c>
      <c r="D12" s="28">
        <v>770</v>
      </c>
      <c r="E12" s="28">
        <v>18.2</v>
      </c>
      <c r="F12" s="28">
        <v>16.23</v>
      </c>
      <c r="G12" s="28">
        <v>2.2080000000000002</v>
      </c>
      <c r="H12" s="28">
        <v>2.23</v>
      </c>
      <c r="I12" s="28">
        <v>0.95</v>
      </c>
    </row>
    <row r="13" spans="1:13" ht="15.6" x14ac:dyDescent="0.35">
      <c r="A13" s="28" t="s">
        <v>78</v>
      </c>
      <c r="B13" s="28" t="s">
        <v>79</v>
      </c>
      <c r="C13" s="28">
        <v>778</v>
      </c>
      <c r="D13" s="28"/>
      <c r="E13" s="28">
        <v>14.26</v>
      </c>
      <c r="F13" s="28"/>
      <c r="G13" s="28">
        <v>2.2480000000000002</v>
      </c>
      <c r="H13" s="28"/>
      <c r="I13" s="28"/>
    </row>
    <row r="14" spans="1:13" ht="15.6" x14ac:dyDescent="0.35">
      <c r="A14" s="28" t="s">
        <v>80</v>
      </c>
      <c r="B14" s="28" t="s">
        <v>68</v>
      </c>
      <c r="C14" s="28">
        <v>768</v>
      </c>
      <c r="D14" s="28"/>
      <c r="E14" s="28">
        <v>16.23</v>
      </c>
      <c r="F14" s="28"/>
      <c r="G14" s="28">
        <v>2.2189999999999999</v>
      </c>
      <c r="H14" s="28"/>
      <c r="I14" s="28"/>
    </row>
    <row r="15" spans="1:13" ht="15.6" x14ac:dyDescent="0.35">
      <c r="A15" s="28" t="s">
        <v>81</v>
      </c>
      <c r="B15" s="28" t="s">
        <v>64</v>
      </c>
      <c r="C15" s="28">
        <v>749</v>
      </c>
      <c r="D15" s="28">
        <v>748</v>
      </c>
      <c r="E15" s="28">
        <v>10.33</v>
      </c>
      <c r="F15" s="28">
        <v>10.33</v>
      </c>
      <c r="G15" s="28">
        <v>2.1640000000000001</v>
      </c>
      <c r="H15" s="28">
        <v>2.16</v>
      </c>
      <c r="I15" s="28">
        <v>1.18</v>
      </c>
    </row>
    <row r="16" spans="1:13" ht="15.6" x14ac:dyDescent="0.35">
      <c r="A16" s="28" t="s">
        <v>82</v>
      </c>
      <c r="B16" s="28" t="s">
        <v>83</v>
      </c>
      <c r="C16" s="28">
        <v>750</v>
      </c>
      <c r="D16" s="28"/>
      <c r="E16" s="28">
        <v>9.84</v>
      </c>
      <c r="F16" s="28"/>
      <c r="G16" s="28">
        <v>2.1669999999999998</v>
      </c>
      <c r="H16" s="28"/>
      <c r="I16" s="28"/>
    </row>
    <row r="17" spans="1:13" ht="15.6" x14ac:dyDescent="0.35">
      <c r="A17" s="28" t="s">
        <v>84</v>
      </c>
      <c r="B17" s="28" t="s">
        <v>68</v>
      </c>
      <c r="C17" s="28">
        <v>749</v>
      </c>
      <c r="D17" s="28"/>
      <c r="E17" s="28">
        <v>10.82</v>
      </c>
      <c r="F17" s="28"/>
      <c r="G17" s="28">
        <v>2.1640000000000001</v>
      </c>
      <c r="H17" s="28"/>
      <c r="I17" s="28"/>
    </row>
    <row r="18" spans="1:13" ht="15.6" x14ac:dyDescent="0.35">
      <c r="A18" s="28" t="s">
        <v>85</v>
      </c>
      <c r="B18" s="28" t="s">
        <v>64</v>
      </c>
      <c r="C18" s="28">
        <v>767</v>
      </c>
      <c r="D18" s="28">
        <v>759</v>
      </c>
      <c r="E18" s="28">
        <v>7.87</v>
      </c>
      <c r="F18" s="28">
        <v>7.54</v>
      </c>
      <c r="G18" s="28">
        <v>2.2160000000000002</v>
      </c>
      <c r="H18" s="28">
        <v>2.17</v>
      </c>
      <c r="I18" s="28">
        <v>1.45</v>
      </c>
    </row>
    <row r="19" spans="1:13" ht="15.75" x14ac:dyDescent="0.25">
      <c r="A19" s="28" t="s">
        <v>86</v>
      </c>
      <c r="B19" s="28" t="s">
        <v>83</v>
      </c>
      <c r="C19" s="28">
        <v>770</v>
      </c>
      <c r="D19" s="28"/>
      <c r="E19" s="28">
        <v>7.87</v>
      </c>
      <c r="F19" s="28"/>
      <c r="G19" s="28">
        <v>2.2250000000000001</v>
      </c>
      <c r="H19" s="28"/>
      <c r="I19" s="28"/>
    </row>
    <row r="20" spans="1:13" ht="15.75" x14ac:dyDescent="0.25">
      <c r="A20" s="28" t="s">
        <v>87</v>
      </c>
      <c r="B20" s="28" t="s">
        <v>68</v>
      </c>
      <c r="C20" s="28">
        <v>741</v>
      </c>
      <c r="D20" s="28"/>
      <c r="E20" s="28">
        <v>6.88</v>
      </c>
      <c r="F20" s="28"/>
      <c r="G20" s="28">
        <v>2.141</v>
      </c>
      <c r="H20" s="28"/>
      <c r="I20" s="28"/>
    </row>
    <row r="23" spans="1:13" x14ac:dyDescent="0.25">
      <c r="A23" s="26" t="s">
        <v>88</v>
      </c>
      <c r="B23" s="20"/>
    </row>
    <row r="24" spans="1:13" ht="17.25" x14ac:dyDescent="0.25">
      <c r="A24" t="s">
        <v>54</v>
      </c>
      <c r="B24" t="s">
        <v>55</v>
      </c>
      <c r="C24" t="s">
        <v>56</v>
      </c>
      <c r="D24" t="s">
        <v>57</v>
      </c>
      <c r="E24" t="s">
        <v>89</v>
      </c>
      <c r="F24" t="s">
        <v>59</v>
      </c>
      <c r="G24" t="s">
        <v>90</v>
      </c>
      <c r="I24" s="29" t="s">
        <v>91</v>
      </c>
    </row>
    <row r="25" spans="1:13" ht="15.75" x14ac:dyDescent="0.25">
      <c r="A25" t="s">
        <v>92</v>
      </c>
      <c r="B25" t="s">
        <v>64</v>
      </c>
      <c r="C25">
        <v>775</v>
      </c>
      <c r="D25">
        <v>773.66</v>
      </c>
      <c r="E25">
        <v>45.26</v>
      </c>
      <c r="F25">
        <v>41.98</v>
      </c>
      <c r="G25">
        <v>2.2389999999999999</v>
      </c>
      <c r="H25">
        <v>2.2959999999999998</v>
      </c>
      <c r="I25" s="29">
        <v>0.42</v>
      </c>
      <c r="M25">
        <v>2.2000000000000002</v>
      </c>
    </row>
    <row r="26" spans="1:13" ht="15.75" x14ac:dyDescent="0.25">
      <c r="A26" t="s">
        <v>93</v>
      </c>
      <c r="B26" t="s">
        <v>75</v>
      </c>
      <c r="C26">
        <v>776</v>
      </c>
      <c r="E26">
        <v>43.29</v>
      </c>
      <c r="G26">
        <v>2.242</v>
      </c>
      <c r="I26" s="29"/>
      <c r="M26">
        <v>2.1800000000000002</v>
      </c>
    </row>
    <row r="27" spans="1:13" ht="15.75" x14ac:dyDescent="0.25">
      <c r="A27" t="s">
        <v>94</v>
      </c>
      <c r="B27" t="s">
        <v>68</v>
      </c>
      <c r="C27">
        <v>770</v>
      </c>
      <c r="E27">
        <v>37.39</v>
      </c>
      <c r="G27">
        <v>2.2250000000000001</v>
      </c>
      <c r="I27" s="29"/>
      <c r="M27">
        <v>2.17</v>
      </c>
    </row>
    <row r="28" spans="1:13" ht="15.75" x14ac:dyDescent="0.25">
      <c r="A28" t="s">
        <v>95</v>
      </c>
      <c r="B28" t="s">
        <v>64</v>
      </c>
      <c r="C28">
        <v>746</v>
      </c>
      <c r="D28">
        <v>748.33</v>
      </c>
      <c r="E28">
        <v>26.57</v>
      </c>
      <c r="F28">
        <v>24.27</v>
      </c>
      <c r="G28">
        <v>2.1560000000000001</v>
      </c>
      <c r="H28">
        <v>2.1800000000000002</v>
      </c>
      <c r="I28" s="29">
        <v>0.62</v>
      </c>
      <c r="M28">
        <v>2.16</v>
      </c>
    </row>
    <row r="29" spans="1:13" ht="15.75" x14ac:dyDescent="0.25">
      <c r="A29" t="s">
        <v>96</v>
      </c>
      <c r="B29" t="s">
        <v>71</v>
      </c>
      <c r="C29">
        <v>731</v>
      </c>
      <c r="E29">
        <v>23.12</v>
      </c>
      <c r="G29">
        <v>2.1120000000000001</v>
      </c>
      <c r="I29" s="29"/>
      <c r="M29">
        <v>2.13</v>
      </c>
    </row>
    <row r="30" spans="1:13" ht="15.75" x14ac:dyDescent="0.25">
      <c r="A30" t="s">
        <v>97</v>
      </c>
      <c r="B30" t="s">
        <v>68</v>
      </c>
      <c r="C30">
        <v>768</v>
      </c>
      <c r="E30">
        <v>23.12</v>
      </c>
      <c r="G30">
        <v>2.2189999999999999</v>
      </c>
      <c r="I30" s="29"/>
      <c r="M30">
        <v>2.11</v>
      </c>
    </row>
    <row r="31" spans="1:13" ht="15.75" x14ac:dyDescent="0.25">
      <c r="A31" t="s">
        <v>98</v>
      </c>
      <c r="B31" t="s">
        <v>64</v>
      </c>
      <c r="C31">
        <v>742</v>
      </c>
      <c r="D31">
        <v>753.33</v>
      </c>
      <c r="E31">
        <v>17.71</v>
      </c>
      <c r="F31">
        <v>18.2</v>
      </c>
      <c r="G31">
        <v>2.1440000000000001</v>
      </c>
      <c r="H31">
        <v>2.17</v>
      </c>
      <c r="I31" s="29">
        <v>0.75</v>
      </c>
    </row>
    <row r="32" spans="1:13" ht="15.75" x14ac:dyDescent="0.25">
      <c r="A32" t="s">
        <v>99</v>
      </c>
      <c r="B32" t="s">
        <v>75</v>
      </c>
      <c r="C32">
        <v>758</v>
      </c>
      <c r="E32">
        <v>18.690000000000001</v>
      </c>
      <c r="G32">
        <v>2.19</v>
      </c>
      <c r="I32" s="29"/>
    </row>
    <row r="33" spans="1:13" ht="15.75" x14ac:dyDescent="0.25">
      <c r="A33" t="s">
        <v>100</v>
      </c>
      <c r="B33" t="s">
        <v>68</v>
      </c>
      <c r="C33">
        <v>760</v>
      </c>
      <c r="E33">
        <v>18.2</v>
      </c>
      <c r="G33">
        <v>2.1960000000000002</v>
      </c>
      <c r="I33" s="29"/>
    </row>
    <row r="34" spans="1:13" ht="15.75" x14ac:dyDescent="0.25">
      <c r="A34" t="s">
        <v>101</v>
      </c>
      <c r="B34" t="s">
        <v>64</v>
      </c>
      <c r="C34">
        <v>764</v>
      </c>
      <c r="D34">
        <v>749</v>
      </c>
      <c r="E34">
        <v>14.76</v>
      </c>
      <c r="F34">
        <v>13.28</v>
      </c>
      <c r="G34">
        <v>2.2080000000000002</v>
      </c>
      <c r="H34">
        <v>2.16</v>
      </c>
      <c r="I34" s="29">
        <v>0.95</v>
      </c>
    </row>
    <row r="35" spans="1:13" ht="15.75" x14ac:dyDescent="0.25">
      <c r="A35" t="s">
        <v>102</v>
      </c>
      <c r="B35" t="s">
        <v>79</v>
      </c>
      <c r="C35">
        <v>739</v>
      </c>
      <c r="E35">
        <v>12.3</v>
      </c>
      <c r="G35">
        <v>2.1349999999999998</v>
      </c>
      <c r="I35" s="29"/>
    </row>
    <row r="36" spans="1:13" ht="15.75" x14ac:dyDescent="0.25">
      <c r="A36" t="s">
        <v>103</v>
      </c>
      <c r="B36" t="s">
        <v>68</v>
      </c>
      <c r="C36">
        <v>744</v>
      </c>
      <c r="E36">
        <v>12.79</v>
      </c>
      <c r="G36">
        <v>2.15</v>
      </c>
      <c r="I36" s="29"/>
    </row>
    <row r="37" spans="1:13" ht="15.75" x14ac:dyDescent="0.25">
      <c r="A37" t="s">
        <v>104</v>
      </c>
      <c r="B37" t="s">
        <v>64</v>
      </c>
      <c r="C37">
        <v>730</v>
      </c>
      <c r="D37">
        <v>745.66</v>
      </c>
      <c r="E37">
        <v>9.34</v>
      </c>
      <c r="F37">
        <v>9.5</v>
      </c>
      <c r="G37">
        <v>2.109</v>
      </c>
      <c r="H37">
        <v>2.13</v>
      </c>
      <c r="I37" s="29">
        <v>1.1499999999999999</v>
      </c>
    </row>
    <row r="38" spans="1:13" ht="15.75" x14ac:dyDescent="0.25">
      <c r="A38" t="s">
        <v>105</v>
      </c>
      <c r="B38" t="s">
        <v>83</v>
      </c>
      <c r="C38">
        <v>744</v>
      </c>
      <c r="E38">
        <v>9.84</v>
      </c>
      <c r="G38">
        <v>2.15</v>
      </c>
      <c r="I38" s="29"/>
    </row>
    <row r="39" spans="1:13" ht="15.75" x14ac:dyDescent="0.25">
      <c r="A39" t="s">
        <v>106</v>
      </c>
      <c r="B39" t="s">
        <v>68</v>
      </c>
      <c r="C39">
        <v>763</v>
      </c>
      <c r="E39">
        <v>9.34</v>
      </c>
      <c r="G39">
        <v>2.2050000000000001</v>
      </c>
      <c r="I39" s="29"/>
    </row>
    <row r="40" spans="1:13" ht="15.75" x14ac:dyDescent="0.25">
      <c r="A40" t="s">
        <v>107</v>
      </c>
      <c r="B40" t="s">
        <v>64</v>
      </c>
      <c r="C40">
        <v>746</v>
      </c>
      <c r="D40">
        <v>734</v>
      </c>
      <c r="E40">
        <v>7.87</v>
      </c>
      <c r="F40">
        <v>7.37</v>
      </c>
      <c r="G40">
        <v>2.1560000000000001</v>
      </c>
      <c r="I40" s="29"/>
    </row>
    <row r="41" spans="1:13" ht="15.75" x14ac:dyDescent="0.25">
      <c r="A41" t="s">
        <v>108</v>
      </c>
      <c r="B41" t="s">
        <v>83</v>
      </c>
      <c r="C41">
        <v>734</v>
      </c>
      <c r="E41">
        <v>7.87</v>
      </c>
      <c r="G41">
        <v>2.121</v>
      </c>
      <c r="H41">
        <v>2.11</v>
      </c>
      <c r="I41" s="29">
        <v>1.37</v>
      </c>
    </row>
    <row r="42" spans="1:13" ht="15.75" x14ac:dyDescent="0.25">
      <c r="A42" t="s">
        <v>109</v>
      </c>
      <c r="B42" t="s">
        <v>68</v>
      </c>
      <c r="C42">
        <v>722</v>
      </c>
      <c r="E42">
        <v>6.39</v>
      </c>
      <c r="G42">
        <v>2.0859999999999999</v>
      </c>
      <c r="I42" s="29"/>
    </row>
    <row r="46" spans="1:13" x14ac:dyDescent="0.25">
      <c r="A46" s="26" t="s">
        <v>110</v>
      </c>
      <c r="B46" s="20"/>
    </row>
    <row r="47" spans="1:13" ht="17.25" x14ac:dyDescent="0.25">
      <c r="A47" t="s">
        <v>54</v>
      </c>
      <c r="B47" t="s">
        <v>55</v>
      </c>
      <c r="C47" t="s">
        <v>56</v>
      </c>
      <c r="D47" t="s">
        <v>57</v>
      </c>
      <c r="E47" t="s">
        <v>89</v>
      </c>
      <c r="F47" t="s">
        <v>59</v>
      </c>
      <c r="G47" t="s">
        <v>90</v>
      </c>
      <c r="I47" t="s">
        <v>91</v>
      </c>
    </row>
    <row r="48" spans="1:13" x14ac:dyDescent="0.25">
      <c r="A48" t="s">
        <v>111</v>
      </c>
      <c r="B48" t="s">
        <v>64</v>
      </c>
      <c r="C48">
        <v>749</v>
      </c>
      <c r="D48">
        <v>750.33</v>
      </c>
      <c r="E48">
        <v>36.9</v>
      </c>
      <c r="F48">
        <v>39.520000000000003</v>
      </c>
      <c r="G48">
        <v>2.1640000000000001</v>
      </c>
      <c r="H48" s="30" t="s">
        <v>112</v>
      </c>
      <c r="I48">
        <v>0.43</v>
      </c>
      <c r="M48" s="30" t="s">
        <v>112</v>
      </c>
    </row>
    <row r="49" spans="1:13" x14ac:dyDescent="0.25">
      <c r="A49" t="s">
        <v>113</v>
      </c>
      <c r="B49" t="s">
        <v>75</v>
      </c>
      <c r="C49">
        <v>743</v>
      </c>
      <c r="E49">
        <v>40.340000000000003</v>
      </c>
      <c r="G49">
        <v>2.1469999999999998</v>
      </c>
      <c r="H49" s="30"/>
      <c r="M49" s="30">
        <v>2.14</v>
      </c>
    </row>
    <row r="50" spans="1:13" x14ac:dyDescent="0.25">
      <c r="A50" t="s">
        <v>114</v>
      </c>
      <c r="B50" t="s">
        <v>68</v>
      </c>
      <c r="C50">
        <v>759</v>
      </c>
      <c r="E50">
        <v>41.33</v>
      </c>
      <c r="G50">
        <v>2.1930000000000001</v>
      </c>
      <c r="H50" s="30"/>
      <c r="M50" s="30">
        <v>2.11</v>
      </c>
    </row>
    <row r="51" spans="1:13" x14ac:dyDescent="0.25">
      <c r="A51" t="s">
        <v>115</v>
      </c>
      <c r="B51" t="s">
        <v>64</v>
      </c>
      <c r="C51">
        <v>753</v>
      </c>
      <c r="D51">
        <v>740.66</v>
      </c>
      <c r="E51">
        <v>26.07</v>
      </c>
      <c r="F51">
        <v>27.22</v>
      </c>
      <c r="G51">
        <v>2.1760000000000002</v>
      </c>
      <c r="H51" s="30">
        <v>2.14</v>
      </c>
      <c r="I51">
        <v>0.6</v>
      </c>
      <c r="M51" s="30">
        <v>2.1</v>
      </c>
    </row>
    <row r="52" spans="1:13" x14ac:dyDescent="0.25">
      <c r="A52" t="s">
        <v>116</v>
      </c>
      <c r="B52" t="s">
        <v>117</v>
      </c>
      <c r="C52">
        <v>735</v>
      </c>
      <c r="E52">
        <v>27.06</v>
      </c>
      <c r="G52">
        <v>2.1240000000000001</v>
      </c>
      <c r="H52" s="30"/>
      <c r="M52" s="30">
        <v>2.08</v>
      </c>
    </row>
    <row r="53" spans="1:13" x14ac:dyDescent="0.25">
      <c r="A53" t="s">
        <v>118</v>
      </c>
      <c r="B53" t="s">
        <v>68</v>
      </c>
      <c r="C53">
        <v>734</v>
      </c>
      <c r="E53">
        <v>28.53</v>
      </c>
      <c r="G53">
        <v>2.121</v>
      </c>
      <c r="H53" s="30"/>
      <c r="M53" s="30">
        <v>2.1</v>
      </c>
    </row>
    <row r="54" spans="1:13" x14ac:dyDescent="0.25">
      <c r="A54" t="s">
        <v>119</v>
      </c>
      <c r="B54" t="s">
        <v>64</v>
      </c>
      <c r="C54">
        <v>729</v>
      </c>
      <c r="D54">
        <v>728.66</v>
      </c>
      <c r="E54">
        <v>16.23</v>
      </c>
      <c r="F54">
        <v>18.03</v>
      </c>
      <c r="G54">
        <v>2.1059999999999999</v>
      </c>
      <c r="H54" s="30">
        <v>2.11</v>
      </c>
      <c r="I54">
        <v>0.79</v>
      </c>
    </row>
    <row r="55" spans="1:13" x14ac:dyDescent="0.25">
      <c r="A55" t="s">
        <v>120</v>
      </c>
      <c r="B55" t="s">
        <v>121</v>
      </c>
      <c r="C55">
        <v>720</v>
      </c>
      <c r="E55">
        <v>18.2</v>
      </c>
      <c r="G55">
        <v>2.08</v>
      </c>
      <c r="H55" s="30"/>
    </row>
    <row r="56" spans="1:13" x14ac:dyDescent="0.25">
      <c r="A56" t="s">
        <v>122</v>
      </c>
      <c r="B56" t="s">
        <v>68</v>
      </c>
      <c r="C56">
        <v>738</v>
      </c>
      <c r="E56">
        <v>19.68</v>
      </c>
      <c r="G56">
        <v>2.1320000000000001</v>
      </c>
      <c r="H56" s="30"/>
    </row>
    <row r="57" spans="1:13" x14ac:dyDescent="0.25">
      <c r="A57" t="s">
        <v>123</v>
      </c>
      <c r="B57" t="s">
        <v>64</v>
      </c>
      <c r="C57">
        <v>720</v>
      </c>
      <c r="D57">
        <v>729</v>
      </c>
      <c r="E57">
        <v>12.3</v>
      </c>
      <c r="F57">
        <v>12.46</v>
      </c>
      <c r="G57">
        <v>2.08</v>
      </c>
      <c r="H57" s="30"/>
    </row>
    <row r="58" spans="1:13" x14ac:dyDescent="0.25">
      <c r="A58" t="s">
        <v>124</v>
      </c>
      <c r="B58" t="s">
        <v>79</v>
      </c>
      <c r="C58">
        <v>742</v>
      </c>
      <c r="E58">
        <v>12.3</v>
      </c>
      <c r="G58">
        <v>2.1440000000000001</v>
      </c>
      <c r="H58" s="30">
        <v>2.1</v>
      </c>
      <c r="I58">
        <v>0.95</v>
      </c>
    </row>
    <row r="59" spans="1:13" x14ac:dyDescent="0.25">
      <c r="A59" t="s">
        <v>125</v>
      </c>
      <c r="B59" t="s">
        <v>68</v>
      </c>
      <c r="C59">
        <v>725</v>
      </c>
      <c r="E59">
        <v>12.79</v>
      </c>
      <c r="G59">
        <v>2.0950000000000002</v>
      </c>
      <c r="H59" s="30"/>
    </row>
    <row r="60" spans="1:13" x14ac:dyDescent="0.25">
      <c r="A60" t="s">
        <v>126</v>
      </c>
      <c r="B60" t="s">
        <v>64</v>
      </c>
      <c r="C60">
        <v>713</v>
      </c>
      <c r="D60">
        <v>723</v>
      </c>
      <c r="E60">
        <v>9.84</v>
      </c>
      <c r="F60">
        <v>9.5</v>
      </c>
      <c r="G60">
        <v>2.06</v>
      </c>
      <c r="H60" s="30">
        <v>2.08</v>
      </c>
      <c r="I60">
        <v>1.1499999999999999</v>
      </c>
    </row>
    <row r="61" spans="1:13" x14ac:dyDescent="0.25">
      <c r="A61" t="s">
        <v>127</v>
      </c>
      <c r="B61" t="s">
        <v>83</v>
      </c>
      <c r="C61">
        <v>721</v>
      </c>
      <c r="E61">
        <v>9.34</v>
      </c>
      <c r="G61">
        <v>2.0830000000000002</v>
      </c>
      <c r="H61" s="30"/>
    </row>
    <row r="62" spans="1:13" x14ac:dyDescent="0.25">
      <c r="A62" t="s">
        <v>128</v>
      </c>
      <c r="B62" t="s">
        <v>68</v>
      </c>
      <c r="C62">
        <v>735</v>
      </c>
      <c r="E62">
        <v>9.34</v>
      </c>
      <c r="G62">
        <v>2.1240000000000001</v>
      </c>
      <c r="H62" s="30"/>
    </row>
    <row r="63" spans="1:13" x14ac:dyDescent="0.25">
      <c r="A63" t="s">
        <v>129</v>
      </c>
      <c r="B63" t="s">
        <v>64</v>
      </c>
      <c r="C63">
        <v>737</v>
      </c>
      <c r="D63">
        <v>729</v>
      </c>
      <c r="E63">
        <v>5.41</v>
      </c>
      <c r="F63">
        <v>6.22</v>
      </c>
      <c r="G63">
        <v>2.13</v>
      </c>
      <c r="H63" s="30">
        <v>2.1</v>
      </c>
      <c r="I63">
        <v>1.4</v>
      </c>
    </row>
    <row r="64" spans="1:13" x14ac:dyDescent="0.25">
      <c r="A64" t="s">
        <v>130</v>
      </c>
      <c r="B64" t="s">
        <v>83</v>
      </c>
      <c r="C64">
        <v>722</v>
      </c>
      <c r="E64">
        <v>6.88</v>
      </c>
      <c r="G64">
        <v>2.0859999999999999</v>
      </c>
      <c r="H64" s="30"/>
    </row>
    <row r="65" spans="1:8" x14ac:dyDescent="0.25">
      <c r="A65" t="s">
        <v>131</v>
      </c>
      <c r="B65" t="s">
        <v>68</v>
      </c>
      <c r="C65">
        <v>728</v>
      </c>
      <c r="E65">
        <v>6.39</v>
      </c>
      <c r="G65">
        <v>2.1040000000000001</v>
      </c>
      <c r="H65" s="30"/>
    </row>
    <row r="73" spans="1:8" x14ac:dyDescent="0.25">
      <c r="A73" s="31" t="s">
        <v>54</v>
      </c>
      <c r="B73" s="32" t="s">
        <v>62</v>
      </c>
    </row>
    <row r="74" spans="1:8" x14ac:dyDescent="0.25">
      <c r="A74" s="33">
        <v>4.2361111111111106E-2</v>
      </c>
      <c r="B74" s="32">
        <v>0.39</v>
      </c>
    </row>
    <row r="75" spans="1:8" x14ac:dyDescent="0.25">
      <c r="A75" s="33">
        <v>4.3055555555555562E-2</v>
      </c>
      <c r="B75" s="32">
        <v>0.6</v>
      </c>
    </row>
    <row r="76" spans="1:8" x14ac:dyDescent="0.25">
      <c r="A76" s="31" t="s">
        <v>76</v>
      </c>
      <c r="B76" s="32">
        <v>0.71</v>
      </c>
    </row>
    <row r="77" spans="1:8" x14ac:dyDescent="0.25">
      <c r="A77" s="31" t="s">
        <v>80</v>
      </c>
      <c r="B77" s="32">
        <v>0.95</v>
      </c>
    </row>
    <row r="78" spans="1:8" x14ac:dyDescent="0.25">
      <c r="A78" s="31" t="s">
        <v>84</v>
      </c>
      <c r="B78" s="32">
        <v>1.18</v>
      </c>
    </row>
    <row r="79" spans="1:8" x14ac:dyDescent="0.25">
      <c r="A79" s="31" t="s">
        <v>87</v>
      </c>
      <c r="B79" s="32">
        <v>1.45</v>
      </c>
    </row>
    <row r="80" spans="1:8" x14ac:dyDescent="0.25">
      <c r="B80" s="32"/>
    </row>
    <row r="81" spans="2:2" x14ac:dyDescent="0.25">
      <c r="B81" s="3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H25"/>
  <sheetViews>
    <sheetView topLeftCell="A10" workbookViewId="0">
      <selection activeCell="J20" sqref="J20"/>
    </sheetView>
  </sheetViews>
  <sheetFormatPr defaultRowHeight="15" x14ac:dyDescent="0.25"/>
  <sheetData>
    <row r="3" spans="2:8" ht="60" x14ac:dyDescent="0.35">
      <c r="B3" s="34" t="s">
        <v>132</v>
      </c>
      <c r="C3" s="35" t="s">
        <v>0</v>
      </c>
      <c r="D3" s="35" t="s">
        <v>1</v>
      </c>
      <c r="E3" s="36" t="s">
        <v>133</v>
      </c>
      <c r="F3" s="37" t="s">
        <v>2</v>
      </c>
      <c r="G3" s="38" t="s">
        <v>3</v>
      </c>
      <c r="H3" s="38" t="s">
        <v>62</v>
      </c>
    </row>
    <row r="4" spans="2:8" ht="15.6" x14ac:dyDescent="0.35">
      <c r="B4" s="39">
        <v>1</v>
      </c>
      <c r="C4" s="40" t="s">
        <v>134</v>
      </c>
      <c r="D4" s="41">
        <v>28</v>
      </c>
      <c r="E4" s="42">
        <v>39.520000000000003</v>
      </c>
      <c r="F4" s="39">
        <v>2.16</v>
      </c>
      <c r="G4" s="43">
        <v>110</v>
      </c>
      <c r="H4" s="40">
        <v>0.42</v>
      </c>
    </row>
    <row r="5" spans="2:8" ht="15.6" x14ac:dyDescent="0.35">
      <c r="B5" s="39">
        <v>2</v>
      </c>
      <c r="C5" s="40" t="s">
        <v>135</v>
      </c>
      <c r="D5" s="41">
        <v>28</v>
      </c>
      <c r="E5" s="42">
        <v>27.22</v>
      </c>
      <c r="F5" s="39">
        <v>2.14</v>
      </c>
      <c r="G5" s="43">
        <v>110</v>
      </c>
      <c r="H5" s="40">
        <v>0.62</v>
      </c>
    </row>
    <row r="6" spans="2:8" ht="15.6" x14ac:dyDescent="0.35">
      <c r="B6" s="39">
        <v>3</v>
      </c>
      <c r="C6" s="40" t="s">
        <v>136</v>
      </c>
      <c r="D6" s="41">
        <v>28</v>
      </c>
      <c r="E6" s="42">
        <v>18.03</v>
      </c>
      <c r="F6" s="39">
        <v>2.11</v>
      </c>
      <c r="G6" s="43">
        <v>110</v>
      </c>
      <c r="H6" s="40">
        <v>0.75</v>
      </c>
    </row>
    <row r="7" spans="2:8" ht="15.6" x14ac:dyDescent="0.35">
      <c r="B7" s="39">
        <v>4</v>
      </c>
      <c r="C7" s="40" t="s">
        <v>137</v>
      </c>
      <c r="D7" s="41">
        <v>28</v>
      </c>
      <c r="E7" s="42">
        <v>12.46</v>
      </c>
      <c r="F7" s="39">
        <v>2.1</v>
      </c>
      <c r="G7" s="43">
        <v>110</v>
      </c>
      <c r="H7" s="40">
        <v>0.95</v>
      </c>
    </row>
    <row r="8" spans="2:8" ht="15.6" x14ac:dyDescent="0.35">
      <c r="B8" s="39">
        <v>5</v>
      </c>
      <c r="C8" s="40" t="s">
        <v>138</v>
      </c>
      <c r="D8" s="41">
        <v>28</v>
      </c>
      <c r="E8" s="42">
        <v>9.5</v>
      </c>
      <c r="F8" s="39">
        <v>2.08</v>
      </c>
      <c r="G8" s="43">
        <v>110</v>
      </c>
      <c r="H8" s="40">
        <v>1.1499999999999999</v>
      </c>
    </row>
    <row r="9" spans="2:8" ht="15.6" x14ac:dyDescent="0.35">
      <c r="B9" s="39">
        <v>6</v>
      </c>
      <c r="C9" s="40" t="s">
        <v>139</v>
      </c>
      <c r="D9" s="41">
        <v>28</v>
      </c>
      <c r="E9" s="42">
        <v>6.22</v>
      </c>
      <c r="F9" s="39">
        <v>2.1</v>
      </c>
      <c r="G9" s="43">
        <v>110</v>
      </c>
      <c r="H9" s="40">
        <v>1.37</v>
      </c>
    </row>
    <row r="10" spans="2:8" ht="14.45" x14ac:dyDescent="0.35">
      <c r="B10" s="44"/>
    </row>
    <row r="11" spans="2:8" ht="60" x14ac:dyDescent="0.35">
      <c r="B11" s="34" t="s">
        <v>132</v>
      </c>
      <c r="C11" s="35" t="s">
        <v>0</v>
      </c>
      <c r="D11" s="35" t="s">
        <v>1</v>
      </c>
      <c r="E11" s="37" t="s">
        <v>133</v>
      </c>
      <c r="F11" s="37" t="s">
        <v>2</v>
      </c>
      <c r="G11" s="38" t="s">
        <v>3</v>
      </c>
      <c r="H11" s="38" t="s">
        <v>62</v>
      </c>
    </row>
    <row r="12" spans="2:8" ht="15.6" x14ac:dyDescent="0.35">
      <c r="B12" s="39">
        <v>1</v>
      </c>
      <c r="C12" s="40" t="s">
        <v>140</v>
      </c>
      <c r="D12" s="41">
        <v>28</v>
      </c>
      <c r="E12" s="39">
        <v>41.98</v>
      </c>
      <c r="F12" s="39">
        <v>2.23</v>
      </c>
      <c r="G12" s="43">
        <v>110</v>
      </c>
      <c r="H12" s="40">
        <v>0.42</v>
      </c>
    </row>
    <row r="13" spans="2:8" ht="15.6" x14ac:dyDescent="0.35">
      <c r="B13" s="39">
        <v>2</v>
      </c>
      <c r="C13" s="40" t="s">
        <v>141</v>
      </c>
      <c r="D13" s="45">
        <v>28</v>
      </c>
      <c r="E13" s="39">
        <v>24.27</v>
      </c>
      <c r="F13" s="39">
        <v>2.1800000000000002</v>
      </c>
      <c r="G13" s="43">
        <v>110</v>
      </c>
      <c r="H13" s="40">
        <v>0.62</v>
      </c>
    </row>
    <row r="14" spans="2:8" ht="15.6" x14ac:dyDescent="0.35">
      <c r="B14" s="39">
        <v>3</v>
      </c>
      <c r="C14" s="40" t="s">
        <v>142</v>
      </c>
      <c r="D14" s="41">
        <v>28</v>
      </c>
      <c r="E14" s="39">
        <v>18.2</v>
      </c>
      <c r="F14" s="39">
        <v>2.17</v>
      </c>
      <c r="G14" s="43">
        <v>110</v>
      </c>
      <c r="H14" s="40">
        <v>0.75</v>
      </c>
    </row>
    <row r="15" spans="2:8" ht="15.6" x14ac:dyDescent="0.35">
      <c r="B15" s="39">
        <v>4</v>
      </c>
      <c r="C15" s="40" t="s">
        <v>143</v>
      </c>
      <c r="D15" s="45">
        <v>28</v>
      </c>
      <c r="E15" s="39">
        <v>13.28</v>
      </c>
      <c r="F15" s="39">
        <v>2.16</v>
      </c>
      <c r="G15" s="43">
        <v>110</v>
      </c>
      <c r="H15" s="40">
        <v>0.95</v>
      </c>
    </row>
    <row r="16" spans="2:8" ht="15.6" x14ac:dyDescent="0.35">
      <c r="B16" s="39">
        <v>5</v>
      </c>
      <c r="C16" s="40" t="s">
        <v>144</v>
      </c>
      <c r="D16" s="41">
        <v>28</v>
      </c>
      <c r="E16" s="39">
        <v>9.5</v>
      </c>
      <c r="F16" s="39">
        <v>2.13</v>
      </c>
      <c r="G16" s="43">
        <v>110</v>
      </c>
      <c r="H16" s="40">
        <v>1.1499999999999999</v>
      </c>
    </row>
    <row r="17" spans="2:8" ht="15.6" x14ac:dyDescent="0.35">
      <c r="B17" s="39">
        <v>6</v>
      </c>
      <c r="C17" s="40" t="s">
        <v>145</v>
      </c>
      <c r="D17" s="45">
        <v>28</v>
      </c>
      <c r="E17" s="39">
        <v>7.37</v>
      </c>
      <c r="F17" s="39">
        <v>2.11</v>
      </c>
      <c r="G17" s="43">
        <v>110</v>
      </c>
      <c r="H17" s="40">
        <v>1.37</v>
      </c>
    </row>
    <row r="18" spans="2:8" ht="14.45" x14ac:dyDescent="0.35">
      <c r="B18" s="44"/>
    </row>
    <row r="19" spans="2:8" ht="60" x14ac:dyDescent="0.35">
      <c r="B19" s="34" t="s">
        <v>132</v>
      </c>
      <c r="C19" s="46" t="s">
        <v>0</v>
      </c>
      <c r="D19" s="46" t="s">
        <v>1</v>
      </c>
      <c r="E19" s="47" t="s">
        <v>133</v>
      </c>
      <c r="F19" s="47" t="s">
        <v>2</v>
      </c>
      <c r="G19" s="38" t="s">
        <v>3</v>
      </c>
      <c r="H19" s="38" t="s">
        <v>62</v>
      </c>
    </row>
    <row r="20" spans="2:8" ht="15.6" x14ac:dyDescent="0.35">
      <c r="B20" s="39">
        <v>1</v>
      </c>
      <c r="C20" s="40" t="s">
        <v>146</v>
      </c>
      <c r="D20" s="41">
        <v>28</v>
      </c>
      <c r="E20" s="42">
        <v>44.11</v>
      </c>
      <c r="F20" s="48">
        <v>2.2999999999999998</v>
      </c>
      <c r="G20" s="49">
        <v>110</v>
      </c>
      <c r="H20" s="50">
        <v>0.39</v>
      </c>
    </row>
    <row r="21" spans="2:8" ht="15.6" x14ac:dyDescent="0.35">
      <c r="B21" s="39">
        <v>2</v>
      </c>
      <c r="C21" s="40" t="s">
        <v>147</v>
      </c>
      <c r="D21" s="41">
        <v>28</v>
      </c>
      <c r="E21" s="42">
        <v>29.19</v>
      </c>
      <c r="F21" s="39">
        <v>2.2400000000000002</v>
      </c>
      <c r="G21" s="49">
        <v>110</v>
      </c>
      <c r="H21" s="50">
        <v>0.6</v>
      </c>
    </row>
    <row r="22" spans="2:8" ht="15.75" x14ac:dyDescent="0.25">
      <c r="B22" s="39">
        <v>3</v>
      </c>
      <c r="C22" s="40" t="s">
        <v>148</v>
      </c>
      <c r="D22" s="41">
        <v>28</v>
      </c>
      <c r="E22" s="42">
        <v>25.46</v>
      </c>
      <c r="F22" s="51">
        <v>2.2170000000000001</v>
      </c>
      <c r="G22" s="49">
        <v>110</v>
      </c>
      <c r="H22" s="50">
        <v>0.71</v>
      </c>
    </row>
    <row r="23" spans="2:8" ht="15.75" x14ac:dyDescent="0.25">
      <c r="B23" s="39">
        <v>4</v>
      </c>
      <c r="C23" s="40" t="s">
        <v>149</v>
      </c>
      <c r="D23" s="41">
        <v>28</v>
      </c>
      <c r="E23" s="42">
        <v>16.23</v>
      </c>
      <c r="F23" s="51">
        <v>2.2250000000000001</v>
      </c>
      <c r="G23" s="49">
        <v>110</v>
      </c>
      <c r="H23" s="50">
        <v>0.95</v>
      </c>
    </row>
    <row r="24" spans="2:8" ht="15.75" x14ac:dyDescent="0.25">
      <c r="B24" s="39">
        <v>5</v>
      </c>
      <c r="C24" s="40" t="s">
        <v>150</v>
      </c>
      <c r="D24" s="52">
        <v>28</v>
      </c>
      <c r="E24" s="42">
        <v>10.33</v>
      </c>
      <c r="F24" s="51">
        <v>2.16</v>
      </c>
      <c r="G24" s="49">
        <v>110</v>
      </c>
      <c r="H24" s="50">
        <v>1.18</v>
      </c>
    </row>
    <row r="25" spans="2:8" ht="15.75" x14ac:dyDescent="0.25">
      <c r="B25" s="39">
        <v>6</v>
      </c>
      <c r="C25" s="40" t="s">
        <v>151</v>
      </c>
      <c r="D25" s="41">
        <v>28</v>
      </c>
      <c r="E25" s="42">
        <v>7.54</v>
      </c>
      <c r="F25" s="51">
        <v>2.17</v>
      </c>
      <c r="G25" s="53">
        <v>110</v>
      </c>
      <c r="H25" s="50">
        <v>1.45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P61"/>
  <sheetViews>
    <sheetView topLeftCell="A48" workbookViewId="0">
      <selection activeCell="K24" sqref="K24"/>
    </sheetView>
  </sheetViews>
  <sheetFormatPr defaultRowHeight="15" x14ac:dyDescent="0.25"/>
  <cols>
    <col min="4" max="4" width="10.140625" customWidth="1"/>
  </cols>
  <sheetData>
    <row r="5" spans="2:16" ht="30" x14ac:dyDescent="0.35">
      <c r="B5" s="1" t="s">
        <v>0</v>
      </c>
      <c r="C5" s="1" t="s">
        <v>1</v>
      </c>
      <c r="D5" s="2" t="s">
        <v>2</v>
      </c>
      <c r="E5" s="3" t="s">
        <v>3</v>
      </c>
    </row>
    <row r="6" spans="2:16" ht="15.75" x14ac:dyDescent="0.25">
      <c r="B6" s="5" t="s">
        <v>4</v>
      </c>
      <c r="C6" s="6">
        <v>3</v>
      </c>
      <c r="D6" s="7">
        <v>2.3221189441354064</v>
      </c>
      <c r="E6" s="56">
        <v>55</v>
      </c>
    </row>
    <row r="7" spans="2:16" ht="15.75" x14ac:dyDescent="0.25">
      <c r="B7" s="5"/>
      <c r="C7" s="8">
        <v>7</v>
      </c>
      <c r="D7" s="9">
        <v>2.2652703890715107</v>
      </c>
      <c r="E7" s="56"/>
    </row>
    <row r="8" spans="2:16" ht="15.75" x14ac:dyDescent="0.25">
      <c r="B8" s="5"/>
      <c r="C8" s="10">
        <v>14</v>
      </c>
      <c r="D8" s="11">
        <v>2.2469632272712734</v>
      </c>
      <c r="E8" s="56"/>
    </row>
    <row r="9" spans="2:16" ht="15.75" x14ac:dyDescent="0.25">
      <c r="B9" s="5"/>
      <c r="C9" s="12">
        <v>28</v>
      </c>
      <c r="D9" s="13">
        <v>2.2806869463769743</v>
      </c>
      <c r="E9" s="56"/>
    </row>
    <row r="10" spans="2:16" ht="15.75" x14ac:dyDescent="0.25">
      <c r="B10" s="5"/>
      <c r="C10" s="4">
        <v>56</v>
      </c>
      <c r="D10" s="14">
        <v>2.2999999999999998</v>
      </c>
      <c r="E10" s="56"/>
      <c r="H10" s="57" t="s">
        <v>52</v>
      </c>
      <c r="I10" s="57"/>
      <c r="J10" s="57"/>
      <c r="K10" s="57"/>
      <c r="L10" s="57"/>
      <c r="M10" s="57"/>
      <c r="N10" s="57"/>
      <c r="O10" s="57"/>
      <c r="P10" s="57"/>
    </row>
    <row r="11" spans="2:16" ht="15.75" x14ac:dyDescent="0.25">
      <c r="B11" s="5"/>
      <c r="C11" s="15">
        <v>90</v>
      </c>
      <c r="D11" s="16">
        <v>2.25</v>
      </c>
      <c r="E11" s="56"/>
    </row>
    <row r="12" spans="2:16" ht="15.75" x14ac:dyDescent="0.25">
      <c r="B12" s="5"/>
      <c r="C12" s="17">
        <v>180</v>
      </c>
      <c r="D12" s="18">
        <v>2.2999999999999998</v>
      </c>
      <c r="E12" s="56"/>
    </row>
    <row r="13" spans="2:16" ht="15.75" x14ac:dyDescent="0.25">
      <c r="B13" s="5"/>
      <c r="C13" s="12">
        <v>365</v>
      </c>
      <c r="D13" s="13">
        <v>2.3095823095823098</v>
      </c>
      <c r="E13" s="56"/>
    </row>
    <row r="14" spans="2:16" ht="15.75" x14ac:dyDescent="0.25">
      <c r="B14" s="5" t="s">
        <v>5</v>
      </c>
      <c r="C14" s="6">
        <v>3</v>
      </c>
      <c r="D14" s="7">
        <v>2.2402184834501333</v>
      </c>
      <c r="E14" s="56">
        <v>27.5</v>
      </c>
    </row>
    <row r="15" spans="2:16" ht="15.75" x14ac:dyDescent="0.25">
      <c r="B15" s="5"/>
      <c r="C15" s="8">
        <v>7</v>
      </c>
      <c r="D15" s="9">
        <v>2.2411820182817244</v>
      </c>
      <c r="E15" s="56"/>
    </row>
    <row r="16" spans="2:16" ht="15.75" x14ac:dyDescent="0.25">
      <c r="B16" s="5"/>
      <c r="C16" s="10">
        <v>14</v>
      </c>
      <c r="D16" s="11">
        <v>2.2219113216498951</v>
      </c>
      <c r="E16" s="56"/>
    </row>
    <row r="17" spans="2:9" ht="15.75" x14ac:dyDescent="0.25">
      <c r="B17" s="5"/>
      <c r="C17" s="12">
        <v>28</v>
      </c>
      <c r="D17" s="13">
        <v>2.2276925306394442</v>
      </c>
      <c r="E17" s="56"/>
    </row>
    <row r="18" spans="2:9" ht="15.75" x14ac:dyDescent="0.25">
      <c r="B18" s="5"/>
      <c r="C18" s="4">
        <v>56</v>
      </c>
      <c r="D18" s="14">
        <v>2.13</v>
      </c>
      <c r="E18" s="56"/>
      <c r="I18" s="55"/>
    </row>
    <row r="19" spans="2:9" ht="15.75" x14ac:dyDescent="0.25">
      <c r="B19" s="5"/>
      <c r="C19" s="15">
        <v>90</v>
      </c>
      <c r="D19" s="16">
        <v>2.21</v>
      </c>
      <c r="E19" s="56"/>
      <c r="I19" s="55"/>
    </row>
    <row r="20" spans="2:9" ht="15.75" x14ac:dyDescent="0.25">
      <c r="B20" s="5"/>
      <c r="C20" s="17">
        <v>180</v>
      </c>
      <c r="D20" s="18">
        <v>2.1389999999999998</v>
      </c>
      <c r="E20" s="56"/>
      <c r="I20" s="55"/>
    </row>
    <row r="21" spans="2:9" ht="15.75" x14ac:dyDescent="0.25">
      <c r="B21" s="5"/>
      <c r="C21" s="12">
        <v>365</v>
      </c>
      <c r="D21" s="13">
        <v>2.1775786481668837</v>
      </c>
      <c r="E21" s="56"/>
      <c r="I21" s="55"/>
    </row>
    <row r="22" spans="2:9" ht="15.75" x14ac:dyDescent="0.25">
      <c r="B22" s="5" t="s">
        <v>6</v>
      </c>
      <c r="C22" s="6">
        <v>3</v>
      </c>
      <c r="D22" s="7">
        <v>2.1515732789437192</v>
      </c>
      <c r="E22" s="56">
        <v>31.8</v>
      </c>
      <c r="I22" s="55"/>
    </row>
    <row r="23" spans="2:9" ht="15.75" x14ac:dyDescent="0.25">
      <c r="B23" s="5"/>
      <c r="C23" s="8">
        <v>7</v>
      </c>
      <c r="D23" s="9">
        <v>2.1332661171434815</v>
      </c>
      <c r="E23" s="56"/>
      <c r="I23" s="55"/>
    </row>
    <row r="24" spans="2:9" ht="15.75" x14ac:dyDescent="0.25">
      <c r="B24" s="5"/>
      <c r="C24" s="10">
        <v>14</v>
      </c>
      <c r="D24" s="11">
        <v>2.172771045238731</v>
      </c>
      <c r="E24" s="56"/>
      <c r="I24" s="55"/>
    </row>
    <row r="25" spans="2:9" ht="15.75" x14ac:dyDescent="0.25">
      <c r="B25" s="5"/>
      <c r="C25" s="12">
        <v>28</v>
      </c>
      <c r="D25" s="13">
        <v>2.1600108609646198</v>
      </c>
      <c r="E25" s="56"/>
    </row>
    <row r="26" spans="2:9" ht="15.75" x14ac:dyDescent="0.25">
      <c r="B26" s="5"/>
      <c r="C26" s="4">
        <v>56</v>
      </c>
      <c r="D26" s="14">
        <v>2.14</v>
      </c>
      <c r="E26" s="56"/>
    </row>
    <row r="27" spans="2:9" ht="15.75" x14ac:dyDescent="0.25">
      <c r="B27" s="5"/>
      <c r="C27" s="15">
        <v>90</v>
      </c>
      <c r="D27" s="16">
        <v>2.17</v>
      </c>
      <c r="E27" s="56"/>
    </row>
    <row r="28" spans="2:9" ht="15.75" x14ac:dyDescent="0.25">
      <c r="B28" s="5"/>
      <c r="C28" s="17">
        <v>180</v>
      </c>
      <c r="D28" s="18">
        <v>2.1560000000000001</v>
      </c>
      <c r="E28" s="56"/>
    </row>
    <row r="29" spans="2:9" ht="15.75" x14ac:dyDescent="0.25">
      <c r="B29" s="5"/>
      <c r="C29" s="12">
        <v>365</v>
      </c>
      <c r="D29" s="13">
        <v>2.1920316037963095</v>
      </c>
      <c r="E29" s="56"/>
    </row>
    <row r="30" spans="2:9" ht="15.75" x14ac:dyDescent="0.25">
      <c r="B30" s="5" t="s">
        <v>7</v>
      </c>
      <c r="C30" s="6">
        <v>3</v>
      </c>
      <c r="D30" s="7">
        <v>2.1711810969111802</v>
      </c>
      <c r="E30" s="56">
        <v>33.75</v>
      </c>
    </row>
    <row r="31" spans="2:9" ht="15.75" x14ac:dyDescent="0.25">
      <c r="B31" s="5"/>
      <c r="C31" s="8">
        <v>7</v>
      </c>
      <c r="D31" s="9">
        <v>2.1727049721870002</v>
      </c>
      <c r="E31" s="56"/>
    </row>
    <row r="32" spans="2:9" ht="15.75" x14ac:dyDescent="0.25">
      <c r="B32" s="5"/>
      <c r="C32" s="10">
        <v>14</v>
      </c>
      <c r="D32" s="11">
        <v>2.1841258407323201</v>
      </c>
      <c r="E32" s="56"/>
    </row>
    <row r="33" spans="2:5" ht="15.75" x14ac:dyDescent="0.25">
      <c r="B33" s="5"/>
      <c r="C33" s="12">
        <v>28</v>
      </c>
      <c r="D33" s="13">
        <v>2.1717036991643801</v>
      </c>
      <c r="E33" s="56"/>
    </row>
    <row r="34" spans="2:5" ht="15.75" x14ac:dyDescent="0.25">
      <c r="B34" s="5"/>
      <c r="C34" s="4">
        <v>56</v>
      </c>
      <c r="D34" s="14">
        <v>2.16</v>
      </c>
      <c r="E34" s="56"/>
    </row>
    <row r="35" spans="2:5" ht="15.75" x14ac:dyDescent="0.25">
      <c r="B35" s="5"/>
      <c r="C35" s="15">
        <v>90</v>
      </c>
      <c r="D35" s="16">
        <v>2.15</v>
      </c>
      <c r="E35" s="56"/>
    </row>
    <row r="36" spans="2:5" ht="15.75" x14ac:dyDescent="0.25">
      <c r="B36" s="5"/>
      <c r="C36" s="17">
        <v>180</v>
      </c>
      <c r="D36" s="18">
        <v>2.16</v>
      </c>
      <c r="E36" s="56"/>
    </row>
    <row r="37" spans="2:5" ht="15.75" x14ac:dyDescent="0.25">
      <c r="B37" s="5"/>
      <c r="C37" s="12">
        <v>365</v>
      </c>
      <c r="D37" s="13">
        <v>2.1687623452329001</v>
      </c>
      <c r="E37" s="56"/>
    </row>
    <row r="38" spans="2:5" ht="15.75" x14ac:dyDescent="0.25">
      <c r="B38" s="5" t="s">
        <v>8</v>
      </c>
      <c r="C38" s="6">
        <v>3</v>
      </c>
      <c r="D38" s="7">
        <v>2.0012618452154523</v>
      </c>
      <c r="E38" s="56">
        <v>35</v>
      </c>
    </row>
    <row r="39" spans="2:5" ht="15.75" x14ac:dyDescent="0.25">
      <c r="B39" s="5"/>
      <c r="C39" s="8">
        <v>7</v>
      </c>
      <c r="D39" s="9">
        <v>2.0465479823002508</v>
      </c>
      <c r="E39" s="56"/>
    </row>
    <row r="40" spans="2:5" ht="15.75" x14ac:dyDescent="0.25">
      <c r="B40" s="5"/>
      <c r="C40" s="10">
        <v>14</v>
      </c>
      <c r="D40" s="11">
        <v>2.0682275160110581</v>
      </c>
      <c r="E40" s="56"/>
    </row>
    <row r="41" spans="2:5" ht="15.75" x14ac:dyDescent="0.25">
      <c r="B41" s="5"/>
      <c r="C41" s="12">
        <v>28</v>
      </c>
      <c r="D41" s="13">
        <v>2.0552197957845739</v>
      </c>
      <c r="E41" s="56"/>
    </row>
    <row r="42" spans="2:5" ht="15.75" x14ac:dyDescent="0.25">
      <c r="B42" s="5"/>
      <c r="C42" s="4">
        <v>56</v>
      </c>
      <c r="D42" s="14">
        <v>2</v>
      </c>
      <c r="E42" s="56"/>
    </row>
    <row r="43" spans="2:5" ht="15.75" x14ac:dyDescent="0.25">
      <c r="B43" s="5"/>
      <c r="C43" s="15">
        <v>90</v>
      </c>
      <c r="D43" s="16">
        <v>2.0110000000000001</v>
      </c>
      <c r="E43" s="56"/>
    </row>
    <row r="44" spans="2:5" ht="15.75" x14ac:dyDescent="0.25">
      <c r="B44" s="5"/>
      <c r="C44" s="17">
        <v>180</v>
      </c>
      <c r="D44" s="18">
        <v>2.0510000000000002</v>
      </c>
      <c r="E44" s="56"/>
    </row>
    <row r="45" spans="2:5" ht="15.75" x14ac:dyDescent="0.25">
      <c r="B45" s="5"/>
      <c r="C45" s="12">
        <v>365</v>
      </c>
      <c r="D45" s="13">
        <v>2.0619550031314735</v>
      </c>
      <c r="E45" s="56"/>
    </row>
    <row r="46" spans="2:5" ht="15.75" x14ac:dyDescent="0.25">
      <c r="B46" s="5" t="s">
        <v>9</v>
      </c>
      <c r="C46" s="6">
        <v>3</v>
      </c>
      <c r="D46" s="7">
        <v>1.9588663126254282</v>
      </c>
      <c r="E46" s="56">
        <v>40</v>
      </c>
    </row>
    <row r="47" spans="2:5" ht="15.75" x14ac:dyDescent="0.25">
      <c r="B47" s="5"/>
      <c r="C47" s="8">
        <v>7</v>
      </c>
      <c r="D47" s="9">
        <v>1.9559757081306539</v>
      </c>
      <c r="E47" s="56"/>
    </row>
    <row r="48" spans="2:5" ht="15.75" x14ac:dyDescent="0.25">
      <c r="B48" s="5"/>
      <c r="C48" s="10">
        <v>14</v>
      </c>
      <c r="D48" s="11">
        <v>1.9665745912781596</v>
      </c>
      <c r="E48" s="56"/>
    </row>
    <row r="49" spans="2:5" ht="15.75" x14ac:dyDescent="0.25">
      <c r="B49" s="5"/>
      <c r="C49" s="12">
        <v>28</v>
      </c>
      <c r="D49" s="13">
        <v>1.9723558002677084</v>
      </c>
      <c r="E49" s="56"/>
    </row>
    <row r="50" spans="2:5" ht="15.75" x14ac:dyDescent="0.25">
      <c r="B50" s="5"/>
      <c r="C50" s="4">
        <v>56</v>
      </c>
      <c r="D50" s="14">
        <v>1.93</v>
      </c>
      <c r="E50" s="56"/>
    </row>
    <row r="51" spans="2:5" ht="15.75" x14ac:dyDescent="0.25">
      <c r="B51" s="5"/>
      <c r="C51" s="15">
        <v>90</v>
      </c>
      <c r="D51" s="16">
        <v>1.97</v>
      </c>
      <c r="E51" s="56"/>
    </row>
    <row r="52" spans="2:5" ht="15.75" x14ac:dyDescent="0.25">
      <c r="B52" s="5"/>
      <c r="C52" s="17">
        <v>180</v>
      </c>
      <c r="D52" s="18">
        <v>1.97</v>
      </c>
      <c r="E52" s="56"/>
    </row>
    <row r="53" spans="2:5" ht="15.75" x14ac:dyDescent="0.25">
      <c r="B53" s="5"/>
      <c r="C53" s="12">
        <v>365</v>
      </c>
      <c r="D53" s="13">
        <v>2.006070241364359</v>
      </c>
      <c r="E53" s="56"/>
    </row>
    <row r="54" spans="2:5" ht="15.75" x14ac:dyDescent="0.25">
      <c r="B54" s="5" t="s">
        <v>10</v>
      </c>
      <c r="C54" s="6">
        <v>3</v>
      </c>
      <c r="D54" s="7">
        <v>1.9164707800354044</v>
      </c>
      <c r="E54" s="56">
        <v>56.75</v>
      </c>
    </row>
    <row r="55" spans="2:5" ht="15.75" x14ac:dyDescent="0.25">
      <c r="B55" s="5"/>
      <c r="C55" s="8">
        <v>7</v>
      </c>
      <c r="D55" s="9">
        <v>1.9000906878983495</v>
      </c>
      <c r="E55" s="56"/>
    </row>
    <row r="56" spans="2:5" ht="15.75" x14ac:dyDescent="0.25">
      <c r="B56" s="5"/>
      <c r="C56" s="10">
        <v>14</v>
      </c>
      <c r="D56" s="11">
        <v>1.9299602676776846</v>
      </c>
      <c r="E56" s="56"/>
    </row>
    <row r="57" spans="2:5" ht="15.75" x14ac:dyDescent="0.25">
      <c r="B57" s="5"/>
      <c r="C57" s="12">
        <v>28</v>
      </c>
      <c r="D57" s="13">
        <v>1.8972000834035752</v>
      </c>
      <c r="E57" s="56"/>
    </row>
    <row r="58" spans="2:5" ht="15.75" x14ac:dyDescent="0.25">
      <c r="B58" s="5"/>
      <c r="C58" s="4">
        <v>56</v>
      </c>
      <c r="D58" s="14">
        <v>1.9</v>
      </c>
      <c r="E58" s="56"/>
    </row>
    <row r="59" spans="2:5" ht="15.75" x14ac:dyDescent="0.25">
      <c r="B59" s="19"/>
      <c r="C59" s="15">
        <v>90</v>
      </c>
      <c r="D59" s="16">
        <v>1.913</v>
      </c>
      <c r="E59" s="56"/>
    </row>
    <row r="60" spans="2:5" ht="15.75" x14ac:dyDescent="0.25">
      <c r="B60" s="19"/>
      <c r="C60" s="17">
        <v>180</v>
      </c>
      <c r="D60" s="18">
        <v>1.9630000000000001</v>
      </c>
      <c r="E60" s="56"/>
    </row>
    <row r="61" spans="2:5" ht="15.75" x14ac:dyDescent="0.25">
      <c r="B61" s="25"/>
      <c r="C61" s="12">
        <v>365</v>
      </c>
      <c r="D61" s="13">
        <v>1.9386231150937032</v>
      </c>
      <c r="E61" s="56"/>
    </row>
  </sheetData>
  <mergeCells count="8">
    <mergeCell ref="E54:E61"/>
    <mergeCell ref="H10:P10"/>
    <mergeCell ref="E6:E13"/>
    <mergeCell ref="E14:E21"/>
    <mergeCell ref="E22:E29"/>
    <mergeCell ref="E30:E37"/>
    <mergeCell ref="E38:E45"/>
    <mergeCell ref="E46:E53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F9:AL27"/>
  <sheetViews>
    <sheetView topLeftCell="D7" workbookViewId="0">
      <selection activeCell="L33" sqref="L33"/>
    </sheetView>
  </sheetViews>
  <sheetFormatPr defaultRowHeight="15" x14ac:dyDescent="0.25"/>
  <cols>
    <col min="13" max="13" width="8.85546875" customWidth="1"/>
  </cols>
  <sheetData>
    <row r="9" spans="6:38" x14ac:dyDescent="0.25">
      <c r="F9" s="62" t="s">
        <v>45</v>
      </c>
      <c r="G9" s="59" t="s">
        <v>37</v>
      </c>
      <c r="H9" s="60"/>
      <c r="I9" s="60"/>
      <c r="J9" s="61"/>
      <c r="K9" s="59" t="s">
        <v>38</v>
      </c>
      <c r="L9" s="60"/>
      <c r="M9" s="60"/>
      <c r="N9" s="61"/>
      <c r="O9" s="59" t="s">
        <v>40</v>
      </c>
      <c r="P9" s="60"/>
      <c r="Q9" s="60"/>
      <c r="R9" s="61"/>
      <c r="S9" s="59" t="s">
        <v>39</v>
      </c>
      <c r="T9" s="60"/>
      <c r="U9" s="60"/>
      <c r="V9" s="61"/>
      <c r="W9" s="59" t="s">
        <v>41</v>
      </c>
      <c r="X9" s="60"/>
      <c r="Y9" s="60"/>
      <c r="Z9" s="61"/>
      <c r="AA9" s="59" t="s">
        <v>42</v>
      </c>
      <c r="AB9" s="60"/>
      <c r="AC9" s="60"/>
      <c r="AD9" s="61"/>
      <c r="AE9" s="59" t="s">
        <v>43</v>
      </c>
      <c r="AF9" s="60"/>
      <c r="AG9" s="60"/>
      <c r="AH9" s="61"/>
      <c r="AI9" s="59" t="s">
        <v>44</v>
      </c>
      <c r="AJ9" s="60"/>
      <c r="AK9" s="60"/>
      <c r="AL9" s="61"/>
    </row>
    <row r="10" spans="6:38" x14ac:dyDescent="0.25">
      <c r="F10" s="63"/>
      <c r="G10" s="21" t="s">
        <v>11</v>
      </c>
      <c r="H10" s="21" t="s">
        <v>12</v>
      </c>
      <c r="I10" s="21" t="s">
        <v>13</v>
      </c>
      <c r="J10" s="21" t="s">
        <v>14</v>
      </c>
      <c r="K10" s="21" t="s">
        <v>15</v>
      </c>
      <c r="L10" s="21" t="s">
        <v>16</v>
      </c>
      <c r="M10" s="21" t="s">
        <v>17</v>
      </c>
      <c r="N10" s="21" t="s">
        <v>18</v>
      </c>
      <c r="O10" s="21" t="s">
        <v>19</v>
      </c>
      <c r="P10" s="21" t="s">
        <v>20</v>
      </c>
      <c r="Q10" s="21" t="s">
        <v>21</v>
      </c>
      <c r="R10" s="21" t="s">
        <v>46</v>
      </c>
      <c r="S10" s="21" t="s">
        <v>22</v>
      </c>
      <c r="T10" s="21" t="s">
        <v>23</v>
      </c>
      <c r="U10" s="21" t="s">
        <v>24</v>
      </c>
      <c r="V10" s="21" t="s">
        <v>47</v>
      </c>
      <c r="W10" s="21" t="s">
        <v>25</v>
      </c>
      <c r="X10" s="21" t="s">
        <v>26</v>
      </c>
      <c r="Y10" s="21" t="s">
        <v>27</v>
      </c>
      <c r="Z10" s="21" t="s">
        <v>48</v>
      </c>
      <c r="AA10" s="21" t="s">
        <v>28</v>
      </c>
      <c r="AB10" s="21" t="s">
        <v>29</v>
      </c>
      <c r="AC10" s="21" t="s">
        <v>30</v>
      </c>
      <c r="AD10" s="21" t="s">
        <v>49</v>
      </c>
      <c r="AE10" s="21" t="s">
        <v>31</v>
      </c>
      <c r="AF10" s="21" t="s">
        <v>32</v>
      </c>
      <c r="AG10" s="21" t="s">
        <v>33</v>
      </c>
      <c r="AH10" s="21" t="s">
        <v>50</v>
      </c>
      <c r="AI10" s="21" t="s">
        <v>34</v>
      </c>
      <c r="AJ10" s="21" t="s">
        <v>35</v>
      </c>
      <c r="AK10" s="21" t="s">
        <v>36</v>
      </c>
      <c r="AL10" s="21" t="s">
        <v>51</v>
      </c>
    </row>
    <row r="11" spans="6:38" ht="14.45" x14ac:dyDescent="0.35">
      <c r="F11" s="22">
        <v>0</v>
      </c>
      <c r="G11" s="22">
        <v>18.73</v>
      </c>
      <c r="H11" s="22">
        <v>18.52</v>
      </c>
      <c r="I11" s="22">
        <v>18.82</v>
      </c>
      <c r="J11" s="54">
        <v>18.690000000000001</v>
      </c>
      <c r="K11" s="22">
        <v>24.54</v>
      </c>
      <c r="L11" s="22">
        <v>25.25</v>
      </c>
      <c r="M11" s="22">
        <v>25.21</v>
      </c>
      <c r="N11" s="54">
        <v>25</v>
      </c>
      <c r="O11" s="22">
        <v>30.36</v>
      </c>
      <c r="P11" s="22">
        <v>29.92</v>
      </c>
      <c r="Q11" s="22">
        <v>29.01</v>
      </c>
      <c r="R11" s="54">
        <v>29.76</v>
      </c>
      <c r="S11" s="22">
        <v>33.229999999999997</v>
      </c>
      <c r="T11" s="22">
        <v>34.659999999999997</v>
      </c>
      <c r="U11" s="22">
        <v>34.96</v>
      </c>
      <c r="V11" s="54">
        <v>33.950000000000003</v>
      </c>
      <c r="W11" s="22">
        <v>33.64</v>
      </c>
      <c r="X11" s="22">
        <v>34.909999999999997</v>
      </c>
      <c r="Y11" s="22">
        <v>34.35</v>
      </c>
      <c r="Z11" s="54">
        <v>34.299999999999997</v>
      </c>
      <c r="AA11" s="22">
        <v>37.869999999999997</v>
      </c>
      <c r="AB11" s="22">
        <v>38.35</v>
      </c>
      <c r="AC11" s="22">
        <v>36.74</v>
      </c>
      <c r="AD11" s="54">
        <v>37.770000000000003</v>
      </c>
      <c r="AE11" s="22">
        <v>41.14</v>
      </c>
      <c r="AF11" s="22">
        <v>42.06</v>
      </c>
      <c r="AG11" s="22">
        <v>41.21</v>
      </c>
      <c r="AH11" s="54">
        <v>41.47</v>
      </c>
      <c r="AI11" s="22">
        <v>44.96</v>
      </c>
      <c r="AJ11" s="22">
        <v>43.75</v>
      </c>
      <c r="AK11" s="22">
        <v>44.46</v>
      </c>
      <c r="AL11" s="54">
        <v>44.39</v>
      </c>
    </row>
    <row r="12" spans="6:38" ht="14.45" x14ac:dyDescent="0.35">
      <c r="F12" s="22">
        <v>5</v>
      </c>
      <c r="G12" s="22">
        <v>15.29</v>
      </c>
      <c r="H12" s="22">
        <v>15.41</v>
      </c>
      <c r="I12" s="22">
        <v>15.05</v>
      </c>
      <c r="J12" s="54">
        <v>15.25</v>
      </c>
      <c r="K12" s="22">
        <v>19.57</v>
      </c>
      <c r="L12" s="22">
        <v>19.45</v>
      </c>
      <c r="M12" s="22">
        <v>21.85</v>
      </c>
      <c r="N12" s="54">
        <v>20.29</v>
      </c>
      <c r="O12" s="22">
        <v>24.35</v>
      </c>
      <c r="P12" s="22">
        <v>23.73</v>
      </c>
      <c r="Q12" s="22">
        <v>23.99</v>
      </c>
      <c r="R12" s="54">
        <v>24.03</v>
      </c>
      <c r="S12" s="22">
        <v>30.87</v>
      </c>
      <c r="T12" s="22">
        <v>32.01</v>
      </c>
      <c r="U12" s="22">
        <v>32.56</v>
      </c>
      <c r="V12" s="54">
        <v>31.81</v>
      </c>
      <c r="W12" s="22">
        <v>32.32</v>
      </c>
      <c r="X12" s="22">
        <v>33.42</v>
      </c>
      <c r="Y12" s="22">
        <v>34.159999999999997</v>
      </c>
      <c r="Z12" s="54">
        <v>33.299999999999997</v>
      </c>
      <c r="AA12" s="22">
        <v>35.049999999999997</v>
      </c>
      <c r="AB12" s="22">
        <v>34.56</v>
      </c>
      <c r="AC12" s="22">
        <v>36.49</v>
      </c>
      <c r="AD12" s="54">
        <v>35.299999999999997</v>
      </c>
      <c r="AE12" s="22">
        <v>35.950000000000003</v>
      </c>
      <c r="AF12" s="22">
        <v>34.950000000000003</v>
      </c>
      <c r="AG12" s="22">
        <v>37.840000000000003</v>
      </c>
      <c r="AH12" s="54">
        <v>36.25</v>
      </c>
      <c r="AI12" s="22">
        <v>38.99</v>
      </c>
      <c r="AJ12" s="22">
        <v>40.270000000000003</v>
      </c>
      <c r="AK12" s="22">
        <v>40.229999999999997</v>
      </c>
      <c r="AL12" s="54">
        <v>39.83</v>
      </c>
    </row>
    <row r="13" spans="6:38" ht="14.45" x14ac:dyDescent="0.35">
      <c r="F13" s="22">
        <v>10</v>
      </c>
      <c r="G13" s="22">
        <v>16.14</v>
      </c>
      <c r="H13" s="22">
        <v>16.5</v>
      </c>
      <c r="I13" s="22">
        <v>15.57</v>
      </c>
      <c r="J13" s="54">
        <v>16.07</v>
      </c>
      <c r="K13" s="22">
        <v>23.18</v>
      </c>
      <c r="L13" s="22">
        <v>21.37</v>
      </c>
      <c r="M13" s="22">
        <v>22.63</v>
      </c>
      <c r="N13" s="54">
        <v>22.39</v>
      </c>
      <c r="O13" s="22">
        <v>26.05</v>
      </c>
      <c r="P13" s="22">
        <v>25.04</v>
      </c>
      <c r="Q13" s="22">
        <v>25.55</v>
      </c>
      <c r="R13" s="54">
        <v>25.55</v>
      </c>
      <c r="S13" s="22">
        <v>29.74</v>
      </c>
      <c r="T13" s="22">
        <v>28.91</v>
      </c>
      <c r="U13" s="22">
        <v>28.44</v>
      </c>
      <c r="V13" s="54">
        <v>29.03</v>
      </c>
      <c r="W13" s="22">
        <v>33.58</v>
      </c>
      <c r="X13" s="22">
        <v>34.909999999999997</v>
      </c>
      <c r="Y13" s="22">
        <v>35.36</v>
      </c>
      <c r="Z13" s="54">
        <v>34.619999999999997</v>
      </c>
      <c r="AA13" s="22">
        <v>36.85</v>
      </c>
      <c r="AB13" s="22">
        <v>35.21</v>
      </c>
      <c r="AC13" s="22">
        <v>35.85</v>
      </c>
      <c r="AD13" s="54">
        <v>35.299999999999997</v>
      </c>
      <c r="AE13" s="22">
        <v>36.770000000000003</v>
      </c>
      <c r="AF13" s="22">
        <v>37.9</v>
      </c>
      <c r="AG13" s="22">
        <v>37.07</v>
      </c>
      <c r="AH13" s="54">
        <v>37.25</v>
      </c>
      <c r="AI13" s="22">
        <v>39.28</v>
      </c>
      <c r="AJ13" s="22">
        <v>40.130000000000003</v>
      </c>
      <c r="AK13" s="22">
        <v>40.619999999999997</v>
      </c>
      <c r="AL13" s="54">
        <v>40.01</v>
      </c>
    </row>
    <row r="14" spans="6:38" ht="14.45" x14ac:dyDescent="0.35">
      <c r="F14" s="22">
        <v>15</v>
      </c>
      <c r="G14" s="22">
        <v>18.32</v>
      </c>
      <c r="H14" s="22">
        <v>19.5</v>
      </c>
      <c r="I14" s="22">
        <v>17.68</v>
      </c>
      <c r="J14" s="54">
        <v>18.5</v>
      </c>
      <c r="K14" s="22">
        <v>22.78</v>
      </c>
      <c r="L14" s="22">
        <v>24.59</v>
      </c>
      <c r="M14" s="22">
        <v>21.92</v>
      </c>
      <c r="N14" s="54">
        <v>23.1</v>
      </c>
      <c r="O14" s="22">
        <v>25.46</v>
      </c>
      <c r="P14" s="22">
        <v>27</v>
      </c>
      <c r="Q14" s="22">
        <v>26.35</v>
      </c>
      <c r="R14" s="54">
        <v>26.27</v>
      </c>
      <c r="S14" s="22">
        <v>30.69</v>
      </c>
      <c r="T14" s="22">
        <v>29.81</v>
      </c>
      <c r="U14" s="22">
        <v>30.02</v>
      </c>
      <c r="V14" s="54">
        <v>30.17</v>
      </c>
      <c r="W14" s="22">
        <v>34.450000000000003</v>
      </c>
      <c r="X14" s="22">
        <v>34.82</v>
      </c>
      <c r="Y14" s="22">
        <v>35.85</v>
      </c>
      <c r="Z14" s="54">
        <v>35.04</v>
      </c>
      <c r="AA14" s="22">
        <v>37.28</v>
      </c>
      <c r="AB14" s="22">
        <v>38.909999999999997</v>
      </c>
      <c r="AC14" s="22">
        <v>37.340000000000003</v>
      </c>
      <c r="AD14" s="54">
        <v>37.840000000000003</v>
      </c>
      <c r="AE14" s="22">
        <v>39.4</v>
      </c>
      <c r="AF14" s="22">
        <v>38.57</v>
      </c>
      <c r="AG14" s="22">
        <v>39.75</v>
      </c>
      <c r="AH14" s="54">
        <v>39.24</v>
      </c>
      <c r="AI14" s="22">
        <v>43.6</v>
      </c>
      <c r="AJ14" s="22">
        <v>41.47</v>
      </c>
      <c r="AK14" s="22">
        <v>42.52</v>
      </c>
      <c r="AL14" s="54">
        <v>42.53</v>
      </c>
    </row>
    <row r="15" spans="6:38" ht="14.45" x14ac:dyDescent="0.35">
      <c r="F15" s="22">
        <v>20</v>
      </c>
      <c r="G15" s="22">
        <v>16.440000000000001</v>
      </c>
      <c r="H15" s="22">
        <v>16.829999999999998</v>
      </c>
      <c r="I15" s="22">
        <v>16.920000000000002</v>
      </c>
      <c r="J15" s="54">
        <v>16.73</v>
      </c>
      <c r="K15" s="22">
        <v>21.27</v>
      </c>
      <c r="L15" s="22">
        <v>20.65</v>
      </c>
      <c r="M15" s="22">
        <v>20.059999999999999</v>
      </c>
      <c r="N15" s="54">
        <v>20.66</v>
      </c>
      <c r="O15" s="22">
        <v>24.51</v>
      </c>
      <c r="P15" s="22">
        <v>25.12</v>
      </c>
      <c r="Q15" s="22">
        <v>24.92</v>
      </c>
      <c r="R15" s="54">
        <v>24.85</v>
      </c>
      <c r="S15" s="22">
        <v>27.89</v>
      </c>
      <c r="T15" s="22">
        <v>28.12</v>
      </c>
      <c r="U15" s="22">
        <v>27.4</v>
      </c>
      <c r="V15" s="54">
        <v>27.8</v>
      </c>
      <c r="W15" s="22">
        <v>28.9</v>
      </c>
      <c r="X15" s="22">
        <v>29.62</v>
      </c>
      <c r="Y15" s="22">
        <v>30.35</v>
      </c>
      <c r="Z15" s="54">
        <v>29.62</v>
      </c>
      <c r="AA15" s="22">
        <v>32.56</v>
      </c>
      <c r="AB15" s="22">
        <v>33.9</v>
      </c>
      <c r="AC15" s="22">
        <v>32.81</v>
      </c>
      <c r="AD15" s="54">
        <v>32.729999999999997</v>
      </c>
      <c r="AE15" s="22">
        <v>35.409999999999997</v>
      </c>
      <c r="AF15" s="22">
        <v>35.799999999999997</v>
      </c>
      <c r="AG15" s="22">
        <v>33.79</v>
      </c>
      <c r="AH15" s="54">
        <v>35</v>
      </c>
      <c r="AI15" s="22">
        <v>37.74</v>
      </c>
      <c r="AJ15" s="22">
        <v>35.53</v>
      </c>
      <c r="AK15" s="22">
        <v>37.94</v>
      </c>
      <c r="AL15" s="54">
        <v>37.07</v>
      </c>
    </row>
    <row r="16" spans="6:38" ht="14.45" x14ac:dyDescent="0.35">
      <c r="F16" s="22">
        <v>25</v>
      </c>
      <c r="G16" s="22">
        <v>14.65</v>
      </c>
      <c r="H16" s="22">
        <v>15.74</v>
      </c>
      <c r="I16" s="22">
        <v>13.89</v>
      </c>
      <c r="J16" s="54">
        <v>14.76</v>
      </c>
      <c r="K16" s="22">
        <v>20.100000000000001</v>
      </c>
      <c r="L16" s="22">
        <v>20.3</v>
      </c>
      <c r="M16" s="22">
        <v>19.12</v>
      </c>
      <c r="N16" s="54">
        <v>19.84</v>
      </c>
      <c r="O16" s="22">
        <v>21.49</v>
      </c>
      <c r="P16" s="22">
        <v>21.31</v>
      </c>
      <c r="Q16" s="22">
        <v>21.65</v>
      </c>
      <c r="R16" s="54">
        <v>21.48</v>
      </c>
      <c r="S16" s="22">
        <v>25.5</v>
      </c>
      <c r="T16" s="22">
        <v>26.11</v>
      </c>
      <c r="U16" s="22">
        <v>25.65</v>
      </c>
      <c r="V16" s="54">
        <v>25.75</v>
      </c>
      <c r="W16" s="22">
        <v>26.11</v>
      </c>
      <c r="X16" s="22">
        <v>26.97</v>
      </c>
      <c r="Y16" s="22">
        <v>26.95</v>
      </c>
      <c r="Z16" s="54">
        <v>26.68</v>
      </c>
      <c r="AA16" s="22">
        <v>27.3</v>
      </c>
      <c r="AB16" s="22">
        <v>29.74</v>
      </c>
      <c r="AC16" s="22">
        <v>27.74</v>
      </c>
      <c r="AD16" s="54">
        <v>28.26</v>
      </c>
      <c r="AE16" s="22">
        <v>31.12</v>
      </c>
      <c r="AF16" s="22">
        <v>30.99</v>
      </c>
      <c r="AG16" s="22">
        <v>31.07</v>
      </c>
      <c r="AH16" s="54">
        <v>31.06</v>
      </c>
      <c r="AI16" s="22">
        <v>33.090000000000003</v>
      </c>
      <c r="AJ16" s="22">
        <v>34.22</v>
      </c>
      <c r="AK16" s="22">
        <v>32.29</v>
      </c>
      <c r="AL16" s="54">
        <v>33.200000000000003</v>
      </c>
    </row>
    <row r="17" spans="6:38" ht="14.45" x14ac:dyDescent="0.35">
      <c r="F17" s="22">
        <v>30</v>
      </c>
      <c r="G17" s="22">
        <v>15.03</v>
      </c>
      <c r="H17" s="22">
        <v>15.6</v>
      </c>
      <c r="I17" s="22">
        <v>16.11</v>
      </c>
      <c r="J17" s="54">
        <v>15.58</v>
      </c>
      <c r="K17" s="22">
        <v>19.07</v>
      </c>
      <c r="L17" s="22">
        <v>21.15</v>
      </c>
      <c r="M17" s="22">
        <v>20.3</v>
      </c>
      <c r="N17" s="54">
        <v>20.170000000000002</v>
      </c>
      <c r="O17" s="22">
        <v>22.76</v>
      </c>
      <c r="P17" s="22">
        <v>23.71</v>
      </c>
      <c r="Q17" s="22">
        <v>23.39</v>
      </c>
      <c r="R17" s="54">
        <v>23.29</v>
      </c>
      <c r="S17" s="22">
        <v>25.54</v>
      </c>
      <c r="T17" s="22">
        <v>26.38</v>
      </c>
      <c r="U17" s="22">
        <v>26.9</v>
      </c>
      <c r="V17" s="54">
        <v>26.27</v>
      </c>
      <c r="W17" s="22">
        <v>26.88</v>
      </c>
      <c r="X17" s="22">
        <v>27.43</v>
      </c>
      <c r="Y17" s="22">
        <v>27.9</v>
      </c>
      <c r="Z17" s="54">
        <v>27.4</v>
      </c>
      <c r="AA17" s="22">
        <v>28.52</v>
      </c>
      <c r="AB17" s="22">
        <v>27.4</v>
      </c>
      <c r="AC17" s="22">
        <v>28.69</v>
      </c>
      <c r="AD17" s="54">
        <v>28.2</v>
      </c>
      <c r="AE17" s="22">
        <v>33.119999999999997</v>
      </c>
      <c r="AF17" s="22">
        <v>33.18</v>
      </c>
      <c r="AG17" s="22">
        <v>33.299999999999997</v>
      </c>
      <c r="AH17" s="54">
        <v>33.200000000000003</v>
      </c>
      <c r="AI17" s="22">
        <v>37.19</v>
      </c>
      <c r="AJ17" s="22">
        <v>35.42</v>
      </c>
      <c r="AK17" s="22">
        <v>34.799999999999997</v>
      </c>
      <c r="AL17" s="54">
        <v>35.799999999999997</v>
      </c>
    </row>
    <row r="19" spans="6:38" ht="14.45" x14ac:dyDescent="0.35"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6:38" x14ac:dyDescent="0.25">
      <c r="F20" s="24"/>
      <c r="G20" s="24"/>
      <c r="H20" s="24"/>
      <c r="I20" s="24"/>
      <c r="J20" s="24"/>
      <c r="K20" s="22" t="s">
        <v>152</v>
      </c>
      <c r="L20" s="22" t="s">
        <v>153</v>
      </c>
      <c r="M20" s="22" t="s">
        <v>154</v>
      </c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</row>
    <row r="21" spans="6:38" ht="15.75" x14ac:dyDescent="0.25">
      <c r="F21" s="24"/>
      <c r="G21" s="24"/>
      <c r="H21" s="24"/>
      <c r="I21" s="24"/>
      <c r="J21" s="24"/>
      <c r="K21" s="54">
        <v>33.950000000000003</v>
      </c>
      <c r="L21" s="13">
        <v>2.2806869463769743</v>
      </c>
      <c r="M21" s="22">
        <f>K21/L21</f>
        <v>14.88586588086185</v>
      </c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</row>
    <row r="22" spans="6:38" ht="15.75" x14ac:dyDescent="0.25">
      <c r="F22" s="24"/>
      <c r="G22" s="24"/>
      <c r="H22" s="24"/>
      <c r="I22" s="24"/>
      <c r="J22" s="24"/>
      <c r="K22" s="54">
        <v>31.81</v>
      </c>
      <c r="L22" s="13">
        <v>2.2276925306394442</v>
      </c>
      <c r="M22" s="22">
        <f t="shared" ref="M22:M27" si="0">K22/L22</f>
        <v>14.279349399653979</v>
      </c>
      <c r="N22" s="24"/>
      <c r="O22" s="58" t="s">
        <v>156</v>
      </c>
      <c r="P22" s="58"/>
      <c r="Q22" s="58"/>
      <c r="R22" s="5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</row>
    <row r="23" spans="6:38" ht="15.75" x14ac:dyDescent="0.25">
      <c r="F23" s="24"/>
      <c r="G23" s="24"/>
      <c r="H23" s="24"/>
      <c r="I23" s="24"/>
      <c r="J23" s="24"/>
      <c r="K23" s="54">
        <v>29.03</v>
      </c>
      <c r="L23" s="13">
        <v>2.1600108609646198</v>
      </c>
      <c r="M23" s="22">
        <f t="shared" si="0"/>
        <v>13.439747236750353</v>
      </c>
      <c r="N23" s="24"/>
      <c r="O23" s="58" t="s">
        <v>155</v>
      </c>
      <c r="P23" s="58"/>
      <c r="Q23" s="58"/>
      <c r="R23" s="5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</row>
    <row r="24" spans="6:38" ht="15.75" x14ac:dyDescent="0.25">
      <c r="F24" s="24"/>
      <c r="G24" s="24"/>
      <c r="H24" s="24"/>
      <c r="I24" s="24"/>
      <c r="J24" s="24"/>
      <c r="K24" s="54">
        <v>30.17</v>
      </c>
      <c r="L24" s="13">
        <v>2.1717036991643801</v>
      </c>
      <c r="M24" s="22">
        <f t="shared" si="0"/>
        <v>13.892318741091936</v>
      </c>
      <c r="N24" s="24"/>
      <c r="O24" s="58" t="s">
        <v>157</v>
      </c>
      <c r="P24" s="58"/>
      <c r="Q24" s="58"/>
      <c r="R24" s="5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6:38" ht="15.75" x14ac:dyDescent="0.25">
      <c r="F25" s="24"/>
      <c r="G25" s="24"/>
      <c r="H25" s="24"/>
      <c r="I25" s="24"/>
      <c r="J25" s="24"/>
      <c r="K25" s="54">
        <v>27.8</v>
      </c>
      <c r="L25" s="13">
        <v>2.0552197957845739</v>
      </c>
      <c r="M25" s="22">
        <f t="shared" si="0"/>
        <v>13.526533783403655</v>
      </c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</row>
    <row r="26" spans="6:38" ht="15.75" x14ac:dyDescent="0.25">
      <c r="F26" s="24"/>
      <c r="G26" s="24"/>
      <c r="H26" s="24"/>
      <c r="I26" s="24"/>
      <c r="J26" s="24"/>
      <c r="K26" s="54">
        <v>25.75</v>
      </c>
      <c r="L26" s="13">
        <v>1.9723558002677084</v>
      </c>
      <c r="M26" s="22">
        <f t="shared" si="0"/>
        <v>13.055453786028336</v>
      </c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spans="6:38" ht="15.75" x14ac:dyDescent="0.25">
      <c r="K27" s="54">
        <v>26.27</v>
      </c>
      <c r="L27" s="13">
        <v>1.8972000834035752</v>
      </c>
      <c r="M27" s="22">
        <f t="shared" si="0"/>
        <v>13.846720875571355</v>
      </c>
    </row>
  </sheetData>
  <mergeCells count="12">
    <mergeCell ref="F9:F10"/>
    <mergeCell ref="G9:J9"/>
    <mergeCell ref="K9:N9"/>
    <mergeCell ref="O9:R9"/>
    <mergeCell ref="S9:V9"/>
    <mergeCell ref="O22:R22"/>
    <mergeCell ref="O23:R23"/>
    <mergeCell ref="O24:R24"/>
    <mergeCell ref="AE9:AH9"/>
    <mergeCell ref="AI9:AL9"/>
    <mergeCell ref="W9:Z9"/>
    <mergeCell ref="AA9:A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11,12</vt:lpstr>
      <vt:lpstr>Fig 11,12 conc</vt:lpstr>
      <vt:lpstr>Density Fig 9</vt:lpstr>
      <vt:lpstr>Comp and spec str Fig 13,15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Chandrika</dc:creator>
  <cp:lastModifiedBy>Sandesh Upadhyaya K [MAHE-MIT]</cp:lastModifiedBy>
  <dcterms:created xsi:type="dcterms:W3CDTF">2022-08-09T12:47:59Z</dcterms:created>
  <dcterms:modified xsi:type="dcterms:W3CDTF">2025-02-18T09:02:59Z</dcterms:modified>
</cp:coreProperties>
</file>