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tudentsecuedu66932-my.sharepoint.com/personal/stephensonju22_students_ecu_edu/Documents/"/>
    </mc:Choice>
  </mc:AlternateContent>
  <xr:revisionPtr revIDLastSave="0" documentId="8_{374EC6BD-68E2-2A4D-857E-CE356E22529A}" xr6:coauthVersionLast="47" xr6:coauthVersionMax="47" xr10:uidLastSave="{00000000-0000-0000-0000-000000000000}"/>
  <bookViews>
    <workbookView xWindow="80" yWindow="40" windowWidth="25440" windowHeight="15360" xr2:uid="{B99638E2-C10E-C14F-986A-78B9D810E41F}"/>
  </bookViews>
  <sheets>
    <sheet name="Physical Function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1" i="2" l="1"/>
  <c r="L79" i="2"/>
  <c r="L77" i="2"/>
  <c r="L75" i="2"/>
  <c r="L73" i="2"/>
  <c r="L71" i="2"/>
  <c r="L69" i="2"/>
  <c r="L67" i="2"/>
  <c r="L65" i="2"/>
  <c r="L63" i="2"/>
  <c r="L61" i="2"/>
  <c r="L59" i="2"/>
  <c r="L57" i="2"/>
  <c r="L5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Ted G. Graber</author>
  </authors>
  <commentList>
    <comment ref="I2" authorId="0" shapeId="0" xr:uid="{1BE28CDE-9F31-BB4F-A66F-A561F1466FA1}">
      <text>
        <r>
          <rPr>
            <b/>
            <sz val="9"/>
            <color indexed="81"/>
            <rFont val="Tahoma"/>
            <family val="2"/>
          </rPr>
          <t>Ted G. Graber:</t>
        </r>
        <r>
          <rPr>
            <sz val="9"/>
            <color indexed="81"/>
            <rFont val="Tahoma"/>
            <family val="2"/>
          </rPr>
          <t xml:space="preserve">
independent samples t-test or Man-Whitney U-test for non-parametric samples</t>
        </r>
      </text>
    </comment>
    <comment ref="I3" authorId="0" shapeId="0" xr:uid="{9A404CB1-BBE0-8341-8F6C-5FC3CB509A2B}">
      <text>
        <r>
          <rPr>
            <b/>
            <sz val="9"/>
            <color indexed="81"/>
            <rFont val="Tahoma"/>
            <family val="2"/>
          </rPr>
          <t>Ted G. Graber:</t>
        </r>
        <r>
          <rPr>
            <sz val="9"/>
            <color indexed="81"/>
            <rFont val="Tahoma"/>
            <family val="2"/>
          </rPr>
          <t xml:space="preserve">
Cohen's d</t>
        </r>
      </text>
    </comment>
    <comment ref="J3" authorId="0" shapeId="0" xr:uid="{DD53BE13-DFC6-8C45-BE47-5BD08C931920}">
      <text>
        <r>
          <rPr>
            <b/>
            <sz val="9"/>
            <color indexed="81"/>
            <rFont val="Tahoma"/>
            <family val="2"/>
          </rPr>
          <t>Ted G. Graber:</t>
        </r>
        <r>
          <rPr>
            <sz val="9"/>
            <color indexed="81"/>
            <rFont val="Tahoma"/>
            <family val="2"/>
          </rPr>
          <t xml:space="preserve">
T or U</t>
        </r>
      </text>
    </comment>
    <comment ref="I33" authorId="0" shapeId="0" xr:uid="{B6C6C275-B63E-DF4D-AC3F-BB17A80906BB}">
      <text>
        <r>
          <rPr>
            <b/>
            <sz val="9"/>
            <color indexed="81"/>
            <rFont val="Tahoma"/>
            <family val="2"/>
          </rPr>
          <t>Ted G. Graber:</t>
        </r>
        <r>
          <rPr>
            <sz val="9"/>
            <color indexed="81"/>
            <rFont val="Tahoma"/>
            <family val="2"/>
          </rPr>
          <t xml:space="preserve">
independent samples t-test or Man-Whitney U-test for non-parametric samples</t>
        </r>
      </text>
    </comment>
    <comment ref="I34" authorId="0" shapeId="0" xr:uid="{13D871E9-2DE9-D647-A81B-43213D91DDD4}">
      <text>
        <r>
          <rPr>
            <b/>
            <sz val="9"/>
            <color indexed="81"/>
            <rFont val="Tahoma"/>
            <family val="2"/>
          </rPr>
          <t>Ted G. Graber:</t>
        </r>
        <r>
          <rPr>
            <sz val="9"/>
            <color indexed="81"/>
            <rFont val="Tahoma"/>
            <family val="2"/>
          </rPr>
          <t xml:space="preserve">
Cohen's d</t>
        </r>
      </text>
    </comment>
    <comment ref="J34" authorId="0" shapeId="0" xr:uid="{E9C0DA10-163D-0445-90D5-C8A0EDE3233E}">
      <text>
        <r>
          <rPr>
            <b/>
            <sz val="9"/>
            <color indexed="81"/>
            <rFont val="Tahoma"/>
            <family val="2"/>
          </rPr>
          <t>Ted G. Graber:</t>
        </r>
        <r>
          <rPr>
            <sz val="9"/>
            <color indexed="81"/>
            <rFont val="Tahoma"/>
            <family val="2"/>
          </rPr>
          <t xml:space="preserve">
T or U</t>
        </r>
      </text>
    </comment>
    <comment ref="H52" authorId="0" shapeId="0" xr:uid="{1D85C136-EE49-CB4D-969D-84C157B6D796}">
      <text>
        <r>
          <rPr>
            <b/>
            <sz val="9"/>
            <color indexed="81"/>
            <rFont val="Tahoma"/>
            <family val="2"/>
          </rPr>
          <t>Ted G. Graber:</t>
        </r>
        <r>
          <rPr>
            <sz val="9"/>
            <color indexed="81"/>
            <rFont val="Tahoma"/>
            <family val="2"/>
          </rPr>
          <t xml:space="preserve">
Paired Samples t-test</t>
        </r>
      </text>
    </comment>
    <comment ref="I53" authorId="0" shapeId="0" xr:uid="{656384EE-C1CD-3944-A40E-EF0474347845}">
      <text>
        <r>
          <rPr>
            <b/>
            <sz val="9"/>
            <color indexed="81"/>
            <rFont val="Tahoma"/>
            <family val="2"/>
          </rPr>
          <t>Ted G. Graber:</t>
        </r>
        <r>
          <rPr>
            <sz val="9"/>
            <color indexed="81"/>
            <rFont val="Tahoma"/>
            <family val="2"/>
          </rPr>
          <t xml:space="preserve">
Pre-Post mean difference</t>
        </r>
      </text>
    </comment>
  </commentList>
</comments>
</file>

<file path=xl/sharedStrings.xml><?xml version="1.0" encoding="utf-8"?>
<sst xmlns="http://schemas.openxmlformats.org/spreadsheetml/2006/main" count="191" uniqueCount="56">
  <si>
    <t>Normality Tests</t>
  </si>
  <si>
    <t>Between Groups</t>
  </si>
  <si>
    <t>Kolmogorov-Smirnov</t>
  </si>
  <si>
    <t>Shapiro-Wilk</t>
  </si>
  <si>
    <t>Time</t>
  </si>
  <si>
    <t>Units</t>
  </si>
  <si>
    <t>Measure</t>
  </si>
  <si>
    <t>Group</t>
  </si>
  <si>
    <t>n</t>
  </si>
  <si>
    <t>Mean</t>
  </si>
  <si>
    <t>SD</t>
  </si>
  <si>
    <t>SE</t>
  </si>
  <si>
    <t>effect size</t>
  </si>
  <si>
    <t>Stat</t>
  </si>
  <si>
    <t>pval</t>
  </si>
  <si>
    <t>Skew</t>
  </si>
  <si>
    <t>Kurtosis</t>
  </si>
  <si>
    <t>Sig.</t>
  </si>
  <si>
    <t>Pre</t>
  </si>
  <si>
    <t>m/day</t>
  </si>
  <si>
    <t>VWR_mday</t>
  </si>
  <si>
    <t>HIIT</t>
  </si>
  <si>
    <t>SED</t>
  </si>
  <si>
    <t>mN/gbm</t>
  </si>
  <si>
    <t>Grip_mass</t>
  </si>
  <si>
    <t>sec</t>
  </si>
  <si>
    <t>ROTA_time</t>
  </si>
  <si>
    <t>TREAD_time</t>
  </si>
  <si>
    <t>CLING_time</t>
  </si>
  <si>
    <t>log10 sec</t>
  </si>
  <si>
    <t>Cling_log10</t>
  </si>
  <si>
    <t>AU</t>
  </si>
  <si>
    <t>IAV1</t>
  </si>
  <si>
    <t>Post</t>
  </si>
  <si>
    <t>VWR2_mday</t>
  </si>
  <si>
    <t>VWR2_diff</t>
  </si>
  <si>
    <t>%</t>
  </si>
  <si>
    <t>VWR2_pc</t>
  </si>
  <si>
    <t>&lt;.001</t>
  </si>
  <si>
    <t>Grip_mass2</t>
  </si>
  <si>
    <t>grip_pc_mass</t>
  </si>
  <si>
    <t>ROTA_time2</t>
  </si>
  <si>
    <t>ROTA_diff</t>
  </si>
  <si>
    <t>TREAD_time2</t>
  </si>
  <si>
    <t>TREAD_pc</t>
  </si>
  <si>
    <t>CLING_time2</t>
  </si>
  <si>
    <t>cling_pc</t>
  </si>
  <si>
    <t>CLING2_log10</t>
  </si>
  <si>
    <t>cling_log_diff</t>
  </si>
  <si>
    <t>IAV2</t>
  </si>
  <si>
    <t>IAV</t>
  </si>
  <si>
    <t>Within Groups</t>
  </si>
  <si>
    <t>Difference</t>
  </si>
  <si>
    <t>t</t>
  </si>
  <si>
    <t>%Change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</si>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</sst>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3">
    <font>
      <sz val="12"/>
      <color theme="1"/>
      <name val="TimesNewRomanPSMT"/>
      <family val="2"/>
    </font>
    <font>
      <sz val="11"/>
      <color theme="1"/>
      <name val="Aptos Narrow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ptos Narrow"/>
      <family val="2"/>
      <scheme val="minor"/>
    </font>
    <font>
      <sz val="10"/>
      <name val="Arial"/>
      <family val="2"/>
    </font>
    <font>
      <sz val="11"/>
      <color rgb="FFFF0000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b/>
      <sz val="11"/>
      <color rgb="FF000000"/>
      <name val="Arial"/>
      <family val="2"/>
    </font>
    <font>
      <b/>
      <sz val="1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51">
    <xf numFmtId="0" fontId="0" fillId="0" borderId="0" xfId="0"/>
    <xf numFmtId="0" fontId="1" fillId="2" borderId="0" xfId="1" applyFill="1"/>
    <xf numFmtId="0" fontId="2" fillId="2" borderId="1" xfId="1" applyFont="1" applyFill="1" applyBorder="1" applyAlignment="1">
      <alignment horizontal="center"/>
    </xf>
    <xf numFmtId="0" fontId="1" fillId="0" borderId="0" xfId="1"/>
    <xf numFmtId="0" fontId="3" fillId="2" borderId="0" xfId="1" applyFont="1" applyFill="1"/>
    <xf numFmtId="2" fontId="3" fillId="2" borderId="0" xfId="1" applyNumberFormat="1" applyFont="1" applyFill="1"/>
    <xf numFmtId="2" fontId="3" fillId="2" borderId="0" xfId="1" applyNumberFormat="1" applyFont="1" applyFill="1" applyAlignment="1">
      <alignment horizontal="center"/>
    </xf>
    <xf numFmtId="2" fontId="2" fillId="2" borderId="1" xfId="1" applyNumberFormat="1" applyFont="1" applyFill="1" applyBorder="1" applyAlignment="1">
      <alignment horizontal="center"/>
    </xf>
    <xf numFmtId="0" fontId="2" fillId="2" borderId="1" xfId="1" applyFont="1" applyFill="1" applyBorder="1"/>
    <xf numFmtId="0" fontId="3" fillId="0" borderId="0" xfId="1" applyFont="1"/>
    <xf numFmtId="0" fontId="2" fillId="2" borderId="1" xfId="1" applyFont="1" applyFill="1" applyBorder="1" applyAlignment="1">
      <alignment horizontal="center"/>
    </xf>
    <xf numFmtId="2" fontId="2" fillId="2" borderId="1" xfId="1" applyNumberFormat="1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/>
    </xf>
    <xf numFmtId="0" fontId="3" fillId="3" borderId="1" xfId="1" applyFont="1" applyFill="1" applyBorder="1"/>
    <xf numFmtId="164" fontId="3" fillId="3" borderId="1" xfId="1" applyNumberFormat="1" applyFont="1" applyFill="1" applyBorder="1"/>
    <xf numFmtId="164" fontId="6" fillId="3" borderId="1" xfId="2" applyNumberFormat="1" applyFont="1" applyFill="1" applyBorder="1" applyAlignment="1">
      <alignment horizontal="right" vertical="top"/>
    </xf>
    <xf numFmtId="164" fontId="7" fillId="3" borderId="1" xfId="2" applyNumberFormat="1" applyFont="1" applyFill="1" applyBorder="1"/>
    <xf numFmtId="164" fontId="2" fillId="3" borderId="1" xfId="1" applyNumberFormat="1" applyFont="1" applyFill="1" applyBorder="1"/>
    <xf numFmtId="0" fontId="3" fillId="0" borderId="1" xfId="1" applyFont="1" applyBorder="1"/>
    <xf numFmtId="164" fontId="3" fillId="0" borderId="1" xfId="1" applyNumberFormat="1" applyFont="1" applyBorder="1"/>
    <xf numFmtId="164" fontId="2" fillId="0" borderId="1" xfId="1" applyNumberFormat="1" applyFont="1" applyBorder="1"/>
    <xf numFmtId="164" fontId="8" fillId="3" borderId="1" xfId="1" applyNumberFormat="1" applyFont="1" applyFill="1" applyBorder="1"/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8" fillId="0" borderId="1" xfId="1" applyFont="1" applyBorder="1"/>
    <xf numFmtId="164" fontId="8" fillId="0" borderId="1" xfId="1" applyNumberFormat="1" applyFont="1" applyBorder="1"/>
    <xf numFmtId="164" fontId="2" fillId="0" borderId="1" xfId="1" applyNumberFormat="1" applyFont="1" applyBorder="1" applyAlignment="1">
      <alignment horizontal="right"/>
    </xf>
    <xf numFmtId="164" fontId="3" fillId="4" borderId="1" xfId="1" applyNumberFormat="1" applyFont="1" applyFill="1" applyBorder="1"/>
    <xf numFmtId="164" fontId="3" fillId="0" borderId="0" xfId="1" applyNumberFormat="1" applyFont="1"/>
    <xf numFmtId="0" fontId="2" fillId="0" borderId="4" xfId="1" applyFont="1" applyBorder="1" applyAlignment="1">
      <alignment horizontal="center" vertical="center"/>
    </xf>
    <xf numFmtId="164" fontId="6" fillId="3" borderId="1" xfId="1" applyNumberFormat="1" applyFont="1" applyFill="1" applyBorder="1" applyAlignment="1">
      <alignment horizontal="right"/>
    </xf>
    <xf numFmtId="164" fontId="6" fillId="0" borderId="1" xfId="1" applyNumberFormat="1" applyFont="1" applyBorder="1"/>
    <xf numFmtId="0" fontId="7" fillId="3" borderId="1" xfId="1" applyFont="1" applyFill="1" applyBorder="1"/>
    <xf numFmtId="0" fontId="4" fillId="0" borderId="1" xfId="1" applyFont="1" applyBorder="1" applyAlignment="1">
      <alignment horizontal="center" vertical="center"/>
    </xf>
    <xf numFmtId="2" fontId="2" fillId="2" borderId="0" xfId="1" applyNumberFormat="1" applyFont="1" applyFill="1" applyAlignment="1">
      <alignment horizontal="center"/>
    </xf>
    <xf numFmtId="2" fontId="2" fillId="2" borderId="0" xfId="1" applyNumberFormat="1" applyFont="1" applyFill="1"/>
    <xf numFmtId="164" fontId="2" fillId="2" borderId="1" xfId="1" applyNumberFormat="1" applyFont="1" applyFill="1" applyBorder="1"/>
    <xf numFmtId="0" fontId="2" fillId="0" borderId="1" xfId="1" applyFont="1" applyBorder="1" applyAlignment="1">
      <alignment horizontal="left" vertical="center"/>
    </xf>
    <xf numFmtId="0" fontId="2" fillId="3" borderId="1" xfId="1" applyFont="1" applyFill="1" applyBorder="1" applyAlignment="1">
      <alignment horizontal="left" vertical="center"/>
    </xf>
    <xf numFmtId="164" fontId="2" fillId="3" borderId="1" xfId="1" applyNumberFormat="1" applyFont="1" applyFill="1" applyBorder="1" applyAlignment="1">
      <alignment horizontal="right"/>
    </xf>
    <xf numFmtId="0" fontId="2" fillId="0" borderId="1" xfId="1" applyFont="1" applyBorder="1" applyAlignment="1">
      <alignment horizontal="left"/>
    </xf>
    <xf numFmtId="0" fontId="8" fillId="3" borderId="1" xfId="1" applyFont="1" applyFill="1" applyBorder="1"/>
    <xf numFmtId="0" fontId="2" fillId="3" borderId="1" xfId="1" applyFont="1" applyFill="1" applyBorder="1" applyAlignment="1">
      <alignment horizontal="left"/>
    </xf>
    <xf numFmtId="164" fontId="9" fillId="0" borderId="1" xfId="1" applyNumberFormat="1" applyFont="1" applyBorder="1"/>
    <xf numFmtId="164" fontId="10" fillId="0" borderId="1" xfId="1" applyNumberFormat="1" applyFont="1" applyBorder="1"/>
    <xf numFmtId="2" fontId="3" fillId="0" borderId="0" xfId="1" applyNumberFormat="1" applyFont="1"/>
    <xf numFmtId="0" fontId="3" fillId="0" borderId="0" xfId="1" applyFont="1" applyAlignment="1">
      <alignment vertical="center"/>
    </xf>
  </cellXfs>
  <cellStyles count="3">
    <cellStyle name="Normal" xfId="0" builtinId="0"/>
    <cellStyle name="Normal 2" xfId="1" xr:uid="{A96D5DBA-A31E-6E47-B485-01E4A6C7186C}"/>
    <cellStyle name="Normal_Sheet1" xfId="2" xr:uid="{C670198C-EC1E-4843-9CE8-E1292BEDD9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F0922-4ED1-A34A-B0AB-863388D767ED}">
  <dimension ref="A1:U89"/>
  <sheetViews>
    <sheetView tabSelected="1" workbookViewId="0">
      <selection activeCell="O59" sqref="O59"/>
    </sheetView>
  </sheetViews>
  <sheetFormatPr baseColWidth="10" defaultColWidth="8.83203125" defaultRowHeight="15"/>
  <cols>
    <col min="1" max="2" width="8.83203125" style="3"/>
    <col min="3" max="3" width="14.6640625" style="3" customWidth="1"/>
    <col min="4" max="5" width="8.83203125" style="3"/>
    <col min="6" max="6" width="10.1640625" style="3" bestFit="1" customWidth="1"/>
    <col min="7" max="7" width="11.1640625" style="3" bestFit="1" customWidth="1"/>
    <col min="8" max="8" width="10.1640625" style="3" bestFit="1" customWidth="1"/>
    <col min="9" max="10" width="11" style="3" customWidth="1"/>
    <col min="11" max="11" width="8.83203125" style="3"/>
    <col min="12" max="12" width="10.83203125" style="3" bestFit="1" customWidth="1"/>
    <col min="13" max="14" width="8.83203125" style="3"/>
    <col min="15" max="15" width="11.1640625" style="3" customWidth="1"/>
    <col min="16" max="16384" width="8.83203125" style="3"/>
  </cols>
  <sheetData>
    <row r="1" spans="1:2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0</v>
      </c>
      <c r="O1" s="2"/>
      <c r="P1" s="2"/>
      <c r="Q1" s="2"/>
    </row>
    <row r="2" spans="1:21">
      <c r="A2" s="4"/>
      <c r="B2" s="4"/>
      <c r="C2" s="4"/>
      <c r="D2" s="4"/>
      <c r="E2" s="4"/>
      <c r="F2" s="5"/>
      <c r="G2" s="5"/>
      <c r="H2" s="6"/>
      <c r="I2" s="7" t="s">
        <v>1</v>
      </c>
      <c r="J2" s="7"/>
      <c r="K2" s="7"/>
      <c r="L2" s="4"/>
      <c r="M2" s="5"/>
      <c r="N2" s="8" t="s">
        <v>2</v>
      </c>
      <c r="O2" s="8"/>
      <c r="P2" s="2" t="s">
        <v>3</v>
      </c>
      <c r="Q2" s="2"/>
      <c r="R2" s="9"/>
    </row>
    <row r="3" spans="1:21">
      <c r="A3" s="10" t="s">
        <v>4</v>
      </c>
      <c r="B3" s="10" t="s">
        <v>5</v>
      </c>
      <c r="C3" s="10" t="s">
        <v>6</v>
      </c>
      <c r="D3" s="10" t="s">
        <v>7</v>
      </c>
      <c r="E3" s="10" t="s">
        <v>8</v>
      </c>
      <c r="F3" s="11" t="s">
        <v>9</v>
      </c>
      <c r="G3" s="11" t="s">
        <v>10</v>
      </c>
      <c r="H3" s="11" t="s">
        <v>11</v>
      </c>
      <c r="I3" s="11" t="s">
        <v>12</v>
      </c>
      <c r="J3" s="11" t="s">
        <v>13</v>
      </c>
      <c r="K3" s="12" t="s">
        <v>14</v>
      </c>
      <c r="L3" s="11" t="s">
        <v>15</v>
      </c>
      <c r="M3" s="11" t="s">
        <v>16</v>
      </c>
      <c r="N3" s="10" t="s">
        <v>13</v>
      </c>
      <c r="O3" s="10" t="s">
        <v>17</v>
      </c>
      <c r="P3" s="10" t="s">
        <v>13</v>
      </c>
      <c r="Q3" s="10" t="s">
        <v>17</v>
      </c>
      <c r="R3" s="13"/>
      <c r="S3" s="14"/>
      <c r="T3" s="14"/>
      <c r="U3" s="14"/>
    </row>
    <row r="4" spans="1:21">
      <c r="A4" s="15" t="s">
        <v>18</v>
      </c>
      <c r="B4" s="15" t="s">
        <v>19</v>
      </c>
      <c r="C4" s="16" t="s">
        <v>20</v>
      </c>
      <c r="D4" s="17" t="s">
        <v>21</v>
      </c>
      <c r="E4" s="17">
        <v>8</v>
      </c>
      <c r="F4" s="18">
        <v>398.74</v>
      </c>
      <c r="G4" s="18">
        <v>480.60201280000001</v>
      </c>
      <c r="H4" s="18">
        <v>169.9184712</v>
      </c>
      <c r="I4" s="17">
        <v>-0.58199999999999996</v>
      </c>
      <c r="J4" s="19">
        <v>-1.125</v>
      </c>
      <c r="K4" s="20">
        <v>0.28100000000000003</v>
      </c>
      <c r="L4" s="18">
        <v>1.827</v>
      </c>
      <c r="M4" s="18">
        <v>3.8359999999999999</v>
      </c>
      <c r="N4" s="18">
        <v>0.25900000000000001</v>
      </c>
      <c r="O4" s="18">
        <v>0.123</v>
      </c>
      <c r="P4" s="18">
        <v>0.79</v>
      </c>
      <c r="Q4" s="21">
        <v>2.1999999999999999E-2</v>
      </c>
      <c r="R4" s="9"/>
    </row>
    <row r="5" spans="1:21">
      <c r="A5" s="15"/>
      <c r="B5" s="15"/>
      <c r="C5" s="16"/>
      <c r="D5" s="17" t="s">
        <v>22</v>
      </c>
      <c r="E5" s="17">
        <v>7</v>
      </c>
      <c r="F5" s="18">
        <v>866.83142899999996</v>
      </c>
      <c r="G5" s="18">
        <v>1063.3949832000001</v>
      </c>
      <c r="H5" s="18">
        <v>401.92552439999997</v>
      </c>
      <c r="I5" s="18"/>
      <c r="J5" s="18"/>
      <c r="K5" s="18"/>
      <c r="L5" s="18">
        <v>1.484</v>
      </c>
      <c r="M5" s="18">
        <v>1.952</v>
      </c>
      <c r="N5" s="18">
        <v>0.26700000000000002</v>
      </c>
      <c r="O5" s="18">
        <v>0.14099999999999999</v>
      </c>
      <c r="P5" s="18">
        <v>0.81799999999999995</v>
      </c>
      <c r="Q5" s="18">
        <v>6.2E-2</v>
      </c>
      <c r="R5" s="9"/>
    </row>
    <row r="6" spans="1:21">
      <c r="A6" s="15"/>
      <c r="B6" s="15" t="s">
        <v>23</v>
      </c>
      <c r="C6" s="15" t="s">
        <v>24</v>
      </c>
      <c r="D6" s="22" t="s">
        <v>21</v>
      </c>
      <c r="E6" s="22">
        <v>8</v>
      </c>
      <c r="F6" s="23">
        <v>41.768833000000001</v>
      </c>
      <c r="G6" s="23">
        <v>9.1256649999999997</v>
      </c>
      <c r="H6" s="23">
        <v>3.2264097999999999</v>
      </c>
      <c r="I6" s="22">
        <v>0.63</v>
      </c>
      <c r="J6" s="23">
        <v>1.216</v>
      </c>
      <c r="K6" s="23">
        <v>0.245</v>
      </c>
      <c r="L6" s="22">
        <v>-1.1759999999999999</v>
      </c>
      <c r="M6" s="23">
        <v>0.59599999999999997</v>
      </c>
      <c r="N6" s="23">
        <v>0.27700000000000002</v>
      </c>
      <c r="O6" s="23">
        <v>7.0999999999999994E-2</v>
      </c>
      <c r="P6" s="23">
        <v>0.86799999999999999</v>
      </c>
      <c r="Q6" s="23">
        <v>0.14299999999999999</v>
      </c>
      <c r="R6" s="9"/>
    </row>
    <row r="7" spans="1:21">
      <c r="A7" s="15"/>
      <c r="B7" s="15"/>
      <c r="C7" s="15"/>
      <c r="D7" s="22" t="s">
        <v>22</v>
      </c>
      <c r="E7" s="22">
        <v>7</v>
      </c>
      <c r="F7" s="23">
        <v>36.840589999999999</v>
      </c>
      <c r="G7" s="23">
        <v>5.9673531000000004</v>
      </c>
      <c r="H7" s="23">
        <v>2.2554474999999998</v>
      </c>
      <c r="I7" s="23"/>
      <c r="J7" s="23"/>
      <c r="K7" s="23"/>
      <c r="L7" s="22">
        <v>-1.6339999999999999</v>
      </c>
      <c r="M7" s="23">
        <v>3.262</v>
      </c>
      <c r="N7" s="23">
        <v>0.30599999999999999</v>
      </c>
      <c r="O7" s="24">
        <v>4.5999999999999999E-2</v>
      </c>
      <c r="P7" s="23">
        <v>0.82599999999999996</v>
      </c>
      <c r="Q7" s="23">
        <v>7.2999999999999995E-2</v>
      </c>
      <c r="R7" s="9"/>
    </row>
    <row r="8" spans="1:21">
      <c r="A8" s="15"/>
      <c r="B8" s="15" t="s">
        <v>25</v>
      </c>
      <c r="C8" s="16" t="s">
        <v>26</v>
      </c>
      <c r="D8" s="17" t="s">
        <v>21</v>
      </c>
      <c r="E8" s="17">
        <v>8</v>
      </c>
      <c r="F8" s="18">
        <v>81.625</v>
      </c>
      <c r="G8" s="18">
        <v>36.414037700000002</v>
      </c>
      <c r="H8" s="18">
        <v>12.874306499999999</v>
      </c>
      <c r="I8" s="17">
        <v>-0.47499999999999998</v>
      </c>
      <c r="J8" s="18">
        <v>-0.91800000000000004</v>
      </c>
      <c r="K8" s="18">
        <v>0.375</v>
      </c>
      <c r="L8" s="17">
        <v>1.089</v>
      </c>
      <c r="M8" s="18">
        <v>1.7150000000000001</v>
      </c>
      <c r="N8" s="18">
        <v>0.21099999999999999</v>
      </c>
      <c r="O8" s="18">
        <v>0.2</v>
      </c>
      <c r="P8" s="18">
        <v>0.91300000000000003</v>
      </c>
      <c r="Q8" s="18">
        <v>0.375</v>
      </c>
      <c r="R8" s="9"/>
    </row>
    <row r="9" spans="1:21">
      <c r="A9" s="15"/>
      <c r="B9" s="15"/>
      <c r="C9" s="16"/>
      <c r="D9" s="17" t="s">
        <v>22</v>
      </c>
      <c r="E9" s="17">
        <v>7</v>
      </c>
      <c r="F9" s="18">
        <v>102</v>
      </c>
      <c r="G9" s="18">
        <v>49.382857999999999</v>
      </c>
      <c r="H9" s="18">
        <v>18.664965899999999</v>
      </c>
      <c r="I9" s="18"/>
      <c r="J9" s="18"/>
      <c r="K9" s="18"/>
      <c r="L9" s="17">
        <v>-0.41799999999999998</v>
      </c>
      <c r="M9" s="18">
        <v>-2.3679999999999999</v>
      </c>
      <c r="N9" s="18">
        <v>0.28599999999999998</v>
      </c>
      <c r="O9" s="18">
        <v>8.6999999999999994E-2</v>
      </c>
      <c r="P9" s="18">
        <v>0.82399999999999995</v>
      </c>
      <c r="Q9" s="18">
        <v>7.0000000000000007E-2</v>
      </c>
      <c r="R9" s="9"/>
    </row>
    <row r="10" spans="1:21">
      <c r="A10" s="15"/>
      <c r="B10" s="15"/>
      <c r="C10" s="15" t="s">
        <v>27</v>
      </c>
      <c r="D10" s="22" t="s">
        <v>21</v>
      </c>
      <c r="E10" s="22">
        <v>8</v>
      </c>
      <c r="F10" s="23">
        <v>492.625</v>
      </c>
      <c r="G10" s="23">
        <v>140.63319820000001</v>
      </c>
      <c r="H10" s="23">
        <v>49.721344000000002</v>
      </c>
      <c r="I10" s="22">
        <v>-0.20399999999999999</v>
      </c>
      <c r="J10" s="23">
        <v>-0.39400000000000002</v>
      </c>
      <c r="K10" s="23">
        <v>0.7</v>
      </c>
      <c r="L10" s="22">
        <v>-8.1000000000000003E-2</v>
      </c>
      <c r="M10" s="23">
        <v>-1.1459999999999999</v>
      </c>
      <c r="N10" s="23">
        <v>0.13700000000000001</v>
      </c>
      <c r="O10" s="23">
        <v>0.2</v>
      </c>
      <c r="P10" s="23">
        <v>0.95299999999999996</v>
      </c>
      <c r="Q10" s="23">
        <v>0.745</v>
      </c>
      <c r="R10" s="9"/>
    </row>
    <row r="11" spans="1:21">
      <c r="A11" s="15"/>
      <c r="B11" s="15"/>
      <c r="C11" s="15"/>
      <c r="D11" s="22" t="s">
        <v>22</v>
      </c>
      <c r="E11" s="22">
        <v>7</v>
      </c>
      <c r="F11" s="23">
        <v>525.85714299999995</v>
      </c>
      <c r="G11" s="23">
        <v>185.80852920000001</v>
      </c>
      <c r="H11" s="23">
        <v>70.229022799999996</v>
      </c>
      <c r="I11" s="23"/>
      <c r="J11" s="23"/>
      <c r="K11" s="23"/>
      <c r="L11" s="22">
        <v>-1.389</v>
      </c>
      <c r="M11" s="23">
        <v>2.3690000000000002</v>
      </c>
      <c r="N11" s="23">
        <v>0.23899999999999999</v>
      </c>
      <c r="O11" s="23">
        <v>0.2</v>
      </c>
      <c r="P11" s="23">
        <v>0.88400000000000001</v>
      </c>
      <c r="Q11" s="23">
        <v>0.246</v>
      </c>
      <c r="R11" s="9"/>
    </row>
    <row r="12" spans="1:21">
      <c r="A12" s="15"/>
      <c r="B12" s="15"/>
      <c r="C12" s="16" t="s">
        <v>28</v>
      </c>
      <c r="D12" s="17" t="s">
        <v>21</v>
      </c>
      <c r="E12" s="17">
        <v>8</v>
      </c>
      <c r="F12" s="18">
        <v>70.5</v>
      </c>
      <c r="G12" s="18">
        <v>49.126658499999998</v>
      </c>
      <c r="H12" s="18">
        <v>17.368896700000001</v>
      </c>
      <c r="I12" s="17">
        <v>0.33700000000000002</v>
      </c>
      <c r="J12" s="18">
        <v>0.65100000000000002</v>
      </c>
      <c r="K12" s="18">
        <v>0.52700000000000002</v>
      </c>
      <c r="L12" s="17">
        <v>2.0569999999999999</v>
      </c>
      <c r="M12" s="25">
        <v>4.8869999999999996</v>
      </c>
      <c r="N12" s="18">
        <v>0.311</v>
      </c>
      <c r="O12" s="21">
        <v>2.1999999999999999E-2</v>
      </c>
      <c r="P12" s="18">
        <v>0.77</v>
      </c>
      <c r="Q12" s="21">
        <v>1.2999999999999999E-2</v>
      </c>
      <c r="R12" s="9"/>
    </row>
    <row r="13" spans="1:21">
      <c r="A13" s="15"/>
      <c r="B13" s="15"/>
      <c r="C13" s="16"/>
      <c r="D13" s="17" t="s">
        <v>22</v>
      </c>
      <c r="E13" s="17">
        <v>7</v>
      </c>
      <c r="F13" s="18">
        <v>57</v>
      </c>
      <c r="G13" s="18">
        <v>25.813433199999999</v>
      </c>
      <c r="H13" s="18">
        <v>9.7565606999999996</v>
      </c>
      <c r="I13" s="18"/>
      <c r="J13" s="18"/>
      <c r="K13" s="18"/>
      <c r="L13" s="17">
        <v>-8.5999999999999993E-2</v>
      </c>
      <c r="M13" s="18">
        <v>-2.3029999999999999</v>
      </c>
      <c r="N13" s="18">
        <v>0.20899999999999999</v>
      </c>
      <c r="O13" s="18">
        <v>0.2</v>
      </c>
      <c r="P13" s="18">
        <v>0.86499999999999999</v>
      </c>
      <c r="Q13" s="18">
        <v>0.16600000000000001</v>
      </c>
      <c r="R13" s="9"/>
    </row>
    <row r="14" spans="1:21">
      <c r="A14" s="15"/>
      <c r="B14" s="15" t="s">
        <v>29</v>
      </c>
      <c r="C14" s="15" t="s">
        <v>30</v>
      </c>
      <c r="D14" s="22" t="s">
        <v>21</v>
      </c>
      <c r="E14" s="22">
        <v>8</v>
      </c>
      <c r="F14" s="23">
        <v>1.7761</v>
      </c>
      <c r="G14" s="23">
        <v>0.25740659999999999</v>
      </c>
      <c r="H14" s="23">
        <v>9.1007000000000005E-2</v>
      </c>
      <c r="I14" s="22">
        <v>0.26800000000000002</v>
      </c>
      <c r="J14" s="23">
        <v>0.51800000000000002</v>
      </c>
      <c r="K14" s="23">
        <v>0.61299999999999999</v>
      </c>
      <c r="L14" s="22">
        <v>0.58899999999999997</v>
      </c>
      <c r="M14" s="23">
        <v>1.349</v>
      </c>
      <c r="N14" s="23">
        <v>0.214</v>
      </c>
      <c r="O14" s="23">
        <v>0.2</v>
      </c>
      <c r="P14" s="23">
        <v>0.94799999999999995</v>
      </c>
      <c r="Q14" s="23">
        <v>0.68799999999999994</v>
      </c>
      <c r="R14" s="9"/>
    </row>
    <row r="15" spans="1:21">
      <c r="A15" s="15"/>
      <c r="B15" s="15"/>
      <c r="C15" s="15"/>
      <c r="D15" s="22" t="s">
        <v>22</v>
      </c>
      <c r="E15" s="22">
        <v>7</v>
      </c>
      <c r="F15" s="23">
        <v>1.7116439999999999</v>
      </c>
      <c r="G15" s="23">
        <v>0.21892619999999999</v>
      </c>
      <c r="H15" s="23">
        <v>8.2746299999999995E-2</v>
      </c>
      <c r="I15" s="23"/>
      <c r="J15" s="23"/>
      <c r="K15" s="23"/>
      <c r="L15" s="22">
        <v>-0.32100000000000001</v>
      </c>
      <c r="M15" s="23">
        <v>-2.2509999999999999</v>
      </c>
      <c r="N15" s="23">
        <v>0.20300000000000001</v>
      </c>
      <c r="O15" s="23">
        <v>0.2</v>
      </c>
      <c r="P15" s="23">
        <v>0.84599999999999997</v>
      </c>
      <c r="Q15" s="23">
        <v>0.112</v>
      </c>
      <c r="R15" s="9"/>
    </row>
    <row r="16" spans="1:21">
      <c r="A16" s="15"/>
      <c r="B16" s="15" t="s">
        <v>31</v>
      </c>
      <c r="C16" s="16" t="s">
        <v>32</v>
      </c>
      <c r="D16" s="17" t="s">
        <v>21</v>
      </c>
      <c r="E16" s="17">
        <v>8</v>
      </c>
      <c r="F16" s="18">
        <v>5.0106999999999999E-2</v>
      </c>
      <c r="G16" s="18">
        <v>2.4943680000000001</v>
      </c>
      <c r="H16" s="18">
        <v>0.88189229999999996</v>
      </c>
      <c r="I16" s="17">
        <v>3.5000000000000003E-2</v>
      </c>
      <c r="J16" s="18">
        <v>6.8000000000000005E-2</v>
      </c>
      <c r="K16" s="18">
        <v>0.94699999999999995</v>
      </c>
      <c r="L16" s="17">
        <v>-1.044</v>
      </c>
      <c r="M16" s="18">
        <v>0.36299999999999999</v>
      </c>
      <c r="N16" s="18">
        <v>0.20899999999999999</v>
      </c>
      <c r="O16" s="18">
        <v>0.2</v>
      </c>
      <c r="P16" s="18">
        <v>0.90300000000000002</v>
      </c>
      <c r="Q16" s="18">
        <v>0.307</v>
      </c>
      <c r="R16" s="9"/>
    </row>
    <row r="17" spans="1:21">
      <c r="A17" s="15"/>
      <c r="B17" s="15"/>
      <c r="C17" s="16"/>
      <c r="D17" s="17" t="s">
        <v>22</v>
      </c>
      <c r="E17" s="17">
        <v>7</v>
      </c>
      <c r="F17" s="18">
        <v>-5.7265000000000003E-2</v>
      </c>
      <c r="G17" s="18">
        <v>3.5785957000000002</v>
      </c>
      <c r="H17" s="18">
        <v>1.3525821</v>
      </c>
      <c r="I17" s="18"/>
      <c r="J17" s="18"/>
      <c r="K17" s="18"/>
      <c r="L17" s="17">
        <v>-1.552</v>
      </c>
      <c r="M17" s="18">
        <v>2.7930000000000001</v>
      </c>
      <c r="N17" s="18">
        <v>0.214</v>
      </c>
      <c r="O17" s="18">
        <v>0.2</v>
      </c>
      <c r="P17" s="18">
        <v>0.86199999999999999</v>
      </c>
      <c r="Q17" s="18">
        <v>0.157</v>
      </c>
      <c r="R17" s="9"/>
    </row>
    <row r="18" spans="1:21" ht="14.25" customHeight="1">
      <c r="A18" s="26" t="s">
        <v>33</v>
      </c>
      <c r="B18" s="15" t="s">
        <v>19</v>
      </c>
      <c r="C18" s="15" t="s">
        <v>34</v>
      </c>
      <c r="D18" s="22" t="s">
        <v>21</v>
      </c>
      <c r="E18" s="22">
        <v>8</v>
      </c>
      <c r="F18" s="23">
        <v>327.14999999999998</v>
      </c>
      <c r="G18" s="23">
        <v>294.53800849999999</v>
      </c>
      <c r="H18" s="23">
        <v>104.1349116</v>
      </c>
      <c r="I18" s="22">
        <v>-0.86899999999999999</v>
      </c>
      <c r="J18" s="23">
        <v>-1.68</v>
      </c>
      <c r="K18" s="23">
        <v>0.11700000000000001</v>
      </c>
      <c r="L18" s="22">
        <v>0.98</v>
      </c>
      <c r="M18" s="23">
        <v>0.38600000000000001</v>
      </c>
      <c r="N18" s="23">
        <v>0.186</v>
      </c>
      <c r="O18" s="23">
        <v>0.2</v>
      </c>
      <c r="P18" s="23">
        <v>0.9</v>
      </c>
      <c r="Q18" s="23">
        <v>0.29099999999999998</v>
      </c>
      <c r="R18" s="9"/>
    </row>
    <row r="19" spans="1:21">
      <c r="A19" s="27"/>
      <c r="B19" s="15"/>
      <c r="C19" s="15"/>
      <c r="D19" s="22" t="s">
        <v>22</v>
      </c>
      <c r="E19" s="22">
        <v>7</v>
      </c>
      <c r="F19" s="23">
        <v>980.69857100000002</v>
      </c>
      <c r="G19" s="23">
        <v>1059.6832717</v>
      </c>
      <c r="H19" s="23">
        <v>400.52262930000001</v>
      </c>
      <c r="I19" s="23"/>
      <c r="J19" s="23"/>
      <c r="K19" s="23"/>
      <c r="L19" s="28">
        <v>2.2250000000000001</v>
      </c>
      <c r="M19" s="29">
        <v>5.4189999999999996</v>
      </c>
      <c r="N19" s="23">
        <v>0.35799999999999998</v>
      </c>
      <c r="O19" s="24">
        <v>7.0000000000000001E-3</v>
      </c>
      <c r="P19" s="23">
        <v>0.71599999999999997</v>
      </c>
      <c r="Q19" s="24">
        <v>5.0000000000000001E-3</v>
      </c>
      <c r="R19" s="9"/>
    </row>
    <row r="20" spans="1:21" ht="14.25" customHeight="1">
      <c r="A20" s="27"/>
      <c r="B20" s="15"/>
      <c r="C20" s="16" t="s">
        <v>35</v>
      </c>
      <c r="D20" s="17" t="s">
        <v>21</v>
      </c>
      <c r="E20" s="17">
        <v>8</v>
      </c>
      <c r="F20" s="18">
        <v>-71.59</v>
      </c>
      <c r="G20" s="18">
        <v>354.20738449999999</v>
      </c>
      <c r="H20" s="18">
        <v>125.2312218</v>
      </c>
      <c r="I20" s="17">
        <v>-0.19</v>
      </c>
      <c r="J20" s="18">
        <v>-0.36599999999999999</v>
      </c>
      <c r="K20" s="18">
        <v>0.72</v>
      </c>
      <c r="L20" s="17">
        <v>0.57099999999999995</v>
      </c>
      <c r="M20" s="18">
        <v>0.94599999999999995</v>
      </c>
      <c r="N20" s="18">
        <v>0.14099999999999999</v>
      </c>
      <c r="O20" s="18">
        <v>0.2</v>
      </c>
      <c r="P20" s="18">
        <v>0.97499999999999998</v>
      </c>
      <c r="Q20" s="18">
        <v>0.93100000000000005</v>
      </c>
      <c r="R20" s="9"/>
    </row>
    <row r="21" spans="1:21" ht="14.25" customHeight="1">
      <c r="A21" s="27"/>
      <c r="B21" s="15"/>
      <c r="C21" s="16"/>
      <c r="D21" s="17" t="s">
        <v>22</v>
      </c>
      <c r="E21" s="17">
        <v>7</v>
      </c>
      <c r="F21" s="18">
        <v>113.867143</v>
      </c>
      <c r="G21" s="18">
        <v>1387.468597</v>
      </c>
      <c r="H21" s="18">
        <v>524.41383710000002</v>
      </c>
      <c r="I21" s="18"/>
      <c r="J21" s="18"/>
      <c r="K21" s="18"/>
      <c r="L21" s="17">
        <v>-0.47899999999999998</v>
      </c>
      <c r="M21" s="18">
        <v>1.385</v>
      </c>
      <c r="N21" s="18">
        <v>0.182</v>
      </c>
      <c r="O21" s="18">
        <v>0.2</v>
      </c>
      <c r="P21" s="18">
        <v>0.96499999999999997</v>
      </c>
      <c r="Q21" s="18">
        <v>0.85699999999999998</v>
      </c>
      <c r="R21" s="9"/>
    </row>
    <row r="22" spans="1:21">
      <c r="A22" s="27"/>
      <c r="B22" s="15" t="s">
        <v>36</v>
      </c>
      <c r="C22" s="15" t="s">
        <v>37</v>
      </c>
      <c r="D22" s="22" t="s">
        <v>21</v>
      </c>
      <c r="E22" s="22">
        <v>8</v>
      </c>
      <c r="F22" s="23">
        <v>3995.2309759999998</v>
      </c>
      <c r="G22" s="23">
        <v>10238.4111039</v>
      </c>
      <c r="H22" s="23">
        <v>3619.8249601000002</v>
      </c>
      <c r="I22" s="22">
        <v>0.28100000000000003</v>
      </c>
      <c r="J22" s="23">
        <v>0.54400000000000004</v>
      </c>
      <c r="K22" s="23">
        <v>0.59599999999999997</v>
      </c>
      <c r="L22" s="28">
        <v>2.7759999999999998</v>
      </c>
      <c r="M22" s="29">
        <v>7.7629999999999999</v>
      </c>
      <c r="N22" s="23">
        <v>0.41899999999999998</v>
      </c>
      <c r="O22" s="30" t="s">
        <v>38</v>
      </c>
      <c r="P22" s="23">
        <v>0.47499999999999998</v>
      </c>
      <c r="Q22" s="30" t="s">
        <v>38</v>
      </c>
      <c r="R22" s="9"/>
    </row>
    <row r="23" spans="1:21">
      <c r="A23" s="27"/>
      <c r="B23" s="15"/>
      <c r="C23" s="15"/>
      <c r="D23" s="22" t="s">
        <v>22</v>
      </c>
      <c r="E23" s="22">
        <v>7</v>
      </c>
      <c r="F23" s="23">
        <v>1732.456991</v>
      </c>
      <c r="G23" s="23">
        <v>4226.0702264000001</v>
      </c>
      <c r="H23" s="23">
        <v>1597.304406</v>
      </c>
      <c r="I23" s="23"/>
      <c r="J23" s="23"/>
      <c r="K23" s="23"/>
      <c r="L23" s="28">
        <v>2.629</v>
      </c>
      <c r="M23" s="29">
        <v>6.9329999999999998</v>
      </c>
      <c r="N23" s="23">
        <v>0.46300000000000002</v>
      </c>
      <c r="O23" s="30" t="s">
        <v>38</v>
      </c>
      <c r="P23" s="23">
        <v>0.5</v>
      </c>
      <c r="Q23" s="30" t="s">
        <v>38</v>
      </c>
      <c r="R23" s="9"/>
    </row>
    <row r="24" spans="1:21" ht="14.25" customHeight="1">
      <c r="A24" s="27"/>
      <c r="B24" s="15" t="s">
        <v>23</v>
      </c>
      <c r="C24" s="16" t="s">
        <v>39</v>
      </c>
      <c r="D24" s="17" t="s">
        <v>21</v>
      </c>
      <c r="E24" s="17">
        <v>8</v>
      </c>
      <c r="F24" s="18">
        <v>37.529204</v>
      </c>
      <c r="G24" s="18">
        <v>6.1256975000000002</v>
      </c>
      <c r="H24" s="18">
        <v>2.1657611000000001</v>
      </c>
      <c r="I24" s="17">
        <v>0.224</v>
      </c>
      <c r="J24" s="18">
        <v>0.434</v>
      </c>
      <c r="K24" s="18">
        <v>0.67200000000000004</v>
      </c>
      <c r="L24" s="17">
        <v>-0.40600000000000003</v>
      </c>
      <c r="M24" s="18">
        <v>-1.5409999999999999</v>
      </c>
      <c r="N24" s="18">
        <v>0.193</v>
      </c>
      <c r="O24" s="18">
        <v>0.2</v>
      </c>
      <c r="P24" s="18">
        <v>0.90200000000000002</v>
      </c>
      <c r="Q24" s="18">
        <v>0.29899999999999999</v>
      </c>
      <c r="R24" s="9"/>
    </row>
    <row r="25" spans="1:21" ht="14.25" customHeight="1">
      <c r="A25" s="27"/>
      <c r="B25" s="15"/>
      <c r="C25" s="16"/>
      <c r="D25" s="17" t="s">
        <v>22</v>
      </c>
      <c r="E25" s="17">
        <v>7</v>
      </c>
      <c r="F25" s="18">
        <v>35.992226000000002</v>
      </c>
      <c r="G25" s="18">
        <v>7.6079211000000004</v>
      </c>
      <c r="H25" s="18">
        <v>2.8755239000000001</v>
      </c>
      <c r="I25" s="18"/>
      <c r="J25" s="18"/>
      <c r="K25" s="18"/>
      <c r="L25" s="17">
        <v>-9.8000000000000004E-2</v>
      </c>
      <c r="M25" s="18">
        <v>-1.0289999999999999</v>
      </c>
      <c r="N25" s="18">
        <v>0.217</v>
      </c>
      <c r="O25" s="18">
        <v>0.2</v>
      </c>
      <c r="P25" s="18">
        <v>0.89400000000000002</v>
      </c>
      <c r="Q25" s="18">
        <v>0.29599999999999999</v>
      </c>
    </row>
    <row r="26" spans="1:21" ht="14.25" customHeight="1">
      <c r="A26" s="27"/>
      <c r="B26" s="15" t="s">
        <v>36</v>
      </c>
      <c r="C26" s="15" t="s">
        <v>40</v>
      </c>
      <c r="D26" s="22" t="s">
        <v>21</v>
      </c>
      <c r="E26" s="22">
        <v>8</v>
      </c>
      <c r="F26" s="23">
        <v>-7.7221909999999996</v>
      </c>
      <c r="G26" s="23">
        <v>16.8547431</v>
      </c>
      <c r="H26" s="23">
        <v>5.9590515999999996</v>
      </c>
      <c r="I26" s="22">
        <v>-0.34899999999999998</v>
      </c>
      <c r="J26" s="23">
        <v>-0.67400000000000004</v>
      </c>
      <c r="K26" s="31">
        <v>0.51200000000000001</v>
      </c>
      <c r="L26" s="22">
        <v>1.042</v>
      </c>
      <c r="M26" s="23">
        <v>1.157</v>
      </c>
      <c r="N26" s="23">
        <v>0.219</v>
      </c>
      <c r="O26" s="23">
        <v>0.2</v>
      </c>
      <c r="P26" s="23">
        <v>0.90600000000000003</v>
      </c>
      <c r="Q26" s="23">
        <v>0.32700000000000001</v>
      </c>
      <c r="R26" s="9"/>
    </row>
    <row r="27" spans="1:21" ht="14.25" customHeight="1">
      <c r="A27" s="27"/>
      <c r="B27" s="15"/>
      <c r="C27" s="15"/>
      <c r="D27" s="22" t="s">
        <v>22</v>
      </c>
      <c r="E27" s="22">
        <v>7</v>
      </c>
      <c r="F27" s="23">
        <v>-0.174813</v>
      </c>
      <c r="G27" s="23">
        <v>26.1387167</v>
      </c>
      <c r="H27" s="23">
        <v>9.8795062999999992</v>
      </c>
      <c r="I27" s="23"/>
      <c r="J27" s="23"/>
      <c r="K27" s="23"/>
      <c r="L27" s="22">
        <v>0.78700000000000003</v>
      </c>
      <c r="M27" s="23">
        <v>0.61699999999999999</v>
      </c>
      <c r="N27" s="23">
        <v>0.17100000000000001</v>
      </c>
      <c r="O27" s="23">
        <v>0.2</v>
      </c>
      <c r="P27" s="23">
        <v>0.95</v>
      </c>
      <c r="Q27" s="23">
        <v>0.72599999999999998</v>
      </c>
      <c r="R27" s="9"/>
    </row>
    <row r="28" spans="1:21" ht="14.25" customHeight="1">
      <c r="A28" s="27"/>
      <c r="B28" s="26" t="s">
        <v>25</v>
      </c>
      <c r="C28" s="16" t="s">
        <v>41</v>
      </c>
      <c r="D28" s="17" t="s">
        <v>21</v>
      </c>
      <c r="E28" s="17">
        <v>8</v>
      </c>
      <c r="F28" s="18">
        <v>71.375</v>
      </c>
      <c r="G28" s="18">
        <v>32.535420299999998</v>
      </c>
      <c r="H28" s="18">
        <v>11.503008100000001</v>
      </c>
      <c r="I28" s="17">
        <v>-0.49099999999999999</v>
      </c>
      <c r="J28" s="18">
        <v>-0.94899999999999995</v>
      </c>
      <c r="K28" s="18">
        <v>0.36</v>
      </c>
      <c r="L28" s="17">
        <v>0.26700000000000002</v>
      </c>
      <c r="M28" s="18">
        <v>-0.86599999999999999</v>
      </c>
      <c r="N28" s="18">
        <v>0.125</v>
      </c>
      <c r="O28" s="18">
        <v>0.2</v>
      </c>
      <c r="P28" s="18">
        <v>0.97199999999999998</v>
      </c>
      <c r="Q28" s="18">
        <v>0.91100000000000003</v>
      </c>
      <c r="R28" s="9"/>
      <c r="S28" s="32"/>
      <c r="T28" s="32"/>
      <c r="U28" s="32"/>
    </row>
    <row r="29" spans="1:21" ht="14.25" customHeight="1">
      <c r="A29" s="27"/>
      <c r="B29" s="27"/>
      <c r="C29" s="16"/>
      <c r="D29" s="17" t="s">
        <v>22</v>
      </c>
      <c r="E29" s="17">
        <v>7</v>
      </c>
      <c r="F29" s="18">
        <v>93.142857000000006</v>
      </c>
      <c r="G29" s="18">
        <v>54.998268400000001</v>
      </c>
      <c r="H29" s="18">
        <v>20.787391499999998</v>
      </c>
      <c r="I29" s="18"/>
      <c r="J29" s="18"/>
      <c r="K29" s="18"/>
      <c r="L29" s="17">
        <v>-0.51800000000000002</v>
      </c>
      <c r="M29" s="18">
        <v>-1.52</v>
      </c>
      <c r="N29" s="18">
        <v>0.219</v>
      </c>
      <c r="O29" s="18">
        <v>0.2</v>
      </c>
      <c r="P29" s="18">
        <v>0.91200000000000003</v>
      </c>
      <c r="Q29" s="18">
        <v>0.41199999999999998</v>
      </c>
      <c r="R29" s="9"/>
    </row>
    <row r="30" spans="1:21" ht="14.25" customHeight="1">
      <c r="A30" s="27"/>
      <c r="B30" s="27"/>
      <c r="C30" s="15" t="s">
        <v>42</v>
      </c>
      <c r="D30" s="22" t="s">
        <v>21</v>
      </c>
      <c r="E30" s="22">
        <v>8</v>
      </c>
      <c r="F30" s="23">
        <v>-10.25</v>
      </c>
      <c r="G30" s="23">
        <v>25.910560499999999</v>
      </c>
      <c r="H30" s="23">
        <v>9.1607664999999994</v>
      </c>
      <c r="I30" s="22">
        <v>-0.06</v>
      </c>
      <c r="J30" s="23">
        <v>-0.11600000000000001</v>
      </c>
      <c r="K30" s="31">
        <v>0.90900000000000003</v>
      </c>
      <c r="L30" s="22">
        <v>4.2000000000000003E-2</v>
      </c>
      <c r="M30" s="22">
        <v>-0.13900000000000001</v>
      </c>
      <c r="N30" s="23">
        <v>0.17</v>
      </c>
      <c r="O30" s="23">
        <v>0.2</v>
      </c>
      <c r="P30" s="23">
        <v>0.97899999999999998</v>
      </c>
      <c r="Q30" s="23">
        <v>0.95599999999999996</v>
      </c>
      <c r="R30" s="9"/>
    </row>
    <row r="31" spans="1:21" ht="14.25" customHeight="1">
      <c r="A31" s="33"/>
      <c r="B31" s="33"/>
      <c r="C31" s="15"/>
      <c r="D31" s="22" t="s">
        <v>22</v>
      </c>
      <c r="E31" s="22">
        <v>7</v>
      </c>
      <c r="F31" s="23">
        <v>-8.8571430000000007</v>
      </c>
      <c r="G31" s="23">
        <v>19.548474500000001</v>
      </c>
      <c r="H31" s="23">
        <v>7.3886288999999996</v>
      </c>
      <c r="I31" s="23"/>
      <c r="J31" s="23"/>
      <c r="K31" s="23"/>
      <c r="L31" s="22">
        <v>0.81399999999999995</v>
      </c>
      <c r="M31" s="22">
        <v>-0.72</v>
      </c>
      <c r="N31" s="23">
        <v>0.23300000000000001</v>
      </c>
      <c r="O31" s="23">
        <v>0.2</v>
      </c>
      <c r="P31" s="23">
        <v>0.86499999999999999</v>
      </c>
      <c r="Q31" s="23">
        <v>0.16900000000000001</v>
      </c>
      <c r="R31" s="9"/>
    </row>
    <row r="32" spans="1:21" ht="14.2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2" t="s">
        <v>0</v>
      </c>
      <c r="O32" s="2"/>
      <c r="P32" s="2"/>
      <c r="Q32" s="2"/>
      <c r="R32" s="9"/>
    </row>
    <row r="33" spans="1:18" ht="14.25" customHeight="1">
      <c r="A33" s="4"/>
      <c r="B33" s="4"/>
      <c r="C33" s="4"/>
      <c r="D33" s="4"/>
      <c r="E33" s="4"/>
      <c r="F33" s="5"/>
      <c r="G33" s="5"/>
      <c r="H33" s="6"/>
      <c r="I33" s="7" t="s">
        <v>1</v>
      </c>
      <c r="J33" s="7"/>
      <c r="K33" s="7"/>
      <c r="L33" s="4"/>
      <c r="M33" s="5"/>
      <c r="N33" s="8" t="s">
        <v>2</v>
      </c>
      <c r="O33" s="8"/>
      <c r="P33" s="2" t="s">
        <v>3</v>
      </c>
      <c r="Q33" s="2"/>
      <c r="R33" s="9"/>
    </row>
    <row r="34" spans="1:18" ht="14.25" customHeight="1">
      <c r="A34" s="10" t="s">
        <v>4</v>
      </c>
      <c r="B34" s="10" t="s">
        <v>5</v>
      </c>
      <c r="C34" s="10" t="s">
        <v>6</v>
      </c>
      <c r="D34" s="10" t="s">
        <v>7</v>
      </c>
      <c r="E34" s="10" t="s">
        <v>8</v>
      </c>
      <c r="F34" s="11" t="s">
        <v>9</v>
      </c>
      <c r="G34" s="11" t="s">
        <v>10</v>
      </c>
      <c r="H34" s="11" t="s">
        <v>11</v>
      </c>
      <c r="I34" s="11" t="s">
        <v>12</v>
      </c>
      <c r="J34" s="11" t="s">
        <v>13</v>
      </c>
      <c r="K34" s="12" t="s">
        <v>14</v>
      </c>
      <c r="L34" s="11" t="s">
        <v>15</v>
      </c>
      <c r="M34" s="11" t="s">
        <v>16</v>
      </c>
      <c r="N34" s="10" t="s">
        <v>13</v>
      </c>
      <c r="O34" s="10" t="s">
        <v>17</v>
      </c>
      <c r="P34" s="10" t="s">
        <v>13</v>
      </c>
      <c r="Q34" s="10" t="s">
        <v>17</v>
      </c>
      <c r="R34" s="9"/>
    </row>
    <row r="35" spans="1:18">
      <c r="A35" s="26" t="s">
        <v>33</v>
      </c>
      <c r="B35" s="26" t="s">
        <v>25</v>
      </c>
      <c r="C35" s="16" t="s">
        <v>43</v>
      </c>
      <c r="D35" s="17" t="s">
        <v>21</v>
      </c>
      <c r="E35" s="17">
        <v>8</v>
      </c>
      <c r="F35" s="18">
        <v>630.75</v>
      </c>
      <c r="G35" s="18">
        <v>121.7957893</v>
      </c>
      <c r="H35" s="18">
        <v>43.061314299999999</v>
      </c>
      <c r="I35" s="17">
        <v>2.883</v>
      </c>
      <c r="J35" s="17">
        <v>5.57</v>
      </c>
      <c r="K35" s="34" t="s">
        <v>38</v>
      </c>
      <c r="L35" s="17">
        <v>-1.7000000000000001E-2</v>
      </c>
      <c r="M35" s="17">
        <v>-2.4079999999999999</v>
      </c>
      <c r="N35" s="18">
        <v>0.24399999999999999</v>
      </c>
      <c r="O35" s="18">
        <v>0.17899999999999999</v>
      </c>
      <c r="P35" s="18">
        <v>0.81599999999999995</v>
      </c>
      <c r="Q35" s="21">
        <v>4.2000000000000003E-2</v>
      </c>
      <c r="R35" s="9"/>
    </row>
    <row r="36" spans="1:18" ht="14.25" customHeight="1">
      <c r="A36" s="27"/>
      <c r="B36" s="33"/>
      <c r="C36" s="16"/>
      <c r="D36" s="17" t="s">
        <v>22</v>
      </c>
      <c r="E36" s="17">
        <v>7</v>
      </c>
      <c r="F36" s="18">
        <v>308.14285699999999</v>
      </c>
      <c r="G36" s="18">
        <v>99.153800700000005</v>
      </c>
      <c r="H36" s="18">
        <v>37.476613999999998</v>
      </c>
      <c r="I36" s="17"/>
      <c r="J36" s="17"/>
      <c r="K36" s="18"/>
      <c r="L36" s="17">
        <v>0.68400000000000005</v>
      </c>
      <c r="M36" s="17">
        <v>-1.1120000000000001</v>
      </c>
      <c r="N36" s="18">
        <v>0.24299999999999999</v>
      </c>
      <c r="O36" s="18">
        <v>0.2</v>
      </c>
      <c r="P36" s="18">
        <v>0.872</v>
      </c>
      <c r="Q36" s="18">
        <v>0.192</v>
      </c>
      <c r="R36" s="9"/>
    </row>
    <row r="37" spans="1:18" ht="14.25" customHeight="1">
      <c r="A37" s="27"/>
      <c r="B37" s="15" t="s">
        <v>36</v>
      </c>
      <c r="C37" s="15" t="s">
        <v>44</v>
      </c>
      <c r="D37" s="22" t="s">
        <v>21</v>
      </c>
      <c r="E37" s="22">
        <v>8</v>
      </c>
      <c r="F37" s="23">
        <v>36.419103</v>
      </c>
      <c r="G37" s="23">
        <v>41.860648599999998</v>
      </c>
      <c r="H37" s="23">
        <v>14.799974300000001</v>
      </c>
      <c r="I37" s="22">
        <v>1.974</v>
      </c>
      <c r="J37" s="22">
        <v>3.8149999999999999</v>
      </c>
      <c r="K37" s="35">
        <v>2E-3</v>
      </c>
      <c r="L37" s="22">
        <v>0.41399999999999998</v>
      </c>
      <c r="M37" s="22">
        <v>-1.306</v>
      </c>
      <c r="N37" s="23">
        <v>0.20200000000000001</v>
      </c>
      <c r="O37" s="23">
        <v>0.2</v>
      </c>
      <c r="P37" s="23">
        <v>0.91300000000000003</v>
      </c>
      <c r="Q37" s="23">
        <v>0.379</v>
      </c>
      <c r="R37" s="9"/>
    </row>
    <row r="38" spans="1:18" ht="14.25" customHeight="1">
      <c r="A38" s="27"/>
      <c r="B38" s="15"/>
      <c r="C38" s="15"/>
      <c r="D38" s="22" t="s">
        <v>22</v>
      </c>
      <c r="E38" s="22">
        <v>7</v>
      </c>
      <c r="F38" s="23">
        <v>-34.684398999999999</v>
      </c>
      <c r="G38" s="23">
        <v>27.6776932</v>
      </c>
      <c r="H38" s="23">
        <v>10.4611847</v>
      </c>
      <c r="I38" s="22"/>
      <c r="J38" s="22"/>
      <c r="K38" s="22"/>
      <c r="L38" s="22">
        <v>1.5960000000000001</v>
      </c>
      <c r="M38" s="22">
        <v>2.4980000000000002</v>
      </c>
      <c r="N38" s="23">
        <v>0.26</v>
      </c>
      <c r="O38" s="23">
        <v>0.16700000000000001</v>
      </c>
      <c r="P38" s="23">
        <v>0.82799999999999996</v>
      </c>
      <c r="Q38" s="23">
        <v>7.6999999999999999E-2</v>
      </c>
      <c r="R38" s="9"/>
    </row>
    <row r="39" spans="1:18" ht="14.25" customHeight="1">
      <c r="A39" s="27"/>
      <c r="B39" s="15" t="s">
        <v>25</v>
      </c>
      <c r="C39" s="16" t="s">
        <v>45</v>
      </c>
      <c r="D39" s="17" t="s">
        <v>21</v>
      </c>
      <c r="E39" s="17">
        <v>8</v>
      </c>
      <c r="F39" s="18">
        <v>81.5</v>
      </c>
      <c r="G39" s="18">
        <v>56.956123499999997</v>
      </c>
      <c r="H39" s="18">
        <v>20.137030599999999</v>
      </c>
      <c r="I39" s="17">
        <v>0.22600000000000001</v>
      </c>
      <c r="J39" s="17">
        <v>0.436</v>
      </c>
      <c r="K39" s="17">
        <v>0.67</v>
      </c>
      <c r="L39" s="17">
        <v>1.532</v>
      </c>
      <c r="M39" s="17">
        <v>3.5619999999999998</v>
      </c>
      <c r="N39" s="18">
        <v>0.26100000000000001</v>
      </c>
      <c r="O39" s="18">
        <v>0.11700000000000001</v>
      </c>
      <c r="P39" s="18">
        <v>0.86</v>
      </c>
      <c r="Q39" s="18">
        <v>0.12</v>
      </c>
      <c r="R39" s="9"/>
    </row>
    <row r="40" spans="1:18" ht="14.25" customHeight="1">
      <c r="A40" s="27"/>
      <c r="B40" s="15"/>
      <c r="C40" s="16"/>
      <c r="D40" s="17" t="s">
        <v>22</v>
      </c>
      <c r="E40" s="17">
        <v>7</v>
      </c>
      <c r="F40" s="18">
        <v>70.714286000000001</v>
      </c>
      <c r="G40" s="18">
        <v>34.013302699999997</v>
      </c>
      <c r="H40" s="18">
        <v>12.85582</v>
      </c>
      <c r="I40" s="17"/>
      <c r="J40" s="17"/>
      <c r="K40" s="17"/>
      <c r="L40" s="17">
        <v>0.214</v>
      </c>
      <c r="M40" s="17">
        <v>-1.377</v>
      </c>
      <c r="N40" s="18">
        <v>0.249</v>
      </c>
      <c r="O40" s="18">
        <v>0.2</v>
      </c>
      <c r="P40" s="18">
        <v>0.9</v>
      </c>
      <c r="Q40" s="18">
        <v>0.33400000000000002</v>
      </c>
      <c r="R40" s="9"/>
    </row>
    <row r="41" spans="1:18">
      <c r="A41" s="27"/>
      <c r="B41" s="15"/>
      <c r="C41" s="15" t="s">
        <v>46</v>
      </c>
      <c r="D41" s="22" t="s">
        <v>21</v>
      </c>
      <c r="E41" s="22">
        <v>8</v>
      </c>
      <c r="F41" s="23">
        <v>30.696190999999999</v>
      </c>
      <c r="G41" s="23">
        <v>93.196162200000003</v>
      </c>
      <c r="H41" s="23">
        <v>32.949819099999999</v>
      </c>
      <c r="I41" s="22">
        <v>5.2999999999999999E-2</v>
      </c>
      <c r="J41" s="22">
        <v>0.10199999999999999</v>
      </c>
      <c r="K41" s="22">
        <v>0.92</v>
      </c>
      <c r="L41" s="22">
        <v>1.712</v>
      </c>
      <c r="M41" s="22">
        <v>3.754</v>
      </c>
      <c r="N41" s="23">
        <v>0.27100000000000002</v>
      </c>
      <c r="O41" s="23">
        <v>8.5000000000000006E-2</v>
      </c>
      <c r="P41" s="23">
        <v>0.82199999999999995</v>
      </c>
      <c r="Q41" s="24">
        <v>4.9000000000000002E-2</v>
      </c>
      <c r="R41" s="9"/>
    </row>
    <row r="42" spans="1:18" ht="14.25" customHeight="1">
      <c r="A42" s="27"/>
      <c r="B42" s="15"/>
      <c r="C42" s="15"/>
      <c r="D42" s="22" t="s">
        <v>22</v>
      </c>
      <c r="E42" s="22">
        <v>7</v>
      </c>
      <c r="F42" s="23">
        <v>26.846197</v>
      </c>
      <c r="G42" s="23">
        <v>36.9061509</v>
      </c>
      <c r="H42" s="23">
        <v>13.9492139</v>
      </c>
      <c r="I42" s="22"/>
      <c r="J42" s="22"/>
      <c r="K42" s="22"/>
      <c r="L42" s="22">
        <v>0.38100000000000001</v>
      </c>
      <c r="M42" s="22">
        <v>-0.93899999999999995</v>
      </c>
      <c r="N42" s="23">
        <v>0.20499999999999999</v>
      </c>
      <c r="O42" s="23">
        <v>0.2</v>
      </c>
      <c r="P42" s="23">
        <v>0.92500000000000004</v>
      </c>
      <c r="Q42" s="23">
        <v>0.50700000000000001</v>
      </c>
      <c r="R42" s="9"/>
    </row>
    <row r="43" spans="1:18" ht="14.25" customHeight="1">
      <c r="A43" s="27"/>
      <c r="B43" s="15" t="s">
        <v>29</v>
      </c>
      <c r="C43" s="16" t="s">
        <v>47</v>
      </c>
      <c r="D43" s="17" t="s">
        <v>21</v>
      </c>
      <c r="E43" s="17">
        <v>8</v>
      </c>
      <c r="F43" s="18">
        <v>1.8043659999999999</v>
      </c>
      <c r="G43" s="18">
        <v>0.36405739999999998</v>
      </c>
      <c r="H43" s="18">
        <v>0.12871369999999999</v>
      </c>
      <c r="I43" s="17">
        <v>1.7000000000000001E-2</v>
      </c>
      <c r="J43" s="17">
        <v>3.3000000000000002E-2</v>
      </c>
      <c r="K43" s="36">
        <v>0.97399999999999998</v>
      </c>
      <c r="L43" s="17">
        <v>-1.2090000000000001</v>
      </c>
      <c r="M43" s="17">
        <v>3.0659999999999998</v>
      </c>
      <c r="N43" s="18">
        <v>0.25900000000000001</v>
      </c>
      <c r="O43" s="18">
        <v>0.121</v>
      </c>
      <c r="P43" s="18">
        <v>0.88600000000000001</v>
      </c>
      <c r="Q43" s="18">
        <v>0.215</v>
      </c>
      <c r="R43" s="9"/>
    </row>
    <row r="44" spans="1:18" ht="14.25" customHeight="1">
      <c r="A44" s="27"/>
      <c r="B44" s="15"/>
      <c r="C44" s="16"/>
      <c r="D44" s="17" t="s">
        <v>22</v>
      </c>
      <c r="E44" s="17">
        <v>7</v>
      </c>
      <c r="F44" s="18">
        <v>1.799029</v>
      </c>
      <c r="G44" s="18">
        <v>0.2380767</v>
      </c>
      <c r="H44" s="18">
        <v>8.9984499999999995E-2</v>
      </c>
      <c r="I44" s="17"/>
      <c r="J44" s="17"/>
      <c r="K44" s="17"/>
      <c r="L44" s="17">
        <v>-0.68300000000000005</v>
      </c>
      <c r="M44" s="17">
        <v>0.34499999999999997</v>
      </c>
      <c r="N44" s="18">
        <v>0.221</v>
      </c>
      <c r="O44" s="18">
        <v>0.2</v>
      </c>
      <c r="P44" s="18">
        <v>0.90100000000000002</v>
      </c>
      <c r="Q44" s="18">
        <v>0.33500000000000002</v>
      </c>
      <c r="R44" s="9"/>
    </row>
    <row r="45" spans="1:18" ht="14.25" customHeight="1">
      <c r="A45" s="27"/>
      <c r="B45" s="15"/>
      <c r="C45" s="15" t="s">
        <v>48</v>
      </c>
      <c r="D45" s="22" t="s">
        <v>21</v>
      </c>
      <c r="E45" s="22">
        <v>8</v>
      </c>
      <c r="F45" s="23">
        <v>2.8265999999999999E-2</v>
      </c>
      <c r="G45" s="23">
        <v>0.29788140000000002</v>
      </c>
      <c r="H45" s="23">
        <v>0.10531699999999999</v>
      </c>
      <c r="I45" s="22">
        <v>-0.251</v>
      </c>
      <c r="J45" s="22">
        <v>-0.48599999999999999</v>
      </c>
      <c r="K45" s="22">
        <v>0.63500000000000001</v>
      </c>
      <c r="L45" s="22">
        <v>1.7999999999999999E-2</v>
      </c>
      <c r="M45" s="22">
        <v>0.1</v>
      </c>
      <c r="N45" s="23">
        <v>0.18099999999999999</v>
      </c>
      <c r="O45" s="23">
        <v>0.2</v>
      </c>
      <c r="P45" s="23">
        <v>0.93200000000000005</v>
      </c>
      <c r="Q45" s="23">
        <v>0.53100000000000003</v>
      </c>
      <c r="R45" s="9"/>
    </row>
    <row r="46" spans="1:18" ht="14.25" customHeight="1">
      <c r="A46" s="27"/>
      <c r="B46" s="15"/>
      <c r="C46" s="15"/>
      <c r="D46" s="22" t="s">
        <v>22</v>
      </c>
      <c r="E46" s="22">
        <v>7</v>
      </c>
      <c r="F46" s="23">
        <v>8.7385000000000004E-2</v>
      </c>
      <c r="G46" s="23">
        <v>0.12728100000000001</v>
      </c>
      <c r="H46" s="23">
        <v>4.8107700000000003E-2</v>
      </c>
      <c r="I46" s="22"/>
      <c r="J46" s="22"/>
      <c r="K46" s="22"/>
      <c r="L46" s="22">
        <v>3.7999999999999999E-2</v>
      </c>
      <c r="M46" s="22">
        <v>-1.617</v>
      </c>
      <c r="N46" s="23">
        <v>0.20300000000000001</v>
      </c>
      <c r="O46" s="23">
        <v>0.2</v>
      </c>
      <c r="P46" s="23">
        <v>0.92300000000000004</v>
      </c>
      <c r="Q46" s="23">
        <v>0.49299999999999999</v>
      </c>
      <c r="R46" s="9"/>
    </row>
    <row r="47" spans="1:18" ht="14.25" customHeight="1">
      <c r="A47" s="27"/>
      <c r="B47" s="37" t="s">
        <v>31</v>
      </c>
      <c r="C47" s="16" t="s">
        <v>49</v>
      </c>
      <c r="D47" s="17" t="s">
        <v>21</v>
      </c>
      <c r="E47" s="17">
        <v>8</v>
      </c>
      <c r="F47" s="18">
        <v>0.223969</v>
      </c>
      <c r="G47" s="18">
        <v>2.3691412999999999</v>
      </c>
      <c r="H47" s="18">
        <v>0.83761790000000003</v>
      </c>
      <c r="I47" s="17">
        <v>0.153</v>
      </c>
      <c r="J47" s="17">
        <v>0.29599999999999999</v>
      </c>
      <c r="K47" s="17">
        <v>0.77200000000000002</v>
      </c>
      <c r="L47" s="17">
        <v>0.28599999999999998</v>
      </c>
      <c r="M47" s="17">
        <v>0.93700000000000006</v>
      </c>
      <c r="N47" s="18">
        <v>0.22</v>
      </c>
      <c r="O47" s="18">
        <v>0.2</v>
      </c>
      <c r="P47" s="18">
        <v>0.94099999999999995</v>
      </c>
      <c r="Q47" s="18">
        <v>0.61599999999999999</v>
      </c>
      <c r="R47" s="9"/>
    </row>
    <row r="48" spans="1:18" ht="14.25" customHeight="1">
      <c r="A48" s="27"/>
      <c r="B48" s="37"/>
      <c r="C48" s="16"/>
      <c r="D48" s="17" t="s">
        <v>22</v>
      </c>
      <c r="E48" s="17">
        <v>7</v>
      </c>
      <c r="F48" s="18">
        <v>-0.199269</v>
      </c>
      <c r="G48" s="18">
        <v>3.1595738999999998</v>
      </c>
      <c r="H48" s="18">
        <v>1.1942067000000001</v>
      </c>
      <c r="I48" s="17"/>
      <c r="J48" s="17"/>
      <c r="K48" s="17"/>
      <c r="L48" s="17">
        <v>0.78100000000000003</v>
      </c>
      <c r="M48" s="17">
        <v>0.51900000000000002</v>
      </c>
      <c r="N48" s="18">
        <v>0.19400000000000001</v>
      </c>
      <c r="O48" s="18">
        <v>0.2</v>
      </c>
      <c r="P48" s="18">
        <v>0.92800000000000005</v>
      </c>
      <c r="Q48" s="18">
        <v>0.53400000000000003</v>
      </c>
      <c r="R48" s="9"/>
    </row>
    <row r="49" spans="1:18" ht="14.25" customHeight="1">
      <c r="A49" s="27"/>
      <c r="B49" s="37"/>
      <c r="C49" s="15" t="s">
        <v>50</v>
      </c>
      <c r="D49" s="22" t="s">
        <v>21</v>
      </c>
      <c r="E49" s="22">
        <v>8</v>
      </c>
      <c r="F49" s="23">
        <v>0.17386199999999999</v>
      </c>
      <c r="G49" s="23">
        <v>2.0757987</v>
      </c>
      <c r="H49" s="23">
        <v>0.73390569999999999</v>
      </c>
      <c r="I49" s="22">
        <v>0.13700000000000001</v>
      </c>
      <c r="J49" s="22">
        <v>0.26500000000000001</v>
      </c>
      <c r="K49" s="22">
        <v>0.79500000000000004</v>
      </c>
      <c r="L49" s="22">
        <v>-0.32200000000000001</v>
      </c>
      <c r="M49" s="22">
        <v>-1.3839999999999999</v>
      </c>
      <c r="N49" s="23">
        <v>0.20399999999999999</v>
      </c>
      <c r="O49" s="23">
        <v>0.2</v>
      </c>
      <c r="P49" s="23">
        <v>0.90500000000000003</v>
      </c>
      <c r="Q49" s="23">
        <v>0.31900000000000001</v>
      </c>
      <c r="R49" s="9"/>
    </row>
    <row r="50" spans="1:18" ht="14.25" customHeight="1">
      <c r="A50" s="33"/>
      <c r="B50" s="37"/>
      <c r="C50" s="15"/>
      <c r="D50" s="22" t="s">
        <v>22</v>
      </c>
      <c r="E50" s="22">
        <v>7</v>
      </c>
      <c r="F50" s="23">
        <v>-0.14200399999999999</v>
      </c>
      <c r="G50" s="23">
        <v>2.5492746999999998</v>
      </c>
      <c r="H50" s="23">
        <v>0.96353529999999998</v>
      </c>
      <c r="I50" s="22"/>
      <c r="J50" s="22"/>
      <c r="K50" s="22"/>
      <c r="L50" s="22">
        <v>0.25800000000000001</v>
      </c>
      <c r="M50" s="22">
        <v>-0.84699999999999998</v>
      </c>
      <c r="N50" s="22">
        <v>0.16700000000000001</v>
      </c>
      <c r="O50" s="23">
        <v>0.2</v>
      </c>
      <c r="P50" s="22">
        <v>0.97599999999999998</v>
      </c>
      <c r="Q50" s="22">
        <v>0.93899999999999995</v>
      </c>
      <c r="R50" s="9"/>
    </row>
    <row r="51" spans="1:18">
      <c r="R51" s="9"/>
    </row>
    <row r="52" spans="1:18">
      <c r="A52" s="1"/>
      <c r="B52" s="1"/>
      <c r="C52" s="1"/>
      <c r="D52" s="1"/>
      <c r="E52" s="1"/>
      <c r="F52" s="1"/>
      <c r="G52" s="1"/>
      <c r="H52" s="38" t="s">
        <v>51</v>
      </c>
      <c r="I52" s="38"/>
      <c r="J52" s="38"/>
      <c r="K52" s="38"/>
      <c r="L52" s="39"/>
      <c r="R52" s="9"/>
    </row>
    <row r="53" spans="1:18">
      <c r="A53" s="10" t="s">
        <v>5</v>
      </c>
      <c r="B53" s="10" t="s">
        <v>7</v>
      </c>
      <c r="C53" s="10" t="s">
        <v>6</v>
      </c>
      <c r="D53" s="10" t="s">
        <v>8</v>
      </c>
      <c r="E53" s="11" t="s">
        <v>9</v>
      </c>
      <c r="F53" s="11" t="s">
        <v>10</v>
      </c>
      <c r="G53" s="11" t="s">
        <v>11</v>
      </c>
      <c r="H53" s="11" t="s">
        <v>12</v>
      </c>
      <c r="I53" s="40" t="s">
        <v>52</v>
      </c>
      <c r="J53" s="10" t="s">
        <v>53</v>
      </c>
      <c r="K53" s="12" t="s">
        <v>14</v>
      </c>
      <c r="L53" s="8" t="s">
        <v>54</v>
      </c>
      <c r="M53" s="9"/>
      <c r="R53" s="9"/>
    </row>
    <row r="54" spans="1:18">
      <c r="A54" s="15" t="s">
        <v>55</v>
      </c>
      <c r="B54" s="15" t="s">
        <v>22</v>
      </c>
      <c r="C54" s="41" t="s">
        <v>20</v>
      </c>
      <c r="D54" s="22">
        <v>7</v>
      </c>
      <c r="E54" s="23">
        <v>866.83142899999996</v>
      </c>
      <c r="F54" s="23">
        <v>1063.3949832000001</v>
      </c>
      <c r="G54" s="23">
        <v>401.92552439999997</v>
      </c>
      <c r="H54" s="23">
        <v>-8.2000000000000003E-2</v>
      </c>
      <c r="I54" s="23">
        <v>-113.8671429</v>
      </c>
      <c r="J54" s="23">
        <v>-0.217</v>
      </c>
      <c r="K54" s="23">
        <v>0.83499999999999996</v>
      </c>
      <c r="L54" s="30"/>
      <c r="M54" s="9"/>
      <c r="R54" s="9"/>
    </row>
    <row r="55" spans="1:18">
      <c r="A55" s="15"/>
      <c r="B55" s="15"/>
      <c r="C55" s="41" t="s">
        <v>34</v>
      </c>
      <c r="D55" s="22">
        <v>7</v>
      </c>
      <c r="E55" s="23">
        <v>980.69857100000002</v>
      </c>
      <c r="F55" s="23">
        <v>1059.6832717</v>
      </c>
      <c r="G55" s="23">
        <v>400.52262930000001</v>
      </c>
      <c r="H55" s="23"/>
      <c r="I55" s="23"/>
      <c r="J55" s="23"/>
      <c r="K55" s="23"/>
      <c r="L55" s="30">
        <f>100*((E55-E54)/E54)</f>
        <v>13.136019090973692</v>
      </c>
      <c r="M55" s="9"/>
      <c r="R55" s="9"/>
    </row>
    <row r="56" spans="1:18">
      <c r="A56" s="15"/>
      <c r="B56" s="16" t="s">
        <v>21</v>
      </c>
      <c r="C56" s="42" t="s">
        <v>20</v>
      </c>
      <c r="D56" s="17">
        <v>8</v>
      </c>
      <c r="E56" s="18">
        <v>398.74</v>
      </c>
      <c r="F56" s="18">
        <v>480.60201280000001</v>
      </c>
      <c r="G56" s="18">
        <v>169.9184712</v>
      </c>
      <c r="H56" s="17">
        <v>0.20200000000000001</v>
      </c>
      <c r="I56" s="18">
        <v>71.59</v>
      </c>
      <c r="J56" s="18">
        <v>0.57199999999999995</v>
      </c>
      <c r="K56" s="18">
        <v>0.58499999999999996</v>
      </c>
      <c r="L56" s="43"/>
      <c r="M56" s="9"/>
    </row>
    <row r="57" spans="1:18">
      <c r="A57" s="15"/>
      <c r="B57" s="16"/>
      <c r="C57" s="42" t="s">
        <v>34</v>
      </c>
      <c r="D57" s="17">
        <v>8</v>
      </c>
      <c r="E57" s="18">
        <v>327.14999999999998</v>
      </c>
      <c r="F57" s="18">
        <v>294.53800849999999</v>
      </c>
      <c r="G57" s="18">
        <v>104.1349116</v>
      </c>
      <c r="H57" s="18"/>
      <c r="I57" s="18"/>
      <c r="J57" s="18"/>
      <c r="K57" s="18"/>
      <c r="L57" s="43">
        <f t="shared" ref="L57:L81" si="0">100*((E57-E56)/E56)</f>
        <v>-17.954055274113465</v>
      </c>
      <c r="M57" s="9"/>
    </row>
    <row r="58" spans="1:18">
      <c r="A58" s="15" t="s">
        <v>23</v>
      </c>
      <c r="B58" s="15" t="s">
        <v>22</v>
      </c>
      <c r="C58" s="41" t="s">
        <v>24</v>
      </c>
      <c r="D58" s="22">
        <v>7</v>
      </c>
      <c r="E58" s="23">
        <v>36.840589999999999</v>
      </c>
      <c r="F58" s="23">
        <v>5.9673531000000004</v>
      </c>
      <c r="G58" s="23">
        <v>2.2554474999999998</v>
      </c>
      <c r="H58" s="23">
        <v>0.104</v>
      </c>
      <c r="I58" s="23">
        <v>0.84836440000000002</v>
      </c>
      <c r="J58" s="23">
        <v>0.27400000000000002</v>
      </c>
      <c r="K58" s="23">
        <v>0.79300000000000004</v>
      </c>
      <c r="L58" s="30"/>
      <c r="M58" s="9"/>
      <c r="N58" s="9"/>
    </row>
    <row r="59" spans="1:18">
      <c r="A59" s="15"/>
      <c r="B59" s="15"/>
      <c r="C59" s="41" t="s">
        <v>39</v>
      </c>
      <c r="D59" s="22">
        <v>7</v>
      </c>
      <c r="E59" s="23">
        <v>35.992226000000002</v>
      </c>
      <c r="F59" s="23">
        <v>7.6079211000000004</v>
      </c>
      <c r="G59" s="23">
        <v>2.8755239000000001</v>
      </c>
      <c r="H59" s="23"/>
      <c r="I59" s="23"/>
      <c r="J59" s="23"/>
      <c r="K59" s="23"/>
      <c r="L59" s="30">
        <f t="shared" si="0"/>
        <v>-2.3027969964650308</v>
      </c>
      <c r="M59" s="9"/>
      <c r="N59" s="9"/>
      <c r="P59" s="9"/>
    </row>
    <row r="60" spans="1:18">
      <c r="A60" s="15"/>
      <c r="B60" s="16" t="s">
        <v>21</v>
      </c>
      <c r="C60" s="42" t="s">
        <v>24</v>
      </c>
      <c r="D60" s="17">
        <v>8</v>
      </c>
      <c r="E60" s="18">
        <v>41.768833000000001</v>
      </c>
      <c r="F60" s="18">
        <v>9.1256649999999997</v>
      </c>
      <c r="G60" s="18">
        <v>3.2264097999999999</v>
      </c>
      <c r="H60" s="17">
        <v>0.70299999999999996</v>
      </c>
      <c r="I60" s="18">
        <v>4.2396291000000002</v>
      </c>
      <c r="J60" s="18">
        <v>1.9890000000000001</v>
      </c>
      <c r="K60" s="21">
        <v>8.6999999999999994E-2</v>
      </c>
      <c r="L60" s="43"/>
      <c r="M60" s="9"/>
      <c r="N60" s="9"/>
    </row>
    <row r="61" spans="1:18">
      <c r="A61" s="15"/>
      <c r="B61" s="16"/>
      <c r="C61" s="42" t="s">
        <v>39</v>
      </c>
      <c r="D61" s="17">
        <v>8</v>
      </c>
      <c r="E61" s="18">
        <v>37.529204</v>
      </c>
      <c r="F61" s="18">
        <v>6.1256975000000002</v>
      </c>
      <c r="G61" s="18">
        <v>2.1657611000000001</v>
      </c>
      <c r="H61" s="18"/>
      <c r="I61" s="18"/>
      <c r="J61" s="18"/>
      <c r="K61" s="18"/>
      <c r="L61" s="43">
        <f t="shared" si="0"/>
        <v>-10.15022133847982</v>
      </c>
      <c r="M61" s="9"/>
      <c r="N61" s="9"/>
      <c r="P61" s="9"/>
    </row>
    <row r="62" spans="1:18">
      <c r="A62" s="15" t="s">
        <v>25</v>
      </c>
      <c r="B62" s="15" t="s">
        <v>22</v>
      </c>
      <c r="C62" s="41" t="s">
        <v>26</v>
      </c>
      <c r="D62" s="22">
        <v>7</v>
      </c>
      <c r="E62" s="23">
        <v>102</v>
      </c>
      <c r="F62" s="23">
        <v>49.382857999999999</v>
      </c>
      <c r="G62" s="23">
        <v>18.664965899999999</v>
      </c>
      <c r="H62" s="23">
        <v>0.45300000000000001</v>
      </c>
      <c r="I62" s="23">
        <v>8.8571428999999995</v>
      </c>
      <c r="J62" s="23">
        <v>1.1990000000000001</v>
      </c>
      <c r="K62" s="23">
        <v>0.27600000000000002</v>
      </c>
      <c r="L62" s="30"/>
      <c r="M62" s="9"/>
      <c r="N62" s="9"/>
    </row>
    <row r="63" spans="1:18">
      <c r="A63" s="15"/>
      <c r="B63" s="15"/>
      <c r="C63" s="41" t="s">
        <v>41</v>
      </c>
      <c r="D63" s="22">
        <v>7</v>
      </c>
      <c r="E63" s="23">
        <v>93.142857000000006</v>
      </c>
      <c r="F63" s="23">
        <v>54.998268400000001</v>
      </c>
      <c r="G63" s="23">
        <v>20.787391499999998</v>
      </c>
      <c r="H63" s="23"/>
      <c r="I63" s="23"/>
      <c r="J63" s="23"/>
      <c r="K63" s="23"/>
      <c r="L63" s="30">
        <f t="shared" si="0"/>
        <v>-8.6834735294117582</v>
      </c>
      <c r="M63" s="9"/>
      <c r="N63" s="9"/>
      <c r="P63" s="9"/>
    </row>
    <row r="64" spans="1:18">
      <c r="A64" s="15"/>
      <c r="B64" s="16" t="s">
        <v>21</v>
      </c>
      <c r="C64" s="42" t="s">
        <v>26</v>
      </c>
      <c r="D64" s="17">
        <v>8</v>
      </c>
      <c r="E64" s="18">
        <v>81.625</v>
      </c>
      <c r="F64" s="18">
        <v>36.414037700000002</v>
      </c>
      <c r="G64" s="18">
        <v>12.874306499999999</v>
      </c>
      <c r="H64" s="17">
        <v>0.39600000000000002</v>
      </c>
      <c r="I64" s="18">
        <v>10.25</v>
      </c>
      <c r="J64" s="18">
        <v>1.119</v>
      </c>
      <c r="K64" s="18">
        <v>0.3</v>
      </c>
      <c r="L64" s="43"/>
      <c r="M64" s="9"/>
    </row>
    <row r="65" spans="1:17">
      <c r="A65" s="15"/>
      <c r="B65" s="16"/>
      <c r="C65" s="42" t="s">
        <v>41</v>
      </c>
      <c r="D65" s="17">
        <v>8</v>
      </c>
      <c r="E65" s="18">
        <v>71.375</v>
      </c>
      <c r="F65" s="18">
        <v>32.535420299999998</v>
      </c>
      <c r="G65" s="18">
        <v>11.503008100000001</v>
      </c>
      <c r="H65" s="18"/>
      <c r="I65" s="18"/>
      <c r="J65" s="18"/>
      <c r="K65" s="18"/>
      <c r="L65" s="43">
        <f t="shared" si="0"/>
        <v>-12.557427258805513</v>
      </c>
      <c r="M65" s="9"/>
    </row>
    <row r="66" spans="1:17">
      <c r="A66" s="15"/>
      <c r="B66" s="15" t="s">
        <v>22</v>
      </c>
      <c r="C66" s="41" t="s">
        <v>27</v>
      </c>
      <c r="D66" s="22">
        <v>7</v>
      </c>
      <c r="E66" s="23">
        <v>525.85714299999995</v>
      </c>
      <c r="F66" s="23">
        <v>185.80852920000001</v>
      </c>
      <c r="G66" s="23">
        <v>70.229022799999996</v>
      </c>
      <c r="H66" s="29">
        <v>1.4750000000000001</v>
      </c>
      <c r="I66" s="23">
        <v>217.7142857</v>
      </c>
      <c r="J66" s="23">
        <v>3.9009999999999998</v>
      </c>
      <c r="K66" s="29">
        <v>8.0000000000000002E-3</v>
      </c>
      <c r="L66" s="30"/>
      <c r="M66" s="9"/>
    </row>
    <row r="67" spans="1:17">
      <c r="A67" s="15"/>
      <c r="B67" s="15"/>
      <c r="C67" s="44" t="s">
        <v>43</v>
      </c>
      <c r="D67" s="22">
        <v>7</v>
      </c>
      <c r="E67" s="23">
        <v>308.14285699999999</v>
      </c>
      <c r="F67" s="23">
        <v>99.153800700000005</v>
      </c>
      <c r="G67" s="23">
        <v>37.476613999999998</v>
      </c>
      <c r="H67" s="23"/>
      <c r="I67" s="23"/>
      <c r="J67" s="23"/>
      <c r="K67" s="23"/>
      <c r="L67" s="30">
        <f t="shared" si="0"/>
        <v>-41.401793034120672</v>
      </c>
      <c r="M67" s="9"/>
    </row>
    <row r="68" spans="1:17">
      <c r="A68" s="15"/>
      <c r="B68" s="16" t="s">
        <v>21</v>
      </c>
      <c r="C68" s="42" t="s">
        <v>27</v>
      </c>
      <c r="D68" s="17">
        <v>8</v>
      </c>
      <c r="E68" s="18">
        <v>492.625</v>
      </c>
      <c r="F68" s="18">
        <v>140.63319820000001</v>
      </c>
      <c r="G68" s="18">
        <v>49.721344000000002</v>
      </c>
      <c r="H68" s="45">
        <v>-0.92300000000000004</v>
      </c>
      <c r="I68" s="18">
        <v>-138.125</v>
      </c>
      <c r="J68" s="18">
        <v>-2.6120000000000001</v>
      </c>
      <c r="K68" s="25">
        <v>3.5000000000000003E-2</v>
      </c>
      <c r="L68" s="43"/>
      <c r="M68" s="9"/>
    </row>
    <row r="69" spans="1:17">
      <c r="A69" s="15"/>
      <c r="B69" s="16"/>
      <c r="C69" s="46" t="s">
        <v>43</v>
      </c>
      <c r="D69" s="17">
        <v>8</v>
      </c>
      <c r="E69" s="18">
        <v>630.75</v>
      </c>
      <c r="F69" s="18">
        <v>121.7957893</v>
      </c>
      <c r="G69" s="18">
        <v>43.061314299999999</v>
      </c>
      <c r="H69" s="18"/>
      <c r="I69" s="18"/>
      <c r="J69" s="18"/>
      <c r="K69" s="18"/>
      <c r="L69" s="43">
        <f t="shared" si="0"/>
        <v>28.038568891144379</v>
      </c>
      <c r="M69" s="9"/>
    </row>
    <row r="70" spans="1:17">
      <c r="A70" s="15"/>
      <c r="B70" s="15" t="s">
        <v>22</v>
      </c>
      <c r="C70" s="41" t="s">
        <v>28</v>
      </c>
      <c r="D70" s="22">
        <v>7</v>
      </c>
      <c r="E70" s="23">
        <v>57</v>
      </c>
      <c r="F70" s="23">
        <v>25.813433199999999</v>
      </c>
      <c r="G70" s="23">
        <v>9.7565606999999996</v>
      </c>
      <c r="H70" s="47">
        <v>-0.77100000000000002</v>
      </c>
      <c r="I70" s="23">
        <v>-13.7142857</v>
      </c>
      <c r="J70" s="23">
        <v>-2.0390000000000001</v>
      </c>
      <c r="K70" s="48">
        <v>8.7999999999999995E-2</v>
      </c>
      <c r="L70" s="30"/>
      <c r="M70" s="9"/>
    </row>
    <row r="71" spans="1:17">
      <c r="A71" s="15"/>
      <c r="B71" s="15"/>
      <c r="C71" s="44" t="s">
        <v>45</v>
      </c>
      <c r="D71" s="22">
        <v>7</v>
      </c>
      <c r="E71" s="23">
        <v>70.714286000000001</v>
      </c>
      <c r="F71" s="23">
        <v>34.013302699999997</v>
      </c>
      <c r="G71" s="23">
        <v>12.85582</v>
      </c>
      <c r="H71" s="23"/>
      <c r="I71" s="23"/>
      <c r="J71" s="23"/>
      <c r="K71" s="23"/>
      <c r="L71" s="30">
        <f t="shared" si="0"/>
        <v>24.060150877192985</v>
      </c>
      <c r="M71" s="9"/>
    </row>
    <row r="72" spans="1:17">
      <c r="A72" s="15"/>
      <c r="B72" s="16" t="s">
        <v>21</v>
      </c>
      <c r="C72" s="42" t="s">
        <v>28</v>
      </c>
      <c r="D72" s="17">
        <v>8</v>
      </c>
      <c r="E72" s="18">
        <v>70.5</v>
      </c>
      <c r="F72" s="18">
        <v>49.126658499999998</v>
      </c>
      <c r="G72" s="18">
        <v>17.368896700000001</v>
      </c>
      <c r="H72" s="17">
        <v>-0.158</v>
      </c>
      <c r="I72" s="18">
        <v>-11</v>
      </c>
      <c r="J72" s="18">
        <v>-0.44800000000000001</v>
      </c>
      <c r="K72" s="18">
        <v>0.66800000000000004</v>
      </c>
      <c r="L72" s="43"/>
      <c r="M72" s="9"/>
    </row>
    <row r="73" spans="1:17">
      <c r="A73" s="15"/>
      <c r="B73" s="16"/>
      <c r="C73" s="46" t="s">
        <v>45</v>
      </c>
      <c r="D73" s="17">
        <v>8</v>
      </c>
      <c r="E73" s="18">
        <v>81.5</v>
      </c>
      <c r="F73" s="18">
        <v>56.956123499999997</v>
      </c>
      <c r="G73" s="18">
        <v>20.137030599999999</v>
      </c>
      <c r="H73" s="18"/>
      <c r="I73" s="18"/>
      <c r="J73" s="18"/>
      <c r="K73" s="18"/>
      <c r="L73" s="43">
        <f t="shared" si="0"/>
        <v>15.602836879432624</v>
      </c>
      <c r="M73" s="9"/>
    </row>
    <row r="74" spans="1:17">
      <c r="A74" s="15" t="s">
        <v>29</v>
      </c>
      <c r="B74" s="15" t="s">
        <v>22</v>
      </c>
      <c r="C74" s="41" t="s">
        <v>30</v>
      </c>
      <c r="D74" s="22">
        <v>7</v>
      </c>
      <c r="E74" s="23">
        <v>1.7116439999999999</v>
      </c>
      <c r="F74" s="23">
        <v>0.21892619999999999</v>
      </c>
      <c r="G74" s="23">
        <v>8.2746299999999995E-2</v>
      </c>
      <c r="H74" s="23">
        <v>-0.68700000000000006</v>
      </c>
      <c r="I74" s="23">
        <v>-8.7385099999999993E-2</v>
      </c>
      <c r="J74" s="23">
        <v>-1.8160000000000001</v>
      </c>
      <c r="K74" s="23">
        <v>0.11899999999999999</v>
      </c>
      <c r="L74" s="30"/>
      <c r="M74" s="9"/>
    </row>
    <row r="75" spans="1:17">
      <c r="A75" s="15"/>
      <c r="B75" s="15"/>
      <c r="C75" s="44" t="s">
        <v>47</v>
      </c>
      <c r="D75" s="22">
        <v>7</v>
      </c>
      <c r="E75" s="23">
        <v>1.799029</v>
      </c>
      <c r="F75" s="23">
        <v>0.2380767</v>
      </c>
      <c r="G75" s="23">
        <v>8.9984499999999995E-2</v>
      </c>
      <c r="H75" s="23"/>
      <c r="I75" s="23"/>
      <c r="J75" s="23"/>
      <c r="K75" s="23"/>
      <c r="L75" s="30">
        <f t="shared" si="0"/>
        <v>5.1053256401447991</v>
      </c>
      <c r="M75" s="49"/>
      <c r="N75" s="9"/>
      <c r="O75" s="9"/>
      <c r="P75" s="9"/>
      <c r="Q75" s="9"/>
    </row>
    <row r="76" spans="1:17">
      <c r="A76" s="15"/>
      <c r="B76" s="16" t="s">
        <v>21</v>
      </c>
      <c r="C76" s="42" t="s">
        <v>30</v>
      </c>
      <c r="D76" s="17">
        <v>8</v>
      </c>
      <c r="E76" s="18">
        <v>1.7761</v>
      </c>
      <c r="F76" s="18">
        <v>0.25740659999999999</v>
      </c>
      <c r="G76" s="18">
        <v>9.1007000000000005E-2</v>
      </c>
      <c r="H76" s="17">
        <v>-9.5000000000000001E-2</v>
      </c>
      <c r="I76" s="18">
        <v>-2.8266099999999999E-2</v>
      </c>
      <c r="J76" s="18">
        <v>-0.26800000000000002</v>
      </c>
      <c r="K76" s="18">
        <v>0.79600000000000004</v>
      </c>
      <c r="L76" s="43"/>
      <c r="M76" s="9"/>
    </row>
    <row r="77" spans="1:17">
      <c r="A77" s="15"/>
      <c r="B77" s="16"/>
      <c r="C77" s="46" t="s">
        <v>47</v>
      </c>
      <c r="D77" s="17">
        <v>8</v>
      </c>
      <c r="E77" s="18">
        <v>1.8043659999999999</v>
      </c>
      <c r="F77" s="18">
        <v>0.36405739999999998</v>
      </c>
      <c r="G77" s="18">
        <v>0.12871369999999999</v>
      </c>
      <c r="H77" s="18"/>
      <c r="I77" s="18"/>
      <c r="J77" s="18"/>
      <c r="K77" s="18"/>
      <c r="L77" s="43">
        <f t="shared" si="0"/>
        <v>1.5914644445695569</v>
      </c>
      <c r="M77" s="9"/>
    </row>
    <row r="78" spans="1:17">
      <c r="A78" s="15" t="s">
        <v>31</v>
      </c>
      <c r="B78" s="15" t="s">
        <v>22</v>
      </c>
      <c r="C78" s="41" t="s">
        <v>32</v>
      </c>
      <c r="D78" s="22">
        <v>7</v>
      </c>
      <c r="E78" s="23">
        <v>-5.7265000000000003E-2</v>
      </c>
      <c r="F78" s="23">
        <v>3.5785957000000002</v>
      </c>
      <c r="G78" s="23">
        <v>1.3525821</v>
      </c>
      <c r="H78" s="23">
        <v>5.6000000000000001E-2</v>
      </c>
      <c r="I78" s="23">
        <v>0.14200370000000001</v>
      </c>
      <c r="J78" s="23">
        <v>0.14699999999999999</v>
      </c>
      <c r="K78" s="23">
        <v>0.88800000000000001</v>
      </c>
      <c r="L78" s="30"/>
      <c r="M78" s="9"/>
    </row>
    <row r="79" spans="1:17">
      <c r="A79" s="15"/>
      <c r="B79" s="15"/>
      <c r="C79" s="44" t="s">
        <v>49</v>
      </c>
      <c r="D79" s="22">
        <v>7</v>
      </c>
      <c r="E79" s="23">
        <v>-0.199269</v>
      </c>
      <c r="F79" s="23">
        <v>3.1595738999999998</v>
      </c>
      <c r="G79" s="23">
        <v>1.1942067000000001</v>
      </c>
      <c r="H79" s="23"/>
      <c r="I79" s="23"/>
      <c r="J79" s="23"/>
      <c r="K79" s="23"/>
      <c r="L79" s="30">
        <f t="shared" si="0"/>
        <v>247.97694927093335</v>
      </c>
      <c r="M79" s="9"/>
    </row>
    <row r="80" spans="1:17">
      <c r="A80" s="15"/>
      <c r="B80" s="16" t="s">
        <v>21</v>
      </c>
      <c r="C80" s="42" t="s">
        <v>32</v>
      </c>
      <c r="D80" s="17">
        <v>8</v>
      </c>
      <c r="E80" s="18">
        <v>5.0106999999999999E-2</v>
      </c>
      <c r="F80" s="18">
        <v>2.4943680000000001</v>
      </c>
      <c r="G80" s="18">
        <v>0.88189229999999996</v>
      </c>
      <c r="H80" s="17">
        <v>-8.4000000000000005E-2</v>
      </c>
      <c r="I80" s="18">
        <v>-0.17386209999999999</v>
      </c>
      <c r="J80" s="18">
        <v>-0.23699999999999999</v>
      </c>
      <c r="K80" s="18">
        <v>0.82</v>
      </c>
      <c r="L80" s="43"/>
      <c r="M80" s="9"/>
    </row>
    <row r="81" spans="1:13">
      <c r="A81" s="15"/>
      <c r="B81" s="16"/>
      <c r="C81" s="46" t="s">
        <v>49</v>
      </c>
      <c r="D81" s="17">
        <v>8</v>
      </c>
      <c r="E81" s="18">
        <v>0.223969</v>
      </c>
      <c r="F81" s="18">
        <v>2.3691412999999999</v>
      </c>
      <c r="G81" s="18">
        <v>0.83761790000000003</v>
      </c>
      <c r="H81" s="18"/>
      <c r="I81" s="18"/>
      <c r="J81" s="18"/>
      <c r="K81" s="18"/>
      <c r="L81" s="43">
        <f t="shared" si="0"/>
        <v>346.98145967629279</v>
      </c>
      <c r="M81" s="9"/>
    </row>
    <row r="82" spans="1:13">
      <c r="A82" s="9"/>
      <c r="B82" s="50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</row>
    <row r="83" spans="1:13">
      <c r="A83" s="9"/>
      <c r="B83" s="50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</row>
    <row r="84" spans="1:13">
      <c r="A84" s="9"/>
      <c r="B84" s="50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</row>
    <row r="85" spans="1:13">
      <c r="A85" s="9"/>
      <c r="B85" s="50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</row>
    <row r="86" spans="1:13">
      <c r="B86" s="50"/>
    </row>
    <row r="87" spans="1:13">
      <c r="B87" s="50"/>
    </row>
    <row r="88" spans="1:13">
      <c r="B88" s="50"/>
    </row>
    <row r="89" spans="1:13">
      <c r="B89" s="50"/>
    </row>
  </sheetData>
  <mergeCells count="66">
    <mergeCell ref="A74:A77"/>
    <mergeCell ref="B74:B75"/>
    <mergeCell ref="B76:B77"/>
    <mergeCell ref="A78:A81"/>
    <mergeCell ref="B78:B79"/>
    <mergeCell ref="B80:B81"/>
    <mergeCell ref="A58:A61"/>
    <mergeCell ref="B58:B59"/>
    <mergeCell ref="B60:B61"/>
    <mergeCell ref="A62:A73"/>
    <mergeCell ref="B62:B63"/>
    <mergeCell ref="B64:B65"/>
    <mergeCell ref="B66:B67"/>
    <mergeCell ref="B68:B69"/>
    <mergeCell ref="B70:B71"/>
    <mergeCell ref="B72:B73"/>
    <mergeCell ref="C45:C46"/>
    <mergeCell ref="B47:B50"/>
    <mergeCell ref="C47:C48"/>
    <mergeCell ref="C49:C50"/>
    <mergeCell ref="H52:K52"/>
    <mergeCell ref="A54:A57"/>
    <mergeCell ref="B54:B55"/>
    <mergeCell ref="B56:B57"/>
    <mergeCell ref="A35:A50"/>
    <mergeCell ref="B35:B36"/>
    <mergeCell ref="C35:C36"/>
    <mergeCell ref="B37:B38"/>
    <mergeCell ref="C37:C38"/>
    <mergeCell ref="B39:B42"/>
    <mergeCell ref="C39:C40"/>
    <mergeCell ref="C41:C42"/>
    <mergeCell ref="B43:B46"/>
    <mergeCell ref="C43:C44"/>
    <mergeCell ref="B28:B31"/>
    <mergeCell ref="C28:C29"/>
    <mergeCell ref="C30:C31"/>
    <mergeCell ref="N32:Q32"/>
    <mergeCell ref="I33:K33"/>
    <mergeCell ref="P33:Q33"/>
    <mergeCell ref="A18:A31"/>
    <mergeCell ref="B18:B21"/>
    <mergeCell ref="C18:C19"/>
    <mergeCell ref="C20:C21"/>
    <mergeCell ref="B22:B23"/>
    <mergeCell ref="C22:C23"/>
    <mergeCell ref="B24:B25"/>
    <mergeCell ref="C24:C25"/>
    <mergeCell ref="B26:B27"/>
    <mergeCell ref="C26:C27"/>
    <mergeCell ref="C10:C11"/>
    <mergeCell ref="C12:C13"/>
    <mergeCell ref="B14:B15"/>
    <mergeCell ref="C14:C15"/>
    <mergeCell ref="B16:B17"/>
    <mergeCell ref="C16:C17"/>
    <mergeCell ref="N1:Q1"/>
    <mergeCell ref="I2:K2"/>
    <mergeCell ref="P2:Q2"/>
    <mergeCell ref="A4:A17"/>
    <mergeCell ref="B4:B5"/>
    <mergeCell ref="C4:C5"/>
    <mergeCell ref="B6:B7"/>
    <mergeCell ref="C6:C7"/>
    <mergeCell ref="B8:B13"/>
    <mergeCell ref="C8:C9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Physical Function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Stephenson, Justin Curtis</dc:creator>
  <cp:keywords/>
  <dc:description/>
  <cp:lastModifiedBy>Stephenson, Justin Curtis</cp:lastModifiedBy>
  <dcterms:created xsi:type="dcterms:W3CDTF">2025-01-08T17:43:39Z</dcterms:created>
  <dcterms:modified xsi:type="dcterms:W3CDTF">2025-01-08T17:45:39Z</dcterms:modified>
  <cp:category/>
</cp:coreProperties>
</file>