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tagouni-my.sharepoint.com/personal/batni629_student_otago_ac_nz/Documents/Documents/000 PhD Documents - 21October2024/PhD Chapters/Ibuprofen Exp/IBF_Exp stats/"/>
    </mc:Choice>
  </mc:AlternateContent>
  <xr:revisionPtr revIDLastSave="59" documentId="8_{9CDBE710-6FFD-4BB8-87AE-4E090852A2DD}" xr6:coauthVersionLast="47" xr6:coauthVersionMax="47" xr10:uidLastSave="{B52D1124-5A71-41C3-8B09-82C56DD1E228}"/>
  <bookViews>
    <workbookView xWindow="-110" yWindow="-110" windowWidth="22780" windowHeight="14540" xr2:uid="{C6613E57-E2C8-4D1F-A015-7DB1EDC4D0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2" i="1"/>
  <c r="P3" i="1"/>
  <c r="P4" i="1"/>
  <c r="P5" i="1"/>
  <c r="P6" i="1"/>
  <c r="P2" i="1"/>
  <c r="O3" i="1"/>
  <c r="O4" i="1"/>
  <c r="O5" i="1"/>
  <c r="O6" i="1"/>
  <c r="O2" i="1"/>
  <c r="N3" i="1"/>
  <c r="N4" i="1"/>
  <c r="N5" i="1"/>
  <c r="N6" i="1"/>
  <c r="N2" i="1"/>
  <c r="M3" i="1"/>
  <c r="M4" i="1"/>
  <c r="M5" i="1"/>
  <c r="M6" i="1"/>
  <c r="M2" i="1"/>
  <c r="L3" i="1"/>
  <c r="L4" i="1"/>
  <c r="L5" i="1"/>
  <c r="L6" i="1"/>
  <c r="L2" i="1"/>
  <c r="K3" i="1"/>
  <c r="K4" i="1"/>
  <c r="K5" i="1"/>
  <c r="K6" i="1"/>
  <c r="K2" i="1"/>
  <c r="Q46" i="1" l="1"/>
  <c r="P46" i="1"/>
  <c r="O46" i="1"/>
  <c r="N46" i="1"/>
  <c r="Q45" i="1"/>
  <c r="P45" i="1"/>
  <c r="O45" i="1"/>
  <c r="N45" i="1"/>
  <c r="Q44" i="1"/>
  <c r="P44" i="1"/>
  <c r="O44" i="1"/>
  <c r="N44" i="1"/>
  <c r="Q43" i="1"/>
  <c r="P43" i="1"/>
  <c r="O43" i="1"/>
  <c r="N43" i="1"/>
  <c r="Q42" i="1"/>
  <c r="P42" i="1"/>
  <c r="O42" i="1"/>
  <c r="N42" i="1"/>
  <c r="Q41" i="1"/>
  <c r="P41" i="1"/>
  <c r="O41" i="1"/>
  <c r="N41" i="1"/>
  <c r="Q40" i="1"/>
  <c r="P40" i="1"/>
  <c r="O40" i="1"/>
  <c r="N40" i="1"/>
  <c r="Q39" i="1"/>
  <c r="P39" i="1"/>
  <c r="O39" i="1"/>
  <c r="N39" i="1"/>
  <c r="Q38" i="1"/>
  <c r="P38" i="1"/>
  <c r="O38" i="1"/>
  <c r="N38" i="1"/>
  <c r="Q37" i="1"/>
  <c r="P37" i="1"/>
  <c r="O37" i="1"/>
  <c r="N37" i="1"/>
  <c r="Q36" i="1"/>
  <c r="P36" i="1"/>
  <c r="O36" i="1"/>
  <c r="N36" i="1"/>
  <c r="Q35" i="1"/>
  <c r="P35" i="1"/>
  <c r="O35" i="1"/>
  <c r="N35" i="1"/>
  <c r="Q34" i="1"/>
  <c r="P34" i="1"/>
  <c r="O34" i="1"/>
  <c r="N34" i="1"/>
  <c r="Q33" i="1"/>
  <c r="P33" i="1"/>
  <c r="O33" i="1"/>
  <c r="N33" i="1"/>
  <c r="Q32" i="1"/>
  <c r="P32" i="1"/>
  <c r="O32" i="1"/>
  <c r="N32" i="1"/>
  <c r="Q31" i="1"/>
  <c r="P31" i="1"/>
  <c r="O31" i="1"/>
  <c r="N31" i="1"/>
  <c r="Q30" i="1"/>
  <c r="P30" i="1"/>
  <c r="O30" i="1"/>
  <c r="N30" i="1"/>
  <c r="Q29" i="1"/>
  <c r="P29" i="1"/>
  <c r="O29" i="1"/>
  <c r="N29" i="1"/>
  <c r="Q28" i="1"/>
  <c r="P28" i="1"/>
  <c r="O28" i="1"/>
  <c r="N28" i="1"/>
  <c r="Q27" i="1"/>
  <c r="P27" i="1"/>
  <c r="O27" i="1"/>
  <c r="N27" i="1"/>
  <c r="Q26" i="1"/>
  <c r="P26" i="1"/>
  <c r="O26" i="1"/>
  <c r="N26" i="1"/>
  <c r="Q25" i="1"/>
  <c r="P25" i="1"/>
  <c r="O25" i="1"/>
  <c r="N25" i="1"/>
  <c r="Q24" i="1"/>
  <c r="P24" i="1"/>
  <c r="O24" i="1"/>
  <c r="N24" i="1"/>
  <c r="Q23" i="1"/>
  <c r="P23" i="1"/>
  <c r="O23" i="1"/>
  <c r="N23" i="1"/>
  <c r="Q22" i="1"/>
  <c r="P22" i="1"/>
  <c r="O22" i="1"/>
  <c r="N22" i="1"/>
  <c r="Q21" i="1"/>
  <c r="P21" i="1"/>
  <c r="O21" i="1"/>
  <c r="N21" i="1"/>
  <c r="Q20" i="1"/>
  <c r="P20" i="1"/>
  <c r="O20" i="1"/>
  <c r="N20" i="1"/>
  <c r="Q19" i="1"/>
  <c r="P19" i="1"/>
  <c r="O19" i="1"/>
  <c r="N19" i="1"/>
  <c r="Q18" i="1"/>
  <c r="P18" i="1"/>
  <c r="O18" i="1"/>
  <c r="N18" i="1"/>
  <c r="Q17" i="1"/>
  <c r="P17" i="1"/>
  <c r="O17" i="1"/>
  <c r="N17" i="1"/>
  <c r="Q16" i="1"/>
  <c r="P16" i="1"/>
  <c r="O16" i="1"/>
  <c r="N16" i="1"/>
  <c r="Q15" i="1"/>
  <c r="P15" i="1"/>
  <c r="O15" i="1"/>
  <c r="N15" i="1"/>
  <c r="Q14" i="1"/>
  <c r="P14" i="1"/>
  <c r="O14" i="1"/>
  <c r="N14" i="1"/>
  <c r="Q13" i="1"/>
  <c r="P13" i="1"/>
  <c r="O13" i="1"/>
  <c r="N13" i="1"/>
  <c r="Q12" i="1"/>
  <c r="P12" i="1"/>
  <c r="O12" i="1"/>
  <c r="N12" i="1"/>
  <c r="Q11" i="1"/>
  <c r="P11" i="1"/>
  <c r="O11" i="1"/>
  <c r="N11" i="1"/>
  <c r="Q10" i="1"/>
  <c r="P10" i="1"/>
  <c r="O10" i="1"/>
  <c r="N10" i="1"/>
  <c r="Q9" i="1"/>
  <c r="P9" i="1"/>
  <c r="O9" i="1"/>
  <c r="N9" i="1"/>
  <c r="Q8" i="1"/>
  <c r="P8" i="1"/>
  <c r="O8" i="1"/>
  <c r="N8" i="1"/>
  <c r="Q7" i="1"/>
  <c r="P7" i="1"/>
  <c r="O7" i="1"/>
  <c r="N7" i="1"/>
</calcChain>
</file>

<file path=xl/sharedStrings.xml><?xml version="1.0" encoding="utf-8"?>
<sst xmlns="http://schemas.openxmlformats.org/spreadsheetml/2006/main" count="62" uniqueCount="25">
  <si>
    <t>ID</t>
  </si>
  <si>
    <t>Treatment</t>
  </si>
  <si>
    <t>Dose</t>
  </si>
  <si>
    <t>Nstart</t>
  </si>
  <si>
    <t>WeekstartN</t>
  </si>
  <si>
    <t>Alive</t>
  </si>
  <si>
    <t>Moult</t>
  </si>
  <si>
    <t>Impaired</t>
  </si>
  <si>
    <t>Immobile</t>
  </si>
  <si>
    <t>Mort</t>
  </si>
  <si>
    <t>Not_moult</t>
  </si>
  <si>
    <t>Not_impaired</t>
  </si>
  <si>
    <t>Not_immobile</t>
  </si>
  <si>
    <t>Prop_alive</t>
  </si>
  <si>
    <t>Prop_moult</t>
  </si>
  <si>
    <t>Prop_impaired</t>
  </si>
  <si>
    <t>Prop_immobile</t>
  </si>
  <si>
    <t>IBF-2.0</t>
  </si>
  <si>
    <t>IBF-6.4</t>
  </si>
  <si>
    <t>IBF-20.5</t>
  </si>
  <si>
    <t>IBF-65.5</t>
  </si>
  <si>
    <t>IBF-209.7</t>
  </si>
  <si>
    <t>IBF-671.1</t>
  </si>
  <si>
    <t>IBF-z2147.5</t>
  </si>
  <si>
    <t>0Control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</si>
</sst>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93747-99CC-4B32-AE85-0275F498B5CB}">
  <dimension ref="A1:Q91"/>
  <sheetViews>
    <sheetView tabSelected="1" workbookViewId="0">
      <selection activeCell="U11" sqref="U11"/>
    </sheetView>
  </sheetViews>
  <sheetFormatPr defaultRowHeight="14.5" x14ac:dyDescent="0.35"/>
  <cols>
    <col min="13" max="13" width="12" bestFit="1" customWidth="1"/>
  </cols>
  <sheetData>
    <row r="1" spans="1:17" x14ac:dyDescent="0.35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35">
      <c r="A2" s="2">
        <v>1</v>
      </c>
      <c r="B2" t="s">
        <v>24</v>
      </c>
      <c r="C2" s="1">
        <v>0</v>
      </c>
      <c r="D2">
        <v>21</v>
      </c>
      <c r="E2">
        <v>21</v>
      </c>
      <c r="F2">
        <v>17</v>
      </c>
      <c r="G2">
        <v>8</v>
      </c>
      <c r="H2">
        <v>0</v>
      </c>
      <c r="I2">
        <v>1</v>
      </c>
      <c r="J2">
        <v>4</v>
      </c>
      <c r="K2">
        <f>E2-G2</f>
        <v>13</v>
      </c>
      <c r="L2">
        <f>E2-H2</f>
        <v>21</v>
      </c>
      <c r="M2">
        <f>E2-I2</f>
        <v>20</v>
      </c>
      <c r="N2">
        <f>F2/D2</f>
        <v>0.80952380952380953</v>
      </c>
      <c r="O2">
        <f>G2/E2</f>
        <v>0.38095238095238093</v>
      </c>
      <c r="P2">
        <f>H2/E2</f>
        <v>0</v>
      </c>
      <c r="Q2">
        <f>I2/E2</f>
        <v>4.7619047619047616E-2</v>
      </c>
    </row>
    <row r="3" spans="1:17" x14ac:dyDescent="0.35">
      <c r="A3" s="2">
        <v>2</v>
      </c>
      <c r="B3" t="s">
        <v>24</v>
      </c>
      <c r="C3" s="1">
        <v>0</v>
      </c>
      <c r="D3">
        <v>20</v>
      </c>
      <c r="E3">
        <v>20</v>
      </c>
      <c r="F3">
        <v>19</v>
      </c>
      <c r="G3">
        <v>10</v>
      </c>
      <c r="H3">
        <v>0</v>
      </c>
      <c r="I3">
        <v>0</v>
      </c>
      <c r="J3">
        <v>1</v>
      </c>
      <c r="K3">
        <f>E3-G3</f>
        <v>10</v>
      </c>
      <c r="L3">
        <f>E3-H3</f>
        <v>20</v>
      </c>
      <c r="M3">
        <f>E3-I3</f>
        <v>20</v>
      </c>
      <c r="N3">
        <f>F3/D3</f>
        <v>0.95</v>
      </c>
      <c r="O3">
        <f>G3/E3</f>
        <v>0.5</v>
      </c>
      <c r="P3">
        <f>H3/E3</f>
        <v>0</v>
      </c>
      <c r="Q3">
        <f>I3/E3</f>
        <v>0</v>
      </c>
    </row>
    <row r="4" spans="1:17" x14ac:dyDescent="0.35">
      <c r="A4" s="2">
        <v>3</v>
      </c>
      <c r="B4" t="s">
        <v>24</v>
      </c>
      <c r="C4" s="1">
        <v>0</v>
      </c>
      <c r="D4">
        <v>25</v>
      </c>
      <c r="E4">
        <v>25</v>
      </c>
      <c r="F4">
        <v>24</v>
      </c>
      <c r="G4">
        <v>14</v>
      </c>
      <c r="H4">
        <v>0</v>
      </c>
      <c r="I4">
        <v>0</v>
      </c>
      <c r="J4">
        <v>1</v>
      </c>
      <c r="K4">
        <f>E4-G4</f>
        <v>11</v>
      </c>
      <c r="L4">
        <f>E4-H4</f>
        <v>25</v>
      </c>
      <c r="M4">
        <f>E4-I4</f>
        <v>25</v>
      </c>
      <c r="N4">
        <f>F4/D4</f>
        <v>0.96</v>
      </c>
      <c r="O4">
        <f>G4/E4</f>
        <v>0.56000000000000005</v>
      </c>
      <c r="P4">
        <f>H4/E4</f>
        <v>0</v>
      </c>
      <c r="Q4">
        <f>I4/E4</f>
        <v>0</v>
      </c>
    </row>
    <row r="5" spans="1:17" x14ac:dyDescent="0.35">
      <c r="A5" s="2">
        <v>4</v>
      </c>
      <c r="B5" t="s">
        <v>24</v>
      </c>
      <c r="C5" s="1">
        <v>0</v>
      </c>
      <c r="D5">
        <v>22</v>
      </c>
      <c r="E5">
        <v>22</v>
      </c>
      <c r="F5">
        <v>19</v>
      </c>
      <c r="G5">
        <v>5</v>
      </c>
      <c r="H5">
        <v>0</v>
      </c>
      <c r="I5">
        <v>0</v>
      </c>
      <c r="J5">
        <v>3</v>
      </c>
      <c r="K5">
        <f>E5-G5</f>
        <v>17</v>
      </c>
      <c r="L5">
        <f>E5-H5</f>
        <v>22</v>
      </c>
      <c r="M5">
        <f>E5-I5</f>
        <v>22</v>
      </c>
      <c r="N5">
        <f>F5/D5</f>
        <v>0.86363636363636365</v>
      </c>
      <c r="O5">
        <f>G5/E5</f>
        <v>0.22727272727272727</v>
      </c>
      <c r="P5">
        <f>H5/E5</f>
        <v>0</v>
      </c>
      <c r="Q5">
        <f>I5/E5</f>
        <v>0</v>
      </c>
    </row>
    <row r="6" spans="1:17" x14ac:dyDescent="0.35">
      <c r="A6" s="2">
        <v>5</v>
      </c>
      <c r="B6" t="s">
        <v>24</v>
      </c>
      <c r="C6" s="1">
        <v>0</v>
      </c>
      <c r="D6">
        <v>21</v>
      </c>
      <c r="E6">
        <v>21</v>
      </c>
      <c r="F6">
        <v>20</v>
      </c>
      <c r="G6">
        <v>8</v>
      </c>
      <c r="H6">
        <v>0</v>
      </c>
      <c r="I6">
        <v>0</v>
      </c>
      <c r="J6">
        <v>1</v>
      </c>
      <c r="K6">
        <f>E6-G6</f>
        <v>13</v>
      </c>
      <c r="L6">
        <f>E6-H6</f>
        <v>21</v>
      </c>
      <c r="M6">
        <f>E6-I6</f>
        <v>21</v>
      </c>
      <c r="N6">
        <f>F6/D6</f>
        <v>0.95238095238095233</v>
      </c>
      <c r="O6">
        <f>G6/E6</f>
        <v>0.38095238095238093</v>
      </c>
      <c r="P6">
        <f>H6/E6</f>
        <v>0</v>
      </c>
      <c r="Q6">
        <f>I6/E6</f>
        <v>0</v>
      </c>
    </row>
    <row r="7" spans="1:17" x14ac:dyDescent="0.35">
      <c r="A7" s="2">
        <v>6</v>
      </c>
      <c r="B7" t="s">
        <v>24</v>
      </c>
      <c r="C7" s="1">
        <v>0</v>
      </c>
      <c r="D7">
        <v>19</v>
      </c>
      <c r="E7">
        <v>20</v>
      </c>
      <c r="F7">
        <v>13</v>
      </c>
      <c r="G7">
        <v>3</v>
      </c>
      <c r="H7">
        <v>1</v>
      </c>
      <c r="I7">
        <v>0</v>
      </c>
      <c r="J7">
        <v>6</v>
      </c>
      <c r="K7">
        <v>17</v>
      </c>
      <c r="L7">
        <v>19</v>
      </c>
      <c r="M7">
        <v>19</v>
      </c>
      <c r="N7">
        <f>F7/D7</f>
        <v>0.68421052631578949</v>
      </c>
      <c r="O7">
        <f>G7/E7</f>
        <v>0.15</v>
      </c>
      <c r="P7">
        <f>H7/E7</f>
        <v>0.05</v>
      </c>
      <c r="Q7">
        <f>I7/E7</f>
        <v>0</v>
      </c>
    </row>
    <row r="8" spans="1:17" x14ac:dyDescent="0.35">
      <c r="A8">
        <v>7</v>
      </c>
      <c r="B8" t="s">
        <v>24</v>
      </c>
      <c r="C8" s="1">
        <v>0</v>
      </c>
      <c r="D8">
        <v>18</v>
      </c>
      <c r="E8">
        <v>20</v>
      </c>
      <c r="F8">
        <v>17</v>
      </c>
      <c r="G8">
        <v>5</v>
      </c>
      <c r="H8">
        <v>0</v>
      </c>
      <c r="I8">
        <v>0</v>
      </c>
      <c r="J8">
        <v>1</v>
      </c>
      <c r="K8">
        <v>15</v>
      </c>
      <c r="L8">
        <v>20</v>
      </c>
      <c r="M8">
        <v>20</v>
      </c>
      <c r="N8">
        <f>F8/D8</f>
        <v>0.94444444444444442</v>
      </c>
      <c r="O8">
        <f>G8/E8</f>
        <v>0.25</v>
      </c>
      <c r="P8">
        <f>H8/E8</f>
        <v>0</v>
      </c>
      <c r="Q8">
        <f>I8/E8</f>
        <v>0</v>
      </c>
    </row>
    <row r="9" spans="1:17" x14ac:dyDescent="0.35">
      <c r="A9">
        <v>8</v>
      </c>
      <c r="B9" t="s">
        <v>24</v>
      </c>
      <c r="C9" s="1">
        <v>0</v>
      </c>
      <c r="D9">
        <v>19</v>
      </c>
      <c r="E9">
        <v>20</v>
      </c>
      <c r="F9">
        <v>17</v>
      </c>
      <c r="G9">
        <v>11</v>
      </c>
      <c r="H9">
        <v>0</v>
      </c>
      <c r="I9">
        <v>0</v>
      </c>
      <c r="J9">
        <v>2</v>
      </c>
      <c r="K9">
        <v>9</v>
      </c>
      <c r="L9">
        <v>20</v>
      </c>
      <c r="M9">
        <v>20</v>
      </c>
      <c r="N9">
        <f>F9/D9</f>
        <v>0.89473684210526316</v>
      </c>
      <c r="O9">
        <f>G9/E9</f>
        <v>0.55000000000000004</v>
      </c>
      <c r="P9">
        <f>H9/E9</f>
        <v>0</v>
      </c>
      <c r="Q9">
        <f>I9/E9</f>
        <v>0</v>
      </c>
    </row>
    <row r="10" spans="1:17" x14ac:dyDescent="0.35">
      <c r="A10">
        <v>9</v>
      </c>
      <c r="B10" t="s">
        <v>24</v>
      </c>
      <c r="C10" s="1">
        <v>0</v>
      </c>
      <c r="D10">
        <v>19</v>
      </c>
      <c r="E10">
        <v>20</v>
      </c>
      <c r="F10">
        <v>18</v>
      </c>
      <c r="G10">
        <v>8</v>
      </c>
      <c r="H10">
        <v>0</v>
      </c>
      <c r="I10">
        <v>0</v>
      </c>
      <c r="J10">
        <v>1</v>
      </c>
      <c r="K10">
        <v>12</v>
      </c>
      <c r="L10">
        <v>20</v>
      </c>
      <c r="M10">
        <v>20</v>
      </c>
      <c r="N10">
        <f>F10/D10</f>
        <v>0.94736842105263153</v>
      </c>
      <c r="O10">
        <f>G10/E10</f>
        <v>0.4</v>
      </c>
      <c r="P10">
        <f>H10/E10</f>
        <v>0</v>
      </c>
      <c r="Q10">
        <f>I10/E10</f>
        <v>0</v>
      </c>
    </row>
    <row r="11" spans="1:17" x14ac:dyDescent="0.35">
      <c r="A11">
        <v>10</v>
      </c>
      <c r="B11" t="s">
        <v>24</v>
      </c>
      <c r="C11" s="1">
        <v>0</v>
      </c>
      <c r="D11">
        <v>20</v>
      </c>
      <c r="E11">
        <v>20</v>
      </c>
      <c r="F11">
        <v>15</v>
      </c>
      <c r="G11">
        <v>6</v>
      </c>
      <c r="H11">
        <v>0</v>
      </c>
      <c r="I11">
        <v>0</v>
      </c>
      <c r="J11">
        <v>5</v>
      </c>
      <c r="K11">
        <v>14</v>
      </c>
      <c r="L11">
        <v>20</v>
      </c>
      <c r="M11">
        <v>20</v>
      </c>
      <c r="N11">
        <f>F11/D11</f>
        <v>0.75</v>
      </c>
      <c r="O11">
        <f>G11/E11</f>
        <v>0.3</v>
      </c>
      <c r="P11">
        <f>H11/E11</f>
        <v>0</v>
      </c>
      <c r="Q11">
        <f>I11/E11</f>
        <v>0</v>
      </c>
    </row>
    <row r="12" spans="1:17" x14ac:dyDescent="0.35">
      <c r="A12">
        <v>16</v>
      </c>
      <c r="B12" t="s">
        <v>17</v>
      </c>
      <c r="C12" s="1">
        <v>2</v>
      </c>
      <c r="D12">
        <v>20</v>
      </c>
      <c r="E12">
        <v>20</v>
      </c>
      <c r="F12">
        <v>17</v>
      </c>
      <c r="G12">
        <v>8</v>
      </c>
      <c r="H12">
        <v>0</v>
      </c>
      <c r="I12">
        <v>0</v>
      </c>
      <c r="J12">
        <v>3</v>
      </c>
      <c r="K12">
        <v>12</v>
      </c>
      <c r="L12">
        <v>20</v>
      </c>
      <c r="M12">
        <v>20</v>
      </c>
      <c r="N12">
        <f>F12/D12</f>
        <v>0.85</v>
      </c>
      <c r="O12">
        <f>G12/E12</f>
        <v>0.4</v>
      </c>
      <c r="P12">
        <f>H12/E12</f>
        <v>0</v>
      </c>
      <c r="Q12">
        <f>I12/E12</f>
        <v>0</v>
      </c>
    </row>
    <row r="13" spans="1:17" x14ac:dyDescent="0.35">
      <c r="A13">
        <v>17</v>
      </c>
      <c r="B13" t="s">
        <v>17</v>
      </c>
      <c r="C13" s="1">
        <v>2</v>
      </c>
      <c r="D13">
        <v>19</v>
      </c>
      <c r="E13">
        <v>19</v>
      </c>
      <c r="F13">
        <v>18</v>
      </c>
      <c r="G13">
        <v>10</v>
      </c>
      <c r="H13">
        <v>0</v>
      </c>
      <c r="I13">
        <v>0</v>
      </c>
      <c r="J13">
        <v>1</v>
      </c>
      <c r="K13">
        <v>9</v>
      </c>
      <c r="L13">
        <v>19</v>
      </c>
      <c r="M13">
        <v>19</v>
      </c>
      <c r="N13">
        <f>F13/D13</f>
        <v>0.94736842105263153</v>
      </c>
      <c r="O13">
        <f>G13/E13</f>
        <v>0.52631578947368418</v>
      </c>
      <c r="P13">
        <f>H13/E13</f>
        <v>0</v>
      </c>
      <c r="Q13">
        <f>I13/E13</f>
        <v>0</v>
      </c>
    </row>
    <row r="14" spans="1:17" x14ac:dyDescent="0.35">
      <c r="A14">
        <v>18</v>
      </c>
      <c r="B14" t="s">
        <v>17</v>
      </c>
      <c r="C14" s="1">
        <v>2</v>
      </c>
      <c r="D14">
        <v>18</v>
      </c>
      <c r="E14">
        <v>20</v>
      </c>
      <c r="F14">
        <v>14</v>
      </c>
      <c r="G14">
        <v>5</v>
      </c>
      <c r="H14">
        <v>0</v>
      </c>
      <c r="I14">
        <v>0</v>
      </c>
      <c r="J14">
        <v>4</v>
      </c>
      <c r="K14">
        <v>15</v>
      </c>
      <c r="L14">
        <v>20</v>
      </c>
      <c r="M14">
        <v>20</v>
      </c>
      <c r="N14">
        <f>F14/D14</f>
        <v>0.77777777777777779</v>
      </c>
      <c r="O14">
        <f>G14/E14</f>
        <v>0.25</v>
      </c>
      <c r="P14">
        <f>H14/E14</f>
        <v>0</v>
      </c>
      <c r="Q14">
        <f>I14/E14</f>
        <v>0</v>
      </c>
    </row>
    <row r="15" spans="1:17" x14ac:dyDescent="0.35">
      <c r="A15">
        <v>19</v>
      </c>
      <c r="B15" t="s">
        <v>17</v>
      </c>
      <c r="C15" s="1">
        <v>2</v>
      </c>
      <c r="D15">
        <v>17</v>
      </c>
      <c r="E15">
        <v>18</v>
      </c>
      <c r="F15">
        <v>16</v>
      </c>
      <c r="G15">
        <v>10</v>
      </c>
      <c r="H15">
        <v>0</v>
      </c>
      <c r="I15">
        <v>0</v>
      </c>
      <c r="J15">
        <v>1</v>
      </c>
      <c r="K15">
        <v>8</v>
      </c>
      <c r="L15">
        <v>18</v>
      </c>
      <c r="M15">
        <v>18</v>
      </c>
      <c r="N15">
        <f>F15/D15</f>
        <v>0.94117647058823528</v>
      </c>
      <c r="O15">
        <f>G15/E15</f>
        <v>0.55555555555555558</v>
      </c>
      <c r="P15">
        <f>H15/E15</f>
        <v>0</v>
      </c>
      <c r="Q15">
        <f>I15/E15</f>
        <v>0</v>
      </c>
    </row>
    <row r="16" spans="1:17" x14ac:dyDescent="0.35">
      <c r="A16">
        <v>20</v>
      </c>
      <c r="B16" t="s">
        <v>17</v>
      </c>
      <c r="C16" s="1">
        <v>2</v>
      </c>
      <c r="D16">
        <v>20</v>
      </c>
      <c r="E16">
        <v>20</v>
      </c>
      <c r="F16">
        <v>18</v>
      </c>
      <c r="G16">
        <v>10</v>
      </c>
      <c r="H16">
        <v>0</v>
      </c>
      <c r="I16">
        <v>0</v>
      </c>
      <c r="J16">
        <v>2</v>
      </c>
      <c r="K16">
        <v>10</v>
      </c>
      <c r="L16">
        <v>20</v>
      </c>
      <c r="M16">
        <v>20</v>
      </c>
      <c r="N16">
        <f>F16/D16</f>
        <v>0.9</v>
      </c>
      <c r="O16">
        <f>G16/E16</f>
        <v>0.5</v>
      </c>
      <c r="P16">
        <f>H16/E16</f>
        <v>0</v>
      </c>
      <c r="Q16">
        <f>I16/E16</f>
        <v>0</v>
      </c>
    </row>
    <row r="17" spans="1:17" x14ac:dyDescent="0.35">
      <c r="A17">
        <v>21</v>
      </c>
      <c r="B17" t="s">
        <v>18</v>
      </c>
      <c r="C17" s="1">
        <v>6.4</v>
      </c>
      <c r="D17">
        <v>19</v>
      </c>
      <c r="E17">
        <v>20</v>
      </c>
      <c r="F17">
        <v>19</v>
      </c>
      <c r="G17">
        <v>6</v>
      </c>
      <c r="H17">
        <v>0</v>
      </c>
      <c r="I17">
        <v>0</v>
      </c>
      <c r="J17">
        <v>0</v>
      </c>
      <c r="K17">
        <v>14</v>
      </c>
      <c r="L17">
        <v>20</v>
      </c>
      <c r="M17">
        <v>20</v>
      </c>
      <c r="N17">
        <f>F17/D17</f>
        <v>1</v>
      </c>
      <c r="O17">
        <f>G17/E17</f>
        <v>0.3</v>
      </c>
      <c r="P17">
        <f>H17/E17</f>
        <v>0</v>
      </c>
      <c r="Q17">
        <f>I17/E17</f>
        <v>0</v>
      </c>
    </row>
    <row r="18" spans="1:17" x14ac:dyDescent="0.35">
      <c r="A18">
        <v>22</v>
      </c>
      <c r="B18" t="s">
        <v>18</v>
      </c>
      <c r="C18" s="1">
        <v>6.4</v>
      </c>
      <c r="D18">
        <v>20</v>
      </c>
      <c r="E18">
        <v>20</v>
      </c>
      <c r="F18">
        <v>19</v>
      </c>
      <c r="G18">
        <v>12</v>
      </c>
      <c r="H18">
        <v>0</v>
      </c>
      <c r="I18">
        <v>0</v>
      </c>
      <c r="J18">
        <v>1</v>
      </c>
      <c r="K18">
        <v>8</v>
      </c>
      <c r="L18">
        <v>20</v>
      </c>
      <c r="M18">
        <v>20</v>
      </c>
      <c r="N18">
        <f>F18/D18</f>
        <v>0.95</v>
      </c>
      <c r="O18">
        <f>G18/E18</f>
        <v>0.6</v>
      </c>
      <c r="P18">
        <f>H18/E18</f>
        <v>0</v>
      </c>
      <c r="Q18">
        <f>I18/E18</f>
        <v>0</v>
      </c>
    </row>
    <row r="19" spans="1:17" x14ac:dyDescent="0.35">
      <c r="A19">
        <v>23</v>
      </c>
      <c r="B19" t="s">
        <v>18</v>
      </c>
      <c r="C19" s="1">
        <v>6.4</v>
      </c>
      <c r="D19">
        <v>20</v>
      </c>
      <c r="E19">
        <v>22</v>
      </c>
      <c r="F19">
        <v>15</v>
      </c>
      <c r="G19">
        <v>7</v>
      </c>
      <c r="H19">
        <v>0</v>
      </c>
      <c r="I19">
        <v>0</v>
      </c>
      <c r="J19">
        <v>5</v>
      </c>
      <c r="K19">
        <v>15</v>
      </c>
      <c r="L19">
        <v>22</v>
      </c>
      <c r="M19">
        <v>22</v>
      </c>
      <c r="N19">
        <f>F19/D19</f>
        <v>0.75</v>
      </c>
      <c r="O19">
        <f>G19/E19</f>
        <v>0.31818181818181818</v>
      </c>
      <c r="P19">
        <f>H19/E19</f>
        <v>0</v>
      </c>
      <c r="Q19">
        <f>I19/E19</f>
        <v>0</v>
      </c>
    </row>
    <row r="20" spans="1:17" x14ac:dyDescent="0.35">
      <c r="A20">
        <v>24</v>
      </c>
      <c r="B20" t="s">
        <v>18</v>
      </c>
      <c r="C20" s="1">
        <v>6.4</v>
      </c>
      <c r="D20">
        <v>18</v>
      </c>
      <c r="E20">
        <v>19</v>
      </c>
      <c r="F20">
        <v>15</v>
      </c>
      <c r="G20">
        <v>9</v>
      </c>
      <c r="H20">
        <v>1</v>
      </c>
      <c r="I20">
        <v>0</v>
      </c>
      <c r="J20">
        <v>3</v>
      </c>
      <c r="K20">
        <v>10</v>
      </c>
      <c r="L20">
        <v>18</v>
      </c>
      <c r="M20">
        <v>18</v>
      </c>
      <c r="N20">
        <f>F20/D20</f>
        <v>0.83333333333333337</v>
      </c>
      <c r="O20">
        <f>G20/E20</f>
        <v>0.47368421052631576</v>
      </c>
      <c r="P20">
        <f>H20/E20</f>
        <v>5.2631578947368418E-2</v>
      </c>
      <c r="Q20">
        <f>I20/E20</f>
        <v>0</v>
      </c>
    </row>
    <row r="21" spans="1:17" x14ac:dyDescent="0.35">
      <c r="A21">
        <v>25</v>
      </c>
      <c r="B21" t="s">
        <v>18</v>
      </c>
      <c r="C21" s="1">
        <v>6.4</v>
      </c>
      <c r="D21">
        <v>20</v>
      </c>
      <c r="E21">
        <v>20</v>
      </c>
      <c r="F21">
        <v>18</v>
      </c>
      <c r="G21">
        <v>8</v>
      </c>
      <c r="H21">
        <v>0</v>
      </c>
      <c r="I21">
        <v>0</v>
      </c>
      <c r="J21">
        <v>2</v>
      </c>
      <c r="K21">
        <v>12</v>
      </c>
      <c r="L21">
        <v>20</v>
      </c>
      <c r="M21">
        <v>20</v>
      </c>
      <c r="N21">
        <f>F21/D21</f>
        <v>0.9</v>
      </c>
      <c r="O21">
        <f>G21/E21</f>
        <v>0.4</v>
      </c>
      <c r="P21">
        <f>H21/E21</f>
        <v>0</v>
      </c>
      <c r="Q21">
        <f>I21/E21</f>
        <v>0</v>
      </c>
    </row>
    <row r="22" spans="1:17" x14ac:dyDescent="0.35">
      <c r="A22">
        <v>26</v>
      </c>
      <c r="B22" t="s">
        <v>19</v>
      </c>
      <c r="C22" s="1">
        <v>20.5</v>
      </c>
      <c r="D22">
        <v>19</v>
      </c>
      <c r="E22">
        <v>19</v>
      </c>
      <c r="F22">
        <v>16</v>
      </c>
      <c r="G22">
        <v>5</v>
      </c>
      <c r="H22">
        <v>0</v>
      </c>
      <c r="I22">
        <v>0</v>
      </c>
      <c r="J22">
        <v>3</v>
      </c>
      <c r="K22">
        <v>14</v>
      </c>
      <c r="L22">
        <v>19</v>
      </c>
      <c r="M22">
        <v>19</v>
      </c>
      <c r="N22">
        <f>F22/D22</f>
        <v>0.84210526315789469</v>
      </c>
      <c r="O22">
        <f>G22/E22</f>
        <v>0.26315789473684209</v>
      </c>
      <c r="P22">
        <f>H22/E22</f>
        <v>0</v>
      </c>
      <c r="Q22">
        <f>I22/E22</f>
        <v>0</v>
      </c>
    </row>
    <row r="23" spans="1:17" x14ac:dyDescent="0.35">
      <c r="A23">
        <v>27</v>
      </c>
      <c r="B23" t="s">
        <v>19</v>
      </c>
      <c r="C23" s="1">
        <v>20.5</v>
      </c>
      <c r="D23">
        <v>19</v>
      </c>
      <c r="E23">
        <v>20</v>
      </c>
      <c r="F23">
        <v>10</v>
      </c>
      <c r="G23">
        <v>5</v>
      </c>
      <c r="H23">
        <v>1</v>
      </c>
      <c r="I23">
        <v>0</v>
      </c>
      <c r="J23">
        <v>9</v>
      </c>
      <c r="K23">
        <v>15</v>
      </c>
      <c r="L23">
        <v>19</v>
      </c>
      <c r="M23">
        <v>19</v>
      </c>
      <c r="N23">
        <f>F23/D23</f>
        <v>0.52631578947368418</v>
      </c>
      <c r="O23">
        <f>G23/E23</f>
        <v>0.25</v>
      </c>
      <c r="P23">
        <f>H23/E23</f>
        <v>0.05</v>
      </c>
      <c r="Q23">
        <f>I23/E23</f>
        <v>0</v>
      </c>
    </row>
    <row r="24" spans="1:17" x14ac:dyDescent="0.35">
      <c r="A24">
        <v>28</v>
      </c>
      <c r="B24" t="s">
        <v>19</v>
      </c>
      <c r="C24" s="1">
        <v>20.5</v>
      </c>
      <c r="D24">
        <v>20</v>
      </c>
      <c r="E24">
        <v>20</v>
      </c>
      <c r="F24">
        <v>19</v>
      </c>
      <c r="G24">
        <v>9</v>
      </c>
      <c r="H24">
        <v>0</v>
      </c>
      <c r="I24">
        <v>0</v>
      </c>
      <c r="J24">
        <v>1</v>
      </c>
      <c r="K24">
        <v>11</v>
      </c>
      <c r="L24">
        <v>20</v>
      </c>
      <c r="M24">
        <v>20</v>
      </c>
      <c r="N24">
        <f>F24/D24</f>
        <v>0.95</v>
      </c>
      <c r="O24">
        <f>G24/E24</f>
        <v>0.45</v>
      </c>
      <c r="P24">
        <f>H24/E24</f>
        <v>0</v>
      </c>
      <c r="Q24">
        <f>I24/E24</f>
        <v>0</v>
      </c>
    </row>
    <row r="25" spans="1:17" x14ac:dyDescent="0.35">
      <c r="A25">
        <v>29</v>
      </c>
      <c r="B25" t="s">
        <v>19</v>
      </c>
      <c r="C25" s="1">
        <v>20.5</v>
      </c>
      <c r="D25">
        <v>19</v>
      </c>
      <c r="E25">
        <v>20</v>
      </c>
      <c r="F25">
        <v>18</v>
      </c>
      <c r="G25">
        <v>11</v>
      </c>
      <c r="H25">
        <v>0</v>
      </c>
      <c r="I25">
        <v>0</v>
      </c>
      <c r="J25">
        <v>1</v>
      </c>
      <c r="K25">
        <v>9</v>
      </c>
      <c r="L25">
        <v>20</v>
      </c>
      <c r="M25">
        <v>20</v>
      </c>
      <c r="N25">
        <f>F25/D25</f>
        <v>0.94736842105263153</v>
      </c>
      <c r="O25">
        <f>G25/E25</f>
        <v>0.55000000000000004</v>
      </c>
      <c r="P25">
        <f>H25/E25</f>
        <v>0</v>
      </c>
      <c r="Q25">
        <f>I25/E25</f>
        <v>0</v>
      </c>
    </row>
    <row r="26" spans="1:17" x14ac:dyDescent="0.35">
      <c r="A26">
        <v>30</v>
      </c>
      <c r="B26" t="s">
        <v>19</v>
      </c>
      <c r="C26" s="1">
        <v>20.5</v>
      </c>
      <c r="D26">
        <v>20</v>
      </c>
      <c r="E26">
        <v>21</v>
      </c>
      <c r="F26">
        <v>20</v>
      </c>
      <c r="G26">
        <v>11</v>
      </c>
      <c r="H26">
        <v>0</v>
      </c>
      <c r="I26">
        <v>0</v>
      </c>
      <c r="J26">
        <v>0</v>
      </c>
      <c r="K26">
        <v>10</v>
      </c>
      <c r="L26">
        <v>21</v>
      </c>
      <c r="M26">
        <v>21</v>
      </c>
      <c r="N26">
        <f>F26/D26</f>
        <v>1</v>
      </c>
      <c r="O26">
        <f>G26/E26</f>
        <v>0.52380952380952384</v>
      </c>
      <c r="P26">
        <f>H26/E26</f>
        <v>0</v>
      </c>
      <c r="Q26">
        <f>I26/E26</f>
        <v>0</v>
      </c>
    </row>
    <row r="27" spans="1:17" x14ac:dyDescent="0.35">
      <c r="A27">
        <v>31</v>
      </c>
      <c r="B27" t="s">
        <v>20</v>
      </c>
      <c r="C27" s="1">
        <v>65.5</v>
      </c>
      <c r="D27">
        <v>18</v>
      </c>
      <c r="E27">
        <v>18</v>
      </c>
      <c r="F27">
        <v>17</v>
      </c>
      <c r="G27">
        <v>9</v>
      </c>
      <c r="H27">
        <v>0</v>
      </c>
      <c r="I27">
        <v>0</v>
      </c>
      <c r="J27">
        <v>1</v>
      </c>
      <c r="K27">
        <v>9</v>
      </c>
      <c r="L27">
        <v>18</v>
      </c>
      <c r="M27">
        <v>18</v>
      </c>
      <c r="N27">
        <f>F27/D27</f>
        <v>0.94444444444444442</v>
      </c>
      <c r="O27">
        <f>G27/E27</f>
        <v>0.5</v>
      </c>
      <c r="P27">
        <f>H27/E27</f>
        <v>0</v>
      </c>
      <c r="Q27">
        <f>I27/E27</f>
        <v>0</v>
      </c>
    </row>
    <row r="28" spans="1:17" x14ac:dyDescent="0.35">
      <c r="A28">
        <v>32</v>
      </c>
      <c r="B28" t="s">
        <v>20</v>
      </c>
      <c r="C28" s="1">
        <v>65.5</v>
      </c>
      <c r="D28">
        <v>19</v>
      </c>
      <c r="E28">
        <v>21</v>
      </c>
      <c r="F28">
        <v>16</v>
      </c>
      <c r="G28">
        <v>9</v>
      </c>
      <c r="H28">
        <v>0</v>
      </c>
      <c r="I28">
        <v>0</v>
      </c>
      <c r="J28">
        <v>3</v>
      </c>
      <c r="K28">
        <v>12</v>
      </c>
      <c r="L28">
        <v>21</v>
      </c>
      <c r="M28">
        <v>21</v>
      </c>
      <c r="N28">
        <f>F28/D28</f>
        <v>0.84210526315789469</v>
      </c>
      <c r="O28">
        <f>G28/E28</f>
        <v>0.42857142857142855</v>
      </c>
      <c r="P28">
        <f>H28/E28</f>
        <v>0</v>
      </c>
      <c r="Q28">
        <f>I28/E28</f>
        <v>0</v>
      </c>
    </row>
    <row r="29" spans="1:17" x14ac:dyDescent="0.35">
      <c r="A29">
        <v>33</v>
      </c>
      <c r="B29" t="s">
        <v>20</v>
      </c>
      <c r="C29" s="1">
        <v>65.5</v>
      </c>
      <c r="D29">
        <v>19</v>
      </c>
      <c r="E29">
        <v>19</v>
      </c>
      <c r="F29">
        <v>18</v>
      </c>
      <c r="G29">
        <v>11</v>
      </c>
      <c r="H29">
        <v>0</v>
      </c>
      <c r="I29">
        <v>0</v>
      </c>
      <c r="J29">
        <v>1</v>
      </c>
      <c r="K29">
        <v>8</v>
      </c>
      <c r="L29">
        <v>19</v>
      </c>
      <c r="M29">
        <v>19</v>
      </c>
      <c r="N29">
        <f>F29/D29</f>
        <v>0.94736842105263153</v>
      </c>
      <c r="O29">
        <f>G29/E29</f>
        <v>0.57894736842105265</v>
      </c>
      <c r="P29">
        <f>H29/E29</f>
        <v>0</v>
      </c>
      <c r="Q29">
        <f>I29/E29</f>
        <v>0</v>
      </c>
    </row>
    <row r="30" spans="1:17" x14ac:dyDescent="0.35">
      <c r="A30">
        <v>34</v>
      </c>
      <c r="B30" t="s">
        <v>20</v>
      </c>
      <c r="C30" s="1">
        <v>65.5</v>
      </c>
      <c r="D30">
        <v>18</v>
      </c>
      <c r="E30">
        <v>19</v>
      </c>
      <c r="F30">
        <v>15</v>
      </c>
      <c r="G30">
        <v>9</v>
      </c>
      <c r="H30">
        <v>0</v>
      </c>
      <c r="I30">
        <v>0</v>
      </c>
      <c r="J30">
        <v>3</v>
      </c>
      <c r="K30">
        <v>10</v>
      </c>
      <c r="L30">
        <v>19</v>
      </c>
      <c r="M30">
        <v>19</v>
      </c>
      <c r="N30">
        <f>F30/D30</f>
        <v>0.83333333333333337</v>
      </c>
      <c r="O30">
        <f>G30/E30</f>
        <v>0.47368421052631576</v>
      </c>
      <c r="P30">
        <f>H30/E30</f>
        <v>0</v>
      </c>
      <c r="Q30">
        <f>I30/E30</f>
        <v>0</v>
      </c>
    </row>
    <row r="31" spans="1:17" x14ac:dyDescent="0.35">
      <c r="A31">
        <v>35</v>
      </c>
      <c r="B31" t="s">
        <v>20</v>
      </c>
      <c r="C31" s="1">
        <v>65.5</v>
      </c>
      <c r="D31">
        <v>20</v>
      </c>
      <c r="E31">
        <v>20</v>
      </c>
      <c r="F31">
        <v>17</v>
      </c>
      <c r="G31">
        <v>11</v>
      </c>
      <c r="H31">
        <v>0</v>
      </c>
      <c r="I31">
        <v>1</v>
      </c>
      <c r="J31">
        <v>3</v>
      </c>
      <c r="K31">
        <v>9</v>
      </c>
      <c r="L31">
        <v>20</v>
      </c>
      <c r="M31">
        <v>20</v>
      </c>
      <c r="N31">
        <f>F31/D31</f>
        <v>0.85</v>
      </c>
      <c r="O31">
        <f>G31/E31</f>
        <v>0.55000000000000004</v>
      </c>
      <c r="P31">
        <f>H31/E31</f>
        <v>0</v>
      </c>
      <c r="Q31">
        <f>I31/E31</f>
        <v>0.05</v>
      </c>
    </row>
    <row r="32" spans="1:17" x14ac:dyDescent="0.35">
      <c r="A32">
        <v>36</v>
      </c>
      <c r="B32" t="s">
        <v>21</v>
      </c>
      <c r="C32" s="1">
        <v>209.7</v>
      </c>
      <c r="D32">
        <v>20</v>
      </c>
      <c r="E32">
        <v>20</v>
      </c>
      <c r="F32">
        <v>16</v>
      </c>
      <c r="G32">
        <v>7</v>
      </c>
      <c r="H32">
        <v>0</v>
      </c>
      <c r="I32">
        <v>0</v>
      </c>
      <c r="J32">
        <v>4</v>
      </c>
      <c r="K32">
        <v>13</v>
      </c>
      <c r="L32">
        <v>20</v>
      </c>
      <c r="M32">
        <v>20</v>
      </c>
      <c r="N32">
        <f>F32/D32</f>
        <v>0.8</v>
      </c>
      <c r="O32">
        <f>G32/E32</f>
        <v>0.35</v>
      </c>
      <c r="P32">
        <f>H32/E32</f>
        <v>0</v>
      </c>
      <c r="Q32">
        <f>I32/E32</f>
        <v>0</v>
      </c>
    </row>
    <row r="33" spans="1:17" x14ac:dyDescent="0.35">
      <c r="A33">
        <v>37</v>
      </c>
      <c r="B33" t="s">
        <v>21</v>
      </c>
      <c r="C33" s="1">
        <v>209.7</v>
      </c>
      <c r="D33">
        <v>20</v>
      </c>
      <c r="E33">
        <v>21</v>
      </c>
      <c r="F33">
        <v>15</v>
      </c>
      <c r="G33">
        <v>6</v>
      </c>
      <c r="H33">
        <v>0</v>
      </c>
      <c r="I33">
        <v>0</v>
      </c>
      <c r="J33">
        <v>5</v>
      </c>
      <c r="K33">
        <v>15</v>
      </c>
      <c r="L33">
        <v>21</v>
      </c>
      <c r="M33">
        <v>21</v>
      </c>
      <c r="N33">
        <f>F33/D33</f>
        <v>0.75</v>
      </c>
      <c r="O33">
        <f>G33/E33</f>
        <v>0.2857142857142857</v>
      </c>
      <c r="P33">
        <f>H33/E33</f>
        <v>0</v>
      </c>
      <c r="Q33">
        <f>I33/E33</f>
        <v>0</v>
      </c>
    </row>
    <row r="34" spans="1:17" x14ac:dyDescent="0.35">
      <c r="A34">
        <v>38</v>
      </c>
      <c r="B34" t="s">
        <v>21</v>
      </c>
      <c r="C34" s="1">
        <v>209.7</v>
      </c>
      <c r="D34">
        <v>19</v>
      </c>
      <c r="E34">
        <v>19</v>
      </c>
      <c r="F34">
        <v>19</v>
      </c>
      <c r="G34">
        <v>5</v>
      </c>
      <c r="H34">
        <v>0</v>
      </c>
      <c r="I34">
        <v>0</v>
      </c>
      <c r="J34">
        <v>0</v>
      </c>
      <c r="K34">
        <v>14</v>
      </c>
      <c r="L34">
        <v>19</v>
      </c>
      <c r="M34">
        <v>19</v>
      </c>
      <c r="N34">
        <f>F34/D34</f>
        <v>1</v>
      </c>
      <c r="O34">
        <f>G34/E34</f>
        <v>0.26315789473684209</v>
      </c>
      <c r="P34">
        <f>H34/E34</f>
        <v>0</v>
      </c>
      <c r="Q34">
        <f>I34/E34</f>
        <v>0</v>
      </c>
    </row>
    <row r="35" spans="1:17" x14ac:dyDescent="0.35">
      <c r="A35">
        <v>39</v>
      </c>
      <c r="B35" t="s">
        <v>21</v>
      </c>
      <c r="C35" s="1">
        <v>209.7</v>
      </c>
      <c r="D35">
        <v>18</v>
      </c>
      <c r="E35">
        <v>19</v>
      </c>
      <c r="F35">
        <v>18</v>
      </c>
      <c r="G35">
        <v>10</v>
      </c>
      <c r="H35">
        <v>1</v>
      </c>
      <c r="I35">
        <v>0</v>
      </c>
      <c r="J35">
        <v>0</v>
      </c>
      <c r="K35">
        <v>9</v>
      </c>
      <c r="L35">
        <v>18</v>
      </c>
      <c r="M35">
        <v>18</v>
      </c>
      <c r="N35">
        <f>F35/D35</f>
        <v>1</v>
      </c>
      <c r="O35">
        <f>G35/E35</f>
        <v>0.52631578947368418</v>
      </c>
      <c r="P35">
        <f>H35/E35</f>
        <v>5.2631578947368418E-2</v>
      </c>
      <c r="Q35">
        <f>I35/E35</f>
        <v>0</v>
      </c>
    </row>
    <row r="36" spans="1:17" x14ac:dyDescent="0.35">
      <c r="A36">
        <v>40</v>
      </c>
      <c r="B36" t="s">
        <v>21</v>
      </c>
      <c r="C36" s="1">
        <v>209.7</v>
      </c>
      <c r="D36">
        <v>16</v>
      </c>
      <c r="E36">
        <v>17</v>
      </c>
      <c r="F36">
        <v>9</v>
      </c>
      <c r="G36">
        <v>6</v>
      </c>
      <c r="H36">
        <v>2</v>
      </c>
      <c r="I36">
        <v>0</v>
      </c>
      <c r="J36">
        <v>7</v>
      </c>
      <c r="K36">
        <v>11</v>
      </c>
      <c r="L36">
        <v>15</v>
      </c>
      <c r="M36">
        <v>15</v>
      </c>
      <c r="N36">
        <f>F36/D36</f>
        <v>0.5625</v>
      </c>
      <c r="O36">
        <f>G36/E36</f>
        <v>0.35294117647058826</v>
      </c>
      <c r="P36">
        <f>H36/E36</f>
        <v>0.11764705882352941</v>
      </c>
      <c r="Q36">
        <f>I36/E36</f>
        <v>0</v>
      </c>
    </row>
    <row r="37" spans="1:17" x14ac:dyDescent="0.35">
      <c r="A37">
        <v>41</v>
      </c>
      <c r="B37" t="s">
        <v>22</v>
      </c>
      <c r="C37" s="1">
        <v>671.1</v>
      </c>
      <c r="D37">
        <v>18</v>
      </c>
      <c r="E37">
        <v>18</v>
      </c>
      <c r="F37">
        <v>14</v>
      </c>
      <c r="G37">
        <v>8</v>
      </c>
      <c r="H37">
        <v>0</v>
      </c>
      <c r="I37">
        <v>1</v>
      </c>
      <c r="J37">
        <v>4</v>
      </c>
      <c r="K37">
        <v>10</v>
      </c>
      <c r="L37">
        <v>18</v>
      </c>
      <c r="M37">
        <v>18</v>
      </c>
      <c r="N37">
        <f>F37/D37</f>
        <v>0.77777777777777779</v>
      </c>
      <c r="O37">
        <f>G37/E37</f>
        <v>0.44444444444444442</v>
      </c>
      <c r="P37">
        <f>H37/E37</f>
        <v>0</v>
      </c>
      <c r="Q37">
        <f>I37/E37</f>
        <v>5.5555555555555552E-2</v>
      </c>
    </row>
    <row r="38" spans="1:17" x14ac:dyDescent="0.35">
      <c r="A38">
        <v>42</v>
      </c>
      <c r="B38" t="s">
        <v>22</v>
      </c>
      <c r="C38" s="1">
        <v>671.1</v>
      </c>
      <c r="D38">
        <v>20</v>
      </c>
      <c r="E38">
        <v>21</v>
      </c>
      <c r="F38">
        <v>14</v>
      </c>
      <c r="G38">
        <v>7</v>
      </c>
      <c r="H38">
        <v>1</v>
      </c>
      <c r="I38">
        <v>1</v>
      </c>
      <c r="J38">
        <v>6</v>
      </c>
      <c r="K38">
        <v>14</v>
      </c>
      <c r="L38">
        <v>20</v>
      </c>
      <c r="M38">
        <v>20</v>
      </c>
      <c r="N38">
        <f>F38/D38</f>
        <v>0.7</v>
      </c>
      <c r="O38">
        <f>G38/E38</f>
        <v>0.33333333333333331</v>
      </c>
      <c r="P38">
        <f>H38/E38</f>
        <v>4.7619047619047616E-2</v>
      </c>
      <c r="Q38">
        <f>I38/E38</f>
        <v>4.7619047619047616E-2</v>
      </c>
    </row>
    <row r="39" spans="1:17" x14ac:dyDescent="0.35">
      <c r="A39">
        <v>43</v>
      </c>
      <c r="B39" t="s">
        <v>22</v>
      </c>
      <c r="C39" s="1">
        <v>671.1</v>
      </c>
      <c r="D39">
        <v>18</v>
      </c>
      <c r="E39">
        <v>19</v>
      </c>
      <c r="F39">
        <v>14</v>
      </c>
      <c r="G39">
        <v>5</v>
      </c>
      <c r="H39">
        <v>2</v>
      </c>
      <c r="I39">
        <v>0</v>
      </c>
      <c r="J39">
        <v>4</v>
      </c>
      <c r="K39">
        <v>14</v>
      </c>
      <c r="L39">
        <v>17</v>
      </c>
      <c r="M39">
        <v>17</v>
      </c>
      <c r="N39">
        <f>F39/D39</f>
        <v>0.77777777777777779</v>
      </c>
      <c r="O39">
        <f>G39/E39</f>
        <v>0.26315789473684209</v>
      </c>
      <c r="P39">
        <f>H39/E39</f>
        <v>0.10526315789473684</v>
      </c>
      <c r="Q39">
        <f>I39/E39</f>
        <v>0</v>
      </c>
    </row>
    <row r="40" spans="1:17" x14ac:dyDescent="0.35">
      <c r="A40">
        <v>44</v>
      </c>
      <c r="B40" t="s">
        <v>22</v>
      </c>
      <c r="C40" s="1">
        <v>671.1</v>
      </c>
      <c r="D40">
        <v>17</v>
      </c>
      <c r="E40">
        <v>17</v>
      </c>
      <c r="F40">
        <v>15</v>
      </c>
      <c r="G40">
        <v>8</v>
      </c>
      <c r="H40">
        <v>0</v>
      </c>
      <c r="I40">
        <v>0</v>
      </c>
      <c r="J40">
        <v>2</v>
      </c>
      <c r="K40">
        <v>9</v>
      </c>
      <c r="L40">
        <v>17</v>
      </c>
      <c r="M40">
        <v>17</v>
      </c>
      <c r="N40">
        <f>F40/D40</f>
        <v>0.88235294117647056</v>
      </c>
      <c r="O40">
        <f>G40/E40</f>
        <v>0.47058823529411764</v>
      </c>
      <c r="P40">
        <f>H40/E40</f>
        <v>0</v>
      </c>
      <c r="Q40">
        <f>I40/E40</f>
        <v>0</v>
      </c>
    </row>
    <row r="41" spans="1:17" x14ac:dyDescent="0.35">
      <c r="A41">
        <v>45</v>
      </c>
      <c r="B41" t="s">
        <v>22</v>
      </c>
      <c r="C41" s="1">
        <v>671.1</v>
      </c>
      <c r="D41">
        <v>19</v>
      </c>
      <c r="E41">
        <v>20</v>
      </c>
      <c r="F41">
        <v>17</v>
      </c>
      <c r="G41">
        <v>7</v>
      </c>
      <c r="H41">
        <v>0</v>
      </c>
      <c r="I41">
        <v>1</v>
      </c>
      <c r="J41">
        <v>2</v>
      </c>
      <c r="K41">
        <v>13</v>
      </c>
      <c r="L41">
        <v>20</v>
      </c>
      <c r="M41">
        <v>20</v>
      </c>
      <c r="N41">
        <f>F41/D41</f>
        <v>0.89473684210526316</v>
      </c>
      <c r="O41">
        <f>G41/E41</f>
        <v>0.35</v>
      </c>
      <c r="P41">
        <f>H41/E41</f>
        <v>0</v>
      </c>
      <c r="Q41">
        <f>I41/E41</f>
        <v>0.05</v>
      </c>
    </row>
    <row r="42" spans="1:17" x14ac:dyDescent="0.35">
      <c r="A42">
        <v>46</v>
      </c>
      <c r="B42" t="s">
        <v>23</v>
      </c>
      <c r="C42" s="1">
        <v>2147.5</v>
      </c>
      <c r="D42">
        <v>17</v>
      </c>
      <c r="E42">
        <v>19</v>
      </c>
      <c r="F42">
        <v>11</v>
      </c>
      <c r="G42">
        <v>4</v>
      </c>
      <c r="H42">
        <v>0</v>
      </c>
      <c r="I42">
        <v>1</v>
      </c>
      <c r="J42">
        <v>6</v>
      </c>
      <c r="K42">
        <v>15</v>
      </c>
      <c r="L42">
        <v>19</v>
      </c>
      <c r="M42">
        <v>19</v>
      </c>
      <c r="N42">
        <f>F42/D42</f>
        <v>0.6470588235294118</v>
      </c>
      <c r="O42">
        <f>G42/E42</f>
        <v>0.21052631578947367</v>
      </c>
      <c r="P42">
        <f>H42/E42</f>
        <v>0</v>
      </c>
      <c r="Q42">
        <f>I42/E42</f>
        <v>5.2631578947368418E-2</v>
      </c>
    </row>
    <row r="43" spans="1:17" x14ac:dyDescent="0.35">
      <c r="A43">
        <v>47</v>
      </c>
      <c r="B43" t="s">
        <v>23</v>
      </c>
      <c r="C43" s="1">
        <v>2147.5</v>
      </c>
      <c r="D43">
        <v>20</v>
      </c>
      <c r="E43">
        <v>20</v>
      </c>
      <c r="F43">
        <v>19</v>
      </c>
      <c r="G43">
        <v>6</v>
      </c>
      <c r="H43">
        <v>0</v>
      </c>
      <c r="I43">
        <v>0</v>
      </c>
      <c r="J43">
        <v>1</v>
      </c>
      <c r="K43">
        <v>14</v>
      </c>
      <c r="L43">
        <v>20</v>
      </c>
      <c r="M43">
        <v>20</v>
      </c>
      <c r="N43">
        <f>F43/D43</f>
        <v>0.95</v>
      </c>
      <c r="O43">
        <f>G43/E43</f>
        <v>0.3</v>
      </c>
      <c r="P43">
        <f>H43/E43</f>
        <v>0</v>
      </c>
      <c r="Q43">
        <f>I43/E43</f>
        <v>0</v>
      </c>
    </row>
    <row r="44" spans="1:17" x14ac:dyDescent="0.35">
      <c r="A44">
        <v>48</v>
      </c>
      <c r="B44" t="s">
        <v>23</v>
      </c>
      <c r="C44" s="1">
        <v>2147.5</v>
      </c>
      <c r="D44">
        <v>20</v>
      </c>
      <c r="E44">
        <v>21</v>
      </c>
      <c r="F44">
        <v>13</v>
      </c>
      <c r="G44">
        <v>6</v>
      </c>
      <c r="H44">
        <v>1</v>
      </c>
      <c r="I44">
        <v>0</v>
      </c>
      <c r="J44">
        <v>7</v>
      </c>
      <c r="K44">
        <v>15</v>
      </c>
      <c r="L44">
        <v>20</v>
      </c>
      <c r="M44">
        <v>20</v>
      </c>
      <c r="N44">
        <f>F44/D44</f>
        <v>0.65</v>
      </c>
      <c r="O44">
        <f>G44/E44</f>
        <v>0.2857142857142857</v>
      </c>
      <c r="P44">
        <f>H44/E44</f>
        <v>4.7619047619047616E-2</v>
      </c>
      <c r="Q44">
        <f>I44/E44</f>
        <v>0</v>
      </c>
    </row>
    <row r="45" spans="1:17" x14ac:dyDescent="0.35">
      <c r="A45">
        <v>49</v>
      </c>
      <c r="B45" t="s">
        <v>23</v>
      </c>
      <c r="C45" s="1">
        <v>2147.5</v>
      </c>
      <c r="D45">
        <v>18</v>
      </c>
      <c r="E45">
        <v>19</v>
      </c>
      <c r="F45">
        <v>13</v>
      </c>
      <c r="G45">
        <v>6</v>
      </c>
      <c r="H45">
        <v>0</v>
      </c>
      <c r="I45">
        <v>0</v>
      </c>
      <c r="J45">
        <v>5</v>
      </c>
      <c r="K45">
        <v>13</v>
      </c>
      <c r="L45">
        <v>19</v>
      </c>
      <c r="M45">
        <v>19</v>
      </c>
      <c r="N45">
        <f>F45/D45</f>
        <v>0.72222222222222221</v>
      </c>
      <c r="O45">
        <f>G45/E45</f>
        <v>0.31578947368421051</v>
      </c>
      <c r="P45">
        <f>H45/E45</f>
        <v>0</v>
      </c>
      <c r="Q45">
        <f>I45/E45</f>
        <v>0</v>
      </c>
    </row>
    <row r="46" spans="1:17" x14ac:dyDescent="0.35">
      <c r="A46">
        <v>50</v>
      </c>
      <c r="B46" t="s">
        <v>23</v>
      </c>
      <c r="C46" s="1">
        <v>2147.5</v>
      </c>
      <c r="D46">
        <v>20</v>
      </c>
      <c r="E46">
        <v>20</v>
      </c>
      <c r="F46">
        <v>18</v>
      </c>
      <c r="G46">
        <v>7</v>
      </c>
      <c r="H46">
        <v>0</v>
      </c>
      <c r="I46">
        <v>0</v>
      </c>
      <c r="J46">
        <v>2</v>
      </c>
      <c r="K46">
        <v>13</v>
      </c>
      <c r="L46">
        <v>20</v>
      </c>
      <c r="M46">
        <v>20</v>
      </c>
      <c r="N46">
        <f>F46/D46</f>
        <v>0.9</v>
      </c>
      <c r="O46">
        <f>G46/E46</f>
        <v>0.35</v>
      </c>
      <c r="P46">
        <f>H46/E46</f>
        <v>0</v>
      </c>
      <c r="Q46">
        <f>I46/E46</f>
        <v>0</v>
      </c>
    </row>
    <row r="47" spans="1:17" x14ac:dyDescent="0.35">
      <c r="C47" s="1"/>
    </row>
    <row r="48" spans="1:17" x14ac:dyDescent="0.35">
      <c r="C48" s="1"/>
    </row>
    <row r="49" spans="3:3" x14ac:dyDescent="0.35">
      <c r="C49" s="1"/>
    </row>
    <row r="50" spans="3:3" x14ac:dyDescent="0.35">
      <c r="C50" s="1"/>
    </row>
    <row r="51" spans="3:3" x14ac:dyDescent="0.35">
      <c r="C51" s="1"/>
    </row>
    <row r="52" spans="3:3" x14ac:dyDescent="0.35">
      <c r="C52" s="1"/>
    </row>
    <row r="53" spans="3:3" x14ac:dyDescent="0.35">
      <c r="C53" s="1"/>
    </row>
    <row r="54" spans="3:3" x14ac:dyDescent="0.35">
      <c r="C54" s="1"/>
    </row>
    <row r="55" spans="3:3" x14ac:dyDescent="0.35">
      <c r="C55" s="1"/>
    </row>
    <row r="56" spans="3:3" x14ac:dyDescent="0.35">
      <c r="C56" s="1"/>
    </row>
    <row r="57" spans="3:3" x14ac:dyDescent="0.35">
      <c r="C57" s="1"/>
    </row>
    <row r="58" spans="3:3" x14ac:dyDescent="0.35">
      <c r="C58" s="1"/>
    </row>
    <row r="59" spans="3:3" x14ac:dyDescent="0.35">
      <c r="C59" s="1"/>
    </row>
    <row r="60" spans="3:3" x14ac:dyDescent="0.35">
      <c r="C60" s="1"/>
    </row>
    <row r="61" spans="3:3" x14ac:dyDescent="0.35">
      <c r="C61" s="1"/>
    </row>
    <row r="62" spans="3:3" x14ac:dyDescent="0.35">
      <c r="C62" s="1"/>
    </row>
    <row r="63" spans="3:3" x14ac:dyDescent="0.35">
      <c r="C63" s="1"/>
    </row>
    <row r="64" spans="3:3" x14ac:dyDescent="0.35">
      <c r="C64" s="1"/>
    </row>
    <row r="65" spans="3:3" x14ac:dyDescent="0.35">
      <c r="C65" s="1"/>
    </row>
    <row r="66" spans="3:3" x14ac:dyDescent="0.35">
      <c r="C66" s="1"/>
    </row>
    <row r="67" spans="3:3" x14ac:dyDescent="0.35">
      <c r="C67" s="1"/>
    </row>
    <row r="68" spans="3:3" x14ac:dyDescent="0.35">
      <c r="C68" s="1"/>
    </row>
    <row r="69" spans="3:3" x14ac:dyDescent="0.35">
      <c r="C69" s="1"/>
    </row>
    <row r="70" spans="3:3" x14ac:dyDescent="0.35">
      <c r="C70" s="1"/>
    </row>
    <row r="71" spans="3:3" x14ac:dyDescent="0.35">
      <c r="C71" s="1"/>
    </row>
    <row r="72" spans="3:3" x14ac:dyDescent="0.35">
      <c r="C72" s="1"/>
    </row>
    <row r="73" spans="3:3" x14ac:dyDescent="0.35">
      <c r="C73" s="1"/>
    </row>
    <row r="74" spans="3:3" x14ac:dyDescent="0.35">
      <c r="C74" s="1"/>
    </row>
    <row r="75" spans="3:3" x14ac:dyDescent="0.35">
      <c r="C75" s="1"/>
    </row>
    <row r="76" spans="3:3" x14ac:dyDescent="0.35">
      <c r="C76" s="1"/>
    </row>
    <row r="77" spans="3:3" x14ac:dyDescent="0.35">
      <c r="C77" s="1"/>
    </row>
    <row r="78" spans="3:3" x14ac:dyDescent="0.35">
      <c r="C78" s="1"/>
    </row>
    <row r="79" spans="3:3" x14ac:dyDescent="0.35">
      <c r="C79" s="1"/>
    </row>
    <row r="80" spans="3:3" x14ac:dyDescent="0.35">
      <c r="C80" s="1"/>
    </row>
    <row r="81" spans="3:3" x14ac:dyDescent="0.35">
      <c r="C81" s="1"/>
    </row>
    <row r="82" spans="3:3" x14ac:dyDescent="0.35">
      <c r="C82" s="1"/>
    </row>
    <row r="83" spans="3:3" x14ac:dyDescent="0.35">
      <c r="C83" s="1"/>
    </row>
    <row r="84" spans="3:3" x14ac:dyDescent="0.35">
      <c r="C84" s="1"/>
    </row>
    <row r="85" spans="3:3" x14ac:dyDescent="0.35">
      <c r="C85" s="1"/>
    </row>
    <row r="86" spans="3:3" x14ac:dyDescent="0.35">
      <c r="C86" s="1"/>
    </row>
    <row r="87" spans="3:3" x14ac:dyDescent="0.35">
      <c r="C87" s="1"/>
    </row>
    <row r="88" spans="3:3" x14ac:dyDescent="0.35">
      <c r="C88" s="1"/>
    </row>
    <row r="89" spans="3:3" x14ac:dyDescent="0.35">
      <c r="C89" s="1"/>
    </row>
    <row r="90" spans="3:3" x14ac:dyDescent="0.35">
      <c r="C90" s="1"/>
    </row>
    <row r="91" spans="3:3" x14ac:dyDescent="0.35">
      <c r="C9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Batucan</dc:creator>
  <cp:lastModifiedBy>Nina Batucan</cp:lastModifiedBy>
  <dcterms:created xsi:type="dcterms:W3CDTF">2024-12-01T11:30:20Z</dcterms:created>
  <dcterms:modified xsi:type="dcterms:W3CDTF">2025-01-07T23:13:13Z</dcterms:modified>
</cp:coreProperties>
</file>