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ant\Documents_harddrive\_VA\Papers\old\2021 02 AAA_BiomaterSci\DataRepository_2024_FigShare\"/>
    </mc:Choice>
  </mc:AlternateContent>
  <xr:revisionPtr revIDLastSave="0" documentId="8_{10DCF81B-158F-4B0C-A2E7-2295C1AFEC7E}" xr6:coauthVersionLast="47" xr6:coauthVersionMax="47" xr10:uidLastSave="{00000000-0000-0000-0000-000000000000}"/>
  <bookViews>
    <workbookView xWindow="-90" yWindow="-90" windowWidth="19380" windowHeight="11460" xr2:uid="{D47E2592-36D1-4C38-AC68-8EF4FCAC40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I14" i="1"/>
  <c r="I13" i="1"/>
  <c r="H13" i="1"/>
  <c r="G13" i="1"/>
  <c r="E13" i="1"/>
  <c r="I8" i="1"/>
  <c r="H8" i="1"/>
  <c r="F8" i="1"/>
  <c r="I7" i="1"/>
  <c r="I6" i="1"/>
</calcChain>
</file>

<file path=xl/sharedStrings.xml><?xml version="1.0" encoding="utf-8"?>
<sst xmlns="http://schemas.openxmlformats.org/spreadsheetml/2006/main" count="14" uniqueCount="10">
  <si>
    <t>Cell Penetration Depth Measurement</t>
  </si>
  <si>
    <t>Primary SMC</t>
  </si>
  <si>
    <t>total thickness (pix)</t>
  </si>
  <si>
    <t>Penetration depth (pixels)</t>
  </si>
  <si>
    <t>Method: Using 10x crosssectional histology images, using line tool in Photoshop, measure the total penetration depth in pixels.  Then measure penetration depth at 4 points to get average</t>
  </si>
  <si>
    <t>Penetration Depth (%)</t>
  </si>
  <si>
    <t>avg</t>
  </si>
  <si>
    <t>iPSC-SMP</t>
  </si>
  <si>
    <t>irregular shape</t>
  </si>
  <si>
    <t>fully penetrated through various thicknesses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</si>
</sst>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C91C0-58B1-4B1C-8A09-FED150FABB77}">
  <dimension ref="A1:M15"/>
  <sheetViews>
    <sheetView tabSelected="1" topLeftCell="A2" workbookViewId="0">
      <selection activeCell="D16" sqref="D16"/>
    </sheetView>
  </sheetViews>
  <sheetFormatPr defaultRowHeight="14.75" x14ac:dyDescent="0.75"/>
  <cols>
    <col min="1" max="1" width="9.1796875" bestFit="1" customWidth="1"/>
    <col min="3" max="3" width="18.1796875" customWidth="1"/>
  </cols>
  <sheetData>
    <row r="1" spans="1:13" x14ac:dyDescent="0.75">
      <c r="A1" s="1">
        <v>44400</v>
      </c>
    </row>
    <row r="2" spans="1:13" x14ac:dyDescent="0.75">
      <c r="A2" t="s">
        <v>0</v>
      </c>
    </row>
    <row r="3" spans="1:13" x14ac:dyDescent="0.75">
      <c r="A3" t="s">
        <v>4</v>
      </c>
    </row>
    <row r="4" spans="1:13" x14ac:dyDescent="0.75">
      <c r="D4" s="2" t="s">
        <v>3</v>
      </c>
      <c r="E4" s="2"/>
      <c r="F4" s="2"/>
      <c r="G4" s="2"/>
      <c r="I4" s="3" t="s">
        <v>5</v>
      </c>
    </row>
    <row r="5" spans="1:13" x14ac:dyDescent="0.75">
      <c r="A5" t="s">
        <v>1</v>
      </c>
      <c r="C5" t="s">
        <v>2</v>
      </c>
      <c r="D5" s="3">
        <v>1</v>
      </c>
      <c r="E5" s="3">
        <v>2</v>
      </c>
      <c r="F5" s="3">
        <v>3</v>
      </c>
      <c r="G5" s="3">
        <v>4</v>
      </c>
      <c r="H5" t="s">
        <v>6</v>
      </c>
      <c r="I5" s="3"/>
    </row>
    <row r="6" spans="1:13" x14ac:dyDescent="0.75">
      <c r="B6">
        <v>1</v>
      </c>
      <c r="C6">
        <v>934</v>
      </c>
      <c r="D6">
        <v>934</v>
      </c>
      <c r="E6">
        <v>934</v>
      </c>
      <c r="F6">
        <v>934</v>
      </c>
      <c r="G6">
        <v>934</v>
      </c>
      <c r="H6">
        <v>934</v>
      </c>
      <c r="I6" s="3">
        <f>H6/C6*100</f>
        <v>100</v>
      </c>
    </row>
    <row r="7" spans="1:13" x14ac:dyDescent="0.75">
      <c r="B7">
        <v>2</v>
      </c>
      <c r="C7">
        <v>915</v>
      </c>
      <c r="D7">
        <v>915</v>
      </c>
      <c r="E7">
        <v>915</v>
      </c>
      <c r="F7">
        <v>915</v>
      </c>
      <c r="G7">
        <v>915</v>
      </c>
      <c r="H7">
        <v>915</v>
      </c>
      <c r="I7" s="3">
        <f>H7/C7*100</f>
        <v>100</v>
      </c>
    </row>
    <row r="8" spans="1:13" x14ac:dyDescent="0.75">
      <c r="B8">
        <v>3</v>
      </c>
      <c r="C8">
        <v>1050</v>
      </c>
      <c r="D8">
        <v>612</v>
      </c>
      <c r="E8">
        <v>450</v>
      </c>
      <c r="F8">
        <f>174+372</f>
        <v>546</v>
      </c>
      <c r="G8">
        <v>780</v>
      </c>
      <c r="H8">
        <f>AVERAGE(D8:G8)</f>
        <v>597</v>
      </c>
      <c r="I8" s="3">
        <f>H8/C8*100</f>
        <v>56.857142857142861</v>
      </c>
    </row>
    <row r="11" spans="1:13" x14ac:dyDescent="0.75">
      <c r="D11" s="2" t="s">
        <v>3</v>
      </c>
      <c r="E11" s="2"/>
      <c r="F11" s="2"/>
      <c r="G11" s="2"/>
      <c r="I11" t="s">
        <v>5</v>
      </c>
    </row>
    <row r="12" spans="1:13" x14ac:dyDescent="0.75">
      <c r="A12" t="s">
        <v>7</v>
      </c>
      <c r="C12" t="s">
        <v>2</v>
      </c>
      <c r="D12" s="3">
        <v>1</v>
      </c>
      <c r="E12" s="3">
        <v>2</v>
      </c>
      <c r="F12" s="3">
        <v>3</v>
      </c>
      <c r="G12" s="3">
        <v>4</v>
      </c>
      <c r="H12" t="s">
        <v>6</v>
      </c>
      <c r="K12" s="3"/>
      <c r="L12" s="3"/>
      <c r="M12" s="3"/>
    </row>
    <row r="13" spans="1:13" x14ac:dyDescent="0.75">
      <c r="B13">
        <v>1</v>
      </c>
      <c r="C13">
        <v>1134</v>
      </c>
      <c r="D13">
        <v>572</v>
      </c>
      <c r="E13">
        <f>151+434</f>
        <v>585</v>
      </c>
      <c r="F13">
        <v>664</v>
      </c>
      <c r="G13">
        <f>262+367</f>
        <v>629</v>
      </c>
      <c r="H13">
        <f>AVERAGE(D13:G13)</f>
        <v>612.5</v>
      </c>
      <c r="I13">
        <f>H13/C13*100</f>
        <v>54.012345679012341</v>
      </c>
    </row>
    <row r="14" spans="1:13" x14ac:dyDescent="0.75">
      <c r="B14">
        <v>2</v>
      </c>
      <c r="C14">
        <v>1190</v>
      </c>
      <c r="D14">
        <v>636</v>
      </c>
      <c r="E14">
        <v>811</v>
      </c>
      <c r="F14">
        <v>1200</v>
      </c>
      <c r="G14">
        <v>942</v>
      </c>
      <c r="H14">
        <f>AVERAGE(D14:G14)</f>
        <v>897.25</v>
      </c>
      <c r="I14">
        <f>H14/C14*100</f>
        <v>75.399159663865547</v>
      </c>
    </row>
    <row r="15" spans="1:13" x14ac:dyDescent="0.75">
      <c r="B15">
        <v>3</v>
      </c>
      <c r="C15" t="s">
        <v>8</v>
      </c>
      <c r="D15" t="s">
        <v>9</v>
      </c>
      <c r="I15">
        <v>100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Ngan Huang</dc:creator>
  <cp:lastModifiedBy>Ngan Huang</cp:lastModifiedBy>
  <dcterms:created xsi:type="dcterms:W3CDTF">2021-07-24T05:03:05Z</dcterms:created>
  <dcterms:modified xsi:type="dcterms:W3CDTF">2024-12-21T23:49:23Z</dcterms:modified>
</cp:coreProperties>
</file>