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https://d.docs.live.net/936bc1f721fd7e0f/戴尔笔记本同步文件/研究生每月学习生活总结/科大戴立群老师-方伟样品/大洋-大陆俯冲交代过程中金属元素迁移循环/文章提交材料/更新文件/2024.03.01/2024.03.11修改版本/2024.03.24提交版本/2024.04.12 GCA投稿/EPSL投稿/"/>
    </mc:Choice>
  </mc:AlternateContent>
  <xr:revisionPtr revIDLastSave="46" documentId="8_{A3653F34-7012-47AC-8F59-4E66AD4233FC}" xr6:coauthVersionLast="47" xr6:coauthVersionMax="47" xr10:uidLastSave="{5A1E9DE6-627E-44CA-B9F6-A5061C603812}"/>
  <bookViews>
    <workbookView xWindow="-120" yWindow="-120" windowWidth="38640" windowHeight="21120" xr2:uid="{00000000-000D-0000-FFFF-FFFF00000000}"/>
  </bookViews>
  <sheets>
    <sheet name="Table S1" sheetId="1" r:id="rId1"/>
    <sheet name="Table S2" sheetId="2" r:id="rId2"/>
    <sheet name="Table S3" sheetId="4" r:id="rId3"/>
    <sheet name="Table S4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3" i="3" l="1"/>
  <c r="C27" i="3"/>
  <c r="C82" i="3"/>
  <c r="C26" i="3"/>
</calcChain>
</file>

<file path=xl/sharedStrings.xml><?xml version="1.0" encoding="utf-8"?>
<sst xmlns="http://schemas.openxmlformats.org/spreadsheetml/2006/main" count="914" uniqueCount="411">
  <si>
    <t>Early Triassic mafic magmas (247-244 Ma)</t>
    <phoneticPr fontId="3" type="noConversion"/>
  </si>
  <si>
    <t>16DL02</t>
  </si>
  <si>
    <t>16DL04</t>
  </si>
  <si>
    <t>16DL05</t>
  </si>
  <si>
    <t>16DL17</t>
  </si>
  <si>
    <t>16DL19</t>
  </si>
  <si>
    <t>16DL21</t>
  </si>
  <si>
    <t>16DL22</t>
  </si>
  <si>
    <t>16DL23</t>
  </si>
  <si>
    <t>16DL01</t>
  </si>
  <si>
    <t>MnO</t>
  </si>
  <si>
    <t>CaO</t>
  </si>
  <si>
    <t>BaO</t>
  </si>
  <si>
    <t>Total</t>
  </si>
  <si>
    <t>Mg#</t>
  </si>
  <si>
    <t>Os</t>
    <phoneticPr fontId="3" type="noConversion"/>
  </si>
  <si>
    <t>Ir</t>
    <phoneticPr fontId="3" type="noConversion"/>
  </si>
  <si>
    <t>Ru</t>
    <phoneticPr fontId="3" type="noConversion"/>
  </si>
  <si>
    <t>Pt</t>
    <phoneticPr fontId="3" type="noConversion"/>
  </si>
  <si>
    <t>Pd</t>
    <phoneticPr fontId="5" type="noConversion"/>
  </si>
  <si>
    <t>Au</t>
    <phoneticPr fontId="5" type="noConversion"/>
  </si>
  <si>
    <t>S</t>
    <phoneticPr fontId="3" type="noConversion"/>
  </si>
  <si>
    <t>Re</t>
    <phoneticPr fontId="3" type="noConversion"/>
  </si>
  <si>
    <t>Li</t>
  </si>
  <si>
    <t>Be</t>
  </si>
  <si>
    <t>Sc</t>
  </si>
  <si>
    <t>V</t>
  </si>
  <si>
    <t>Cr</t>
  </si>
  <si>
    <t>Co</t>
  </si>
  <si>
    <t>Ni</t>
  </si>
  <si>
    <t>Cu</t>
  </si>
  <si>
    <t>Zn</t>
  </si>
  <si>
    <t>Ga</t>
  </si>
  <si>
    <t>Rb</t>
  </si>
  <si>
    <t>Sr</t>
  </si>
  <si>
    <t>Y</t>
  </si>
  <si>
    <t>Zr</t>
  </si>
  <si>
    <t>Nb</t>
  </si>
  <si>
    <t>Sn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</si>
  <si>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</si>
  <si>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</si>
  <si>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</si>
  <si>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</si>
  <si>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</si>
  <si>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</si>
  <si>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</si>
  <si>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</si>
  <si>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</si>
  <si>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</si>
  <si>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</si>
  <si>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</si>
  <si>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</si>
  <si>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</si>
  <si>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</si>
  <si>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</si>
  <si>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</si>
  <si>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</si>
  <si>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Tl</t>
  </si>
  <si>
    <t>Pb</t>
  </si>
  <si>
    <t>Th</t>
  </si>
  <si>
    <t>U</t>
  </si>
  <si>
    <t>wt.%</t>
    <phoneticPr fontId="3" type="noConversion"/>
  </si>
  <si>
    <t>Dolerite dikes</t>
  </si>
  <si>
    <t>16DL24</t>
  </si>
  <si>
    <t>Late Triassic mafic magmas (219-218 Ma)</t>
    <phoneticPr fontId="3" type="noConversion"/>
  </si>
  <si>
    <t>16DL07</t>
  </si>
  <si>
    <t>16DL08</t>
  </si>
  <si>
    <t>16DL10</t>
  </si>
  <si>
    <t>16DL11</t>
  </si>
  <si>
    <t>16DL14</t>
  </si>
  <si>
    <t>-</t>
  </si>
  <si>
    <t>16DL06</t>
  </si>
  <si>
    <t>16DL15</t>
  </si>
  <si>
    <t>16HC02</t>
  </si>
  <si>
    <t>16HC10</t>
  </si>
  <si>
    <t>16HC12</t>
  </si>
  <si>
    <t>16HC15</t>
  </si>
  <si>
    <t>16HC03</t>
  </si>
  <si>
    <t>16HC06</t>
  </si>
  <si>
    <t>16HC07</t>
  </si>
  <si>
    <t>16HC08</t>
  </si>
  <si>
    <t>16HC09</t>
  </si>
  <si>
    <t>16HC11</t>
  </si>
  <si>
    <t>16HC13</t>
  </si>
  <si>
    <t>Rock type</t>
    <phoneticPr fontId="3" type="noConversion"/>
  </si>
  <si>
    <t>Dolerite dikes</t>
    <phoneticPr fontId="3" type="noConversion"/>
  </si>
  <si>
    <t>2σ</t>
    <phoneticPr fontId="5" type="noConversion"/>
  </si>
  <si>
    <t>2σ (%)</t>
    <phoneticPr fontId="5" type="noConversion"/>
  </si>
  <si>
    <r>
      <t>2</t>
    </r>
    <r>
      <rPr>
        <sz val="12"/>
        <color theme="1"/>
        <rFont val="Times New Roman"/>
        <family val="1"/>
      </rPr>
      <t>σ</t>
    </r>
    <phoneticPr fontId="5" type="noConversion"/>
  </si>
  <si>
    <r>
      <t>2</t>
    </r>
    <r>
      <rPr>
        <sz val="12"/>
        <color theme="1"/>
        <rFont val="Times New Roman"/>
        <family val="1"/>
      </rPr>
      <t>σ (%)</t>
    </r>
    <phoneticPr fontId="5" type="noConversion"/>
  </si>
  <si>
    <t>2σ</t>
  </si>
  <si>
    <t>Gabbroic diorite</t>
    <phoneticPr fontId="3" type="noConversion"/>
  </si>
  <si>
    <t>Spessartite</t>
    <phoneticPr fontId="3" type="noConversion"/>
  </si>
  <si>
    <t>Kersantite</t>
    <phoneticPr fontId="3" type="noConversion"/>
  </si>
  <si>
    <t>Monzodiorite</t>
    <phoneticPr fontId="3" type="noConversion"/>
  </si>
  <si>
    <r>
      <t>2</t>
    </r>
    <r>
      <rPr>
        <sz val="12"/>
        <rFont val="Times New Roman"/>
        <family val="1"/>
      </rPr>
      <t>σ</t>
    </r>
    <phoneticPr fontId="5" type="noConversion"/>
  </si>
  <si>
    <r>
      <t>2</t>
    </r>
    <r>
      <rPr>
        <sz val="12"/>
        <rFont val="Times New Roman"/>
        <family val="1"/>
      </rPr>
      <t>σ (%)</t>
    </r>
    <phoneticPr fontId="5" type="noConversion"/>
  </si>
  <si>
    <r>
      <rPr>
        <b/>
        <vertAlign val="superscript"/>
        <sz val="12"/>
        <rFont val="Times New Roman"/>
        <family val="1"/>
      </rPr>
      <t>187</t>
    </r>
    <r>
      <rPr>
        <b/>
        <sz val="12"/>
        <rFont val="Times New Roman"/>
        <family val="1"/>
      </rPr>
      <t>Re/</t>
    </r>
    <r>
      <rPr>
        <b/>
        <vertAlign val="superscript"/>
        <sz val="12"/>
        <rFont val="Times New Roman"/>
        <family val="1"/>
      </rPr>
      <t>188</t>
    </r>
    <r>
      <rPr>
        <b/>
        <sz val="12"/>
        <rFont val="Times New Roman"/>
        <family val="1"/>
      </rPr>
      <t>Os</t>
    </r>
    <phoneticPr fontId="3" type="noConversion"/>
  </si>
  <si>
    <r>
      <rPr>
        <b/>
        <vertAlign val="superscript"/>
        <sz val="12"/>
        <rFont val="Times New Roman"/>
        <family val="1"/>
      </rPr>
      <t>187</t>
    </r>
    <r>
      <rPr>
        <b/>
        <sz val="12"/>
        <rFont val="Times New Roman"/>
        <family val="1"/>
      </rPr>
      <t>Os/</t>
    </r>
    <r>
      <rPr>
        <b/>
        <vertAlign val="superscript"/>
        <sz val="12"/>
        <rFont val="Times New Roman"/>
        <family val="1"/>
      </rPr>
      <t>188</t>
    </r>
    <r>
      <rPr>
        <b/>
        <sz val="12"/>
        <rFont val="Times New Roman"/>
        <family val="1"/>
      </rPr>
      <t>Os</t>
    </r>
    <phoneticPr fontId="3" type="noConversion"/>
  </si>
  <si>
    <r>
      <rPr>
        <vertAlign val="superscript"/>
        <sz val="12"/>
        <color theme="1"/>
        <rFont val="Times New Roman"/>
        <family val="1"/>
      </rPr>
      <t>87</t>
    </r>
    <r>
      <rPr>
        <sz val="12"/>
        <color theme="1"/>
        <rFont val="Times New Roman"/>
        <family val="1"/>
      </rPr>
      <t>Rb/</t>
    </r>
    <r>
      <rPr>
        <vertAlign val="superscript"/>
        <sz val="12"/>
        <color theme="1"/>
        <rFont val="Times New Roman"/>
        <family val="1"/>
      </rPr>
      <t>86</t>
    </r>
    <r>
      <rPr>
        <sz val="12"/>
        <color theme="1"/>
        <rFont val="Times New Roman"/>
        <family val="1"/>
      </rPr>
      <t>Sr</t>
    </r>
    <phoneticPr fontId="3" type="noConversion"/>
  </si>
  <si>
    <r>
      <rPr>
        <vertAlign val="superscript"/>
        <sz val="12"/>
        <color theme="1"/>
        <rFont val="Times New Roman"/>
        <family val="1"/>
      </rPr>
      <t>87</t>
    </r>
    <r>
      <rPr>
        <sz val="12"/>
        <color theme="1"/>
        <rFont val="Times New Roman"/>
        <family val="1"/>
      </rPr>
      <t>Sr/</t>
    </r>
    <r>
      <rPr>
        <vertAlign val="superscript"/>
        <sz val="12"/>
        <color theme="1"/>
        <rFont val="Times New Roman"/>
        <family val="1"/>
      </rPr>
      <t>86</t>
    </r>
    <r>
      <rPr>
        <sz val="12"/>
        <color theme="1"/>
        <rFont val="Times New Roman"/>
        <family val="1"/>
      </rPr>
      <t>Sr</t>
    </r>
    <phoneticPr fontId="3" type="noConversion"/>
  </si>
  <si>
    <r>
      <rPr>
        <vertAlign val="superscript"/>
        <sz val="12"/>
        <color theme="1"/>
        <rFont val="Times New Roman"/>
        <family val="1"/>
      </rPr>
      <t>87</t>
    </r>
    <r>
      <rPr>
        <sz val="12"/>
        <color theme="1"/>
        <rFont val="Times New Roman"/>
        <family val="1"/>
      </rPr>
      <t>Sr/</t>
    </r>
    <r>
      <rPr>
        <vertAlign val="superscript"/>
        <sz val="12"/>
        <color theme="1"/>
        <rFont val="Times New Roman"/>
        <family val="1"/>
      </rPr>
      <t>86</t>
    </r>
    <r>
      <rPr>
        <sz val="12"/>
        <color theme="1"/>
        <rFont val="Times New Roman"/>
        <family val="1"/>
      </rPr>
      <t>Sr</t>
    </r>
    <r>
      <rPr>
        <vertAlign val="subscript"/>
        <sz val="12"/>
        <color theme="1"/>
        <rFont val="Times New Roman"/>
        <family val="1"/>
      </rPr>
      <t>(i)</t>
    </r>
    <phoneticPr fontId="3" type="noConversion"/>
  </si>
  <si>
    <r>
      <rPr>
        <vertAlign val="superscript"/>
        <sz val="12"/>
        <color theme="1"/>
        <rFont val="Times New Roman"/>
        <family val="1"/>
      </rPr>
      <t>147</t>
    </r>
    <r>
      <rPr>
        <sz val="12"/>
        <color theme="1"/>
        <rFont val="Times New Roman"/>
        <family val="1"/>
      </rPr>
      <t>Sm/</t>
    </r>
    <r>
      <rPr>
        <vertAlign val="superscript"/>
        <sz val="12"/>
        <color theme="1"/>
        <rFont val="Times New Roman"/>
        <family val="1"/>
      </rPr>
      <t>144</t>
    </r>
    <r>
      <rPr>
        <sz val="12"/>
        <color theme="1"/>
        <rFont val="Times New Roman"/>
        <family val="1"/>
      </rPr>
      <t>Nd</t>
    </r>
    <phoneticPr fontId="3" type="noConversion"/>
  </si>
  <si>
    <r>
      <rPr>
        <vertAlign val="superscript"/>
        <sz val="12"/>
        <color theme="1"/>
        <rFont val="Times New Roman"/>
        <family val="1"/>
      </rPr>
      <t>143</t>
    </r>
    <r>
      <rPr>
        <sz val="12"/>
        <color theme="1"/>
        <rFont val="Times New Roman"/>
        <family val="1"/>
      </rPr>
      <t>Nd/</t>
    </r>
    <r>
      <rPr>
        <vertAlign val="superscript"/>
        <sz val="12"/>
        <color theme="1"/>
        <rFont val="Times New Roman"/>
        <family val="1"/>
      </rPr>
      <t>144</t>
    </r>
    <r>
      <rPr>
        <sz val="12"/>
        <color theme="1"/>
        <rFont val="Times New Roman"/>
        <family val="1"/>
      </rPr>
      <t>Nd</t>
    </r>
    <phoneticPr fontId="3" type="noConversion"/>
  </si>
  <si>
    <r>
      <t>εNd</t>
    </r>
    <r>
      <rPr>
        <vertAlign val="subscript"/>
        <sz val="12"/>
        <color theme="1"/>
        <rFont val="Times New Roman"/>
        <family val="1"/>
      </rPr>
      <t>(i)</t>
    </r>
    <phoneticPr fontId="3" type="noConversion"/>
  </si>
  <si>
    <r>
      <rPr>
        <vertAlign val="superscript"/>
        <sz val="12"/>
        <color theme="1"/>
        <rFont val="Times New Roman"/>
        <family val="1"/>
      </rPr>
      <t>176</t>
    </r>
    <r>
      <rPr>
        <sz val="12"/>
        <color theme="1"/>
        <rFont val="Times New Roman"/>
        <family val="1"/>
      </rPr>
      <t>Hf/</t>
    </r>
    <r>
      <rPr>
        <vertAlign val="superscript"/>
        <sz val="12"/>
        <color theme="1"/>
        <rFont val="Times New Roman"/>
        <family val="1"/>
      </rPr>
      <t>176</t>
    </r>
    <r>
      <rPr>
        <sz val="12"/>
        <color theme="1"/>
        <rFont val="Times New Roman"/>
        <family val="1"/>
      </rPr>
      <t>Hf</t>
    </r>
    <phoneticPr fontId="3" type="noConversion"/>
  </si>
  <si>
    <t>2σ (%)</t>
  </si>
  <si>
    <r>
      <rPr>
        <b/>
        <vertAlign val="superscript"/>
        <sz val="12"/>
        <rFont val="Times New Roman"/>
        <family val="1"/>
      </rPr>
      <t>187</t>
    </r>
    <r>
      <rPr>
        <b/>
        <sz val="12"/>
        <rFont val="Times New Roman"/>
        <family val="1"/>
      </rPr>
      <t>Os/</t>
    </r>
    <r>
      <rPr>
        <b/>
        <vertAlign val="superscript"/>
        <sz val="12"/>
        <rFont val="Times New Roman"/>
        <family val="1"/>
      </rPr>
      <t>188</t>
    </r>
    <r>
      <rPr>
        <b/>
        <sz val="12"/>
        <rFont val="Times New Roman"/>
        <family val="1"/>
      </rPr>
      <t>Os</t>
    </r>
    <r>
      <rPr>
        <b/>
        <vertAlign val="subscript"/>
        <sz val="12"/>
        <rFont val="Times New Roman"/>
        <family val="1"/>
      </rPr>
      <t>(i)</t>
    </r>
    <phoneticPr fontId="3" type="noConversion"/>
  </si>
  <si>
    <t>ng/g</t>
  </si>
  <si>
    <r>
      <rPr>
        <b/>
        <sz val="12"/>
        <color theme="1"/>
        <rFont val="等线"/>
        <family val="3"/>
        <charset val="134"/>
      </rPr>
      <t>μ</t>
    </r>
    <r>
      <rPr>
        <b/>
        <sz val="12"/>
        <color theme="1"/>
        <rFont val="Times New Roman"/>
        <family val="1"/>
      </rPr>
      <t>g/g</t>
    </r>
    <phoneticPr fontId="3" type="noConversion"/>
  </si>
  <si>
    <r>
      <t>SiO</t>
    </r>
    <r>
      <rPr>
        <vertAlign val="subscript"/>
        <sz val="12"/>
        <color theme="1"/>
        <rFont val="Times New Roman"/>
        <family val="1"/>
      </rPr>
      <t>2</t>
    </r>
    <phoneticPr fontId="3" type="noConversion"/>
  </si>
  <si>
    <r>
      <t>Al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phoneticPr fontId="3" type="noConversion"/>
  </si>
  <si>
    <r>
      <t>Fe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phoneticPr fontId="3" type="noConversion"/>
  </si>
  <si>
    <t>MgO</t>
    <phoneticPr fontId="3" type="noConversion"/>
  </si>
  <si>
    <r>
      <t>Na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phoneticPr fontId="3" type="noConversion"/>
  </si>
  <si>
    <r>
      <t>K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phoneticPr fontId="3" type="noConversion"/>
  </si>
  <si>
    <r>
      <t>TiO</t>
    </r>
    <r>
      <rPr>
        <vertAlign val="subscript"/>
        <sz val="12"/>
        <color theme="1"/>
        <rFont val="Times New Roman"/>
        <family val="1"/>
      </rPr>
      <t>2</t>
    </r>
    <phoneticPr fontId="3" type="noConversion"/>
  </si>
  <si>
    <r>
      <t>P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5</t>
    </r>
    <phoneticPr fontId="3" type="noConversion"/>
  </si>
  <si>
    <r>
      <t>Cr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phoneticPr fontId="3" type="noConversion"/>
  </si>
  <si>
    <t>SrO</t>
    <phoneticPr fontId="3" type="noConversion"/>
  </si>
  <si>
    <t>LOI</t>
    <phoneticPr fontId="3" type="noConversion"/>
  </si>
  <si>
    <t>Total</t>
    <phoneticPr fontId="3" type="noConversion"/>
  </si>
  <si>
    <r>
      <t>εHf</t>
    </r>
    <r>
      <rPr>
        <vertAlign val="subscript"/>
        <sz val="12"/>
        <color theme="1"/>
        <rFont val="Times New Roman"/>
        <family val="1"/>
      </rPr>
      <t>(i)</t>
    </r>
    <phoneticPr fontId="3" type="noConversion"/>
  </si>
  <si>
    <t>Literature data</t>
    <phoneticPr fontId="3" type="noConversion"/>
  </si>
  <si>
    <r>
      <rPr>
        <sz val="12"/>
        <color theme="1"/>
        <rFont val="等线"/>
        <family val="3"/>
        <charset val="134"/>
      </rPr>
      <t>μ</t>
    </r>
    <r>
      <rPr>
        <sz val="12"/>
        <color theme="1"/>
        <rFont val="Times New Roman"/>
        <family val="1"/>
      </rPr>
      <t>g/g</t>
    </r>
    <phoneticPr fontId="3" type="noConversion"/>
  </si>
  <si>
    <t>BHVO-2</t>
    <phoneticPr fontId="3" type="noConversion"/>
  </si>
  <si>
    <t>OKUM</t>
    <phoneticPr fontId="3" type="noConversion"/>
  </si>
  <si>
    <t>TDB -1</t>
    <phoneticPr fontId="3" type="noConversion"/>
  </si>
  <si>
    <t>Reference materials measured in the same course</t>
    <phoneticPr fontId="3" type="noConversion"/>
  </si>
  <si>
    <t>BHVO-2 (recommended values)</t>
    <phoneticPr fontId="3" type="noConversion"/>
  </si>
  <si>
    <t>OKUM (recommended values)</t>
    <phoneticPr fontId="3" type="noConversion"/>
  </si>
  <si>
    <t>TDB -1 (recommended values)</t>
    <phoneticPr fontId="3" type="noConversion"/>
  </si>
  <si>
    <r>
      <rPr>
        <vertAlign val="superscript"/>
        <sz val="12"/>
        <color theme="1"/>
        <rFont val="Times New Roman"/>
        <family val="1"/>
      </rPr>
      <t>187</t>
    </r>
    <r>
      <rPr>
        <sz val="12"/>
        <color theme="1"/>
        <rFont val="Times New Roman"/>
        <family val="1"/>
      </rPr>
      <t>Os/</t>
    </r>
    <r>
      <rPr>
        <vertAlign val="superscript"/>
        <sz val="12"/>
        <color theme="1"/>
        <rFont val="Times New Roman"/>
        <family val="1"/>
      </rPr>
      <t>188</t>
    </r>
    <r>
      <rPr>
        <sz val="12"/>
        <color theme="1"/>
        <rFont val="Times New Roman"/>
        <family val="1"/>
      </rPr>
      <t>Os</t>
    </r>
    <r>
      <rPr>
        <vertAlign val="subscript"/>
        <sz val="12"/>
        <color theme="1"/>
        <rFont val="Times New Roman"/>
        <family val="1"/>
      </rPr>
      <t>i</t>
    </r>
    <r>
      <rPr>
        <sz val="12"/>
        <color theme="1"/>
        <rFont val="Times New Roman"/>
        <family val="1"/>
      </rPr>
      <t xml:space="preserve"> represents the initial value when basalts erupted.  λRe = 1.666*10</t>
    </r>
    <r>
      <rPr>
        <vertAlign val="superscript"/>
        <sz val="12"/>
        <color theme="1"/>
        <rFont val="Times New Roman"/>
        <family val="1"/>
      </rPr>
      <t>-11</t>
    </r>
    <r>
      <rPr>
        <sz val="12"/>
        <color theme="1"/>
        <rFont val="Times New Roman"/>
        <family val="1"/>
      </rPr>
      <t>/year</t>
    </r>
    <phoneticPr fontId="3" type="noConversion"/>
  </si>
  <si>
    <t>References:</t>
    <phoneticPr fontId="5" type="noConversion"/>
  </si>
  <si>
    <t>Li, J., Zhao, P.-P., Liu, J., Wang, X.-C., Yang, A.Y., Wang, G.-Q., Xu, J.-F., 2015. Reassessment of Hydrofluoric Acid Desilicification in the Carius Tube Digestion Technique for Re-Os Isotopic Determination in Geological Samples. Geostand. Geoanal. Res. 39, 17-30.</t>
  </si>
  <si>
    <t>Zou, Z., Wang, Z., Cheng, H., He, T., Liu, Y., Chen, K., Hu, Z. and Liu, Y. (2020) Comparative Determination of Mass Fractions of Elements with Variable Chalcophile Affinities in Geological Reference Materials with and without HF-desilicification. Geostandards and Geoanalytical Research 44, 501-521.</t>
    <phoneticPr fontId="5" type="noConversion"/>
  </si>
  <si>
    <t>Cheng, H., Wang, Z., Chen, K., Zong, K., Zou, Z., He, T., Hu, Z., Fischer-Gödde, M., Liu, Y., 2019. High-precision Determination of Gold Mass Fractions in Geological Reference Materials by Internal Standardisation. Geostand. Geoanal. Res. 43, 663-680.</t>
  </si>
  <si>
    <t>Zhou, X., Tanaka, R., Yamanaka, M., Sakaguchi, C., Nakamura, E., 2019. A Method to Suppress Isobaric and Polyatomic Interferences for Measurements of Highly Siderophile Elements in Desilicified Geological Samples.  43, 611-633.</t>
  </si>
  <si>
    <t>16HC02*</t>
    <phoneticPr fontId="3" type="noConversion"/>
  </si>
  <si>
    <t>16DL01*</t>
    <phoneticPr fontId="3" type="noConversion"/>
  </si>
  <si>
    <t>16DL13</t>
    <phoneticPr fontId="3" type="noConversion"/>
  </si>
  <si>
    <t>16DL13*</t>
    <phoneticPr fontId="3" type="noConversion"/>
  </si>
  <si>
    <t>16DL15*</t>
    <phoneticPr fontId="3" type="noConversion"/>
  </si>
  <si>
    <t>16DL16*</t>
    <phoneticPr fontId="3" type="noConversion"/>
  </si>
  <si>
    <t>16DL16</t>
    <phoneticPr fontId="3" type="noConversion"/>
  </si>
  <si>
    <t>16DL17*</t>
    <phoneticPr fontId="3" type="noConversion"/>
  </si>
  <si>
    <t>16HC01*</t>
    <phoneticPr fontId="3" type="noConversion"/>
  </si>
  <si>
    <t>* The replicates of samples digested from different sample aliquots</t>
    <phoneticPr fontId="5" type="noConversion"/>
  </si>
  <si>
    <t>All supplementary data of mafic rocks are from Fang et al., (2019; 2020a, b)</t>
    <phoneticPr fontId="3" type="noConversion"/>
  </si>
  <si>
    <t>The Certified values for reference materials are from Cheng et al. (2019); Li et al. (2015); Zhou et al. (2019) and Zou et al. (2020)</t>
    <phoneticPr fontId="3" type="noConversion"/>
  </si>
  <si>
    <t>Fang, W., Dai, L.-Q., Zheng, Y.-F., Zhao, Z.-F., Ma, L.-T., 2019. Tectonic transition from oceanic subduction to continental collision: New geochemical evidence from Early-Middle Triassic mafic igneous rocks in southern Liaodong Peninsula, east-central China. GSA Bulletin 132, 1469-1488.</t>
    <phoneticPr fontId="3" type="noConversion"/>
  </si>
  <si>
    <t>Fang, W., Dai, L.-Q., Zheng, Y.-F., Zhao, Z.-F., Ma, L.-T., Zhao, K., 2020. Identification of Jurassic mafic arc magmatism in the eastern North China Craton: Geochemical evidence for westward subduction of the Paleo-Pacific slab. GSA Bulletin.</t>
  </si>
  <si>
    <t>Fang, W., Dai, L.-Q., Zheng, Y.-F., Zhao, Z.-F., Chen, Q., Zhou, Y., 2020. Syn-exhumation magmatism in an active continental margin above a continental subduction zone: Evidence from Late Triassic mafic igneous rocks in the southeastern North China Block. GSA Bulletin.</t>
  </si>
  <si>
    <t>Sample No.</t>
    <phoneticPr fontId="3" type="noConversion"/>
  </si>
  <si>
    <t>Textural occurrence</t>
    <phoneticPr fontId="3" type="noConversion"/>
  </si>
  <si>
    <t>Sulfide types</t>
    <phoneticPr fontId="3" type="noConversion"/>
  </si>
  <si>
    <r>
      <t>δ</t>
    </r>
    <r>
      <rPr>
        <b/>
        <vertAlign val="superscript"/>
        <sz val="12"/>
        <color theme="1"/>
        <rFont val="Times New Roman"/>
        <family val="1"/>
      </rPr>
      <t>34</t>
    </r>
    <r>
      <rPr>
        <b/>
        <sz val="12"/>
        <color theme="1"/>
        <rFont val="Times New Roman"/>
        <family val="1"/>
      </rPr>
      <t>S</t>
    </r>
    <r>
      <rPr>
        <b/>
        <vertAlign val="subscript"/>
        <sz val="12"/>
        <color theme="1"/>
        <rFont val="Times New Roman"/>
        <family val="1"/>
      </rPr>
      <t>V-CDT</t>
    </r>
    <r>
      <rPr>
        <b/>
        <sz val="12"/>
        <color theme="1"/>
        <rFont val="Times New Roman"/>
        <family val="1"/>
      </rPr>
      <t xml:space="preserve"> (‰)</t>
    </r>
    <phoneticPr fontId="3" type="noConversion"/>
  </si>
  <si>
    <t>2SE</t>
    <phoneticPr fontId="3" type="noConversion"/>
  </si>
  <si>
    <t>Interstitial</t>
    <phoneticPr fontId="3" type="noConversion"/>
  </si>
  <si>
    <t>Chalcopyrite</t>
    <phoneticPr fontId="3" type="noConversion"/>
  </si>
  <si>
    <t>Pyrrhotite</t>
    <phoneticPr fontId="3" type="noConversion"/>
  </si>
  <si>
    <t>Pyrite</t>
    <phoneticPr fontId="3" type="noConversion"/>
  </si>
  <si>
    <t>Enclosed by Cpx</t>
    <phoneticPr fontId="3" type="noConversion"/>
  </si>
  <si>
    <t>16DL01-01</t>
  </si>
  <si>
    <t>16DL01-02</t>
  </si>
  <si>
    <t>16DL01-03</t>
  </si>
  <si>
    <t>16DL01-04</t>
  </si>
  <si>
    <t>16DL01-05</t>
  </si>
  <si>
    <t>16DL01-06</t>
  </si>
  <si>
    <t>16DL01-07</t>
  </si>
  <si>
    <t>16DL02-01</t>
  </si>
  <si>
    <t>16DL02-02</t>
  </si>
  <si>
    <t>16DL02-03</t>
  </si>
  <si>
    <t>16DL02-04</t>
  </si>
  <si>
    <t>16DL02-05</t>
  </si>
  <si>
    <t>16DL21-01</t>
  </si>
  <si>
    <t>16DL21-02</t>
  </si>
  <si>
    <t>16DL21-03</t>
  </si>
  <si>
    <t>16DL21-04</t>
  </si>
  <si>
    <t>16DL21-05</t>
  </si>
  <si>
    <t>16DL21-06</t>
  </si>
  <si>
    <t>16DL21-07</t>
  </si>
  <si>
    <t>16DL22-01</t>
  </si>
  <si>
    <t>16DL22-02</t>
  </si>
  <si>
    <t>16DL22-03</t>
  </si>
  <si>
    <t>16DL22-04</t>
  </si>
  <si>
    <t>16DL22-05</t>
  </si>
  <si>
    <t>16DL22-06</t>
  </si>
  <si>
    <t>16DL22-07</t>
  </si>
  <si>
    <t>16DL22-08</t>
  </si>
  <si>
    <t>16DL22-09</t>
  </si>
  <si>
    <t>16DL23-01</t>
  </si>
  <si>
    <t>16DL23-02</t>
  </si>
  <si>
    <t>16DL23-03</t>
  </si>
  <si>
    <t>16DL23-04</t>
  </si>
  <si>
    <t>16DL23-05</t>
  </si>
  <si>
    <t>16DL23-06</t>
  </si>
  <si>
    <t>16DL23-08</t>
  </si>
  <si>
    <t>16DL06-1</t>
  </si>
  <si>
    <t>16DL06-2</t>
  </si>
  <si>
    <t>16DL06-3</t>
  </si>
  <si>
    <t>16DL06-4</t>
  </si>
  <si>
    <t>16DL06-5</t>
  </si>
  <si>
    <t>16DL06-6</t>
  </si>
  <si>
    <t>16DL06-7</t>
  </si>
  <si>
    <t>16DL06-8</t>
  </si>
  <si>
    <t>16DL13-01</t>
  </si>
  <si>
    <t>16DL13-02</t>
  </si>
  <si>
    <t>16DL13-03</t>
  </si>
  <si>
    <t>16DL13-04</t>
  </si>
  <si>
    <t>16DL13-05</t>
  </si>
  <si>
    <t>16DL15-01</t>
  </si>
  <si>
    <t>16DL15-02</t>
  </si>
  <si>
    <t>16DL15-03</t>
  </si>
  <si>
    <t>16DL15-04</t>
  </si>
  <si>
    <t>16DL15-05</t>
  </si>
  <si>
    <t>16HC02-01</t>
  </si>
  <si>
    <t>16HC06-01</t>
  </si>
  <si>
    <t>16HC06-04</t>
  </si>
  <si>
    <t>16HC06-05</t>
  </si>
  <si>
    <t>16HC06-06</t>
  </si>
  <si>
    <t>16HC06-07</t>
  </si>
  <si>
    <t>16HC07-01</t>
  </si>
  <si>
    <t>16HC07-02</t>
  </si>
  <si>
    <t>16HC07-03</t>
  </si>
  <si>
    <t>16HC07-05</t>
  </si>
  <si>
    <t>16HC07-06</t>
  </si>
  <si>
    <t>16HC10-01</t>
  </si>
  <si>
    <t>16HC10-02</t>
  </si>
  <si>
    <t>16HC10-03</t>
  </si>
  <si>
    <t>16HC10-04</t>
  </si>
  <si>
    <t>16HC10-05</t>
  </si>
  <si>
    <t>16HC10-06</t>
  </si>
  <si>
    <t>16HC10-07</t>
  </si>
  <si>
    <t>16HC10-08</t>
  </si>
  <si>
    <t>16HC10-09</t>
  </si>
  <si>
    <t>16HC13-01</t>
  </si>
  <si>
    <t>16HC13-02</t>
  </si>
  <si>
    <t>16HC13-03</t>
  </si>
  <si>
    <t>16HC13-04</t>
  </si>
  <si>
    <t>16HC13-05</t>
  </si>
  <si>
    <t>16HC13-06</t>
  </si>
  <si>
    <t>16HC13-07</t>
  </si>
  <si>
    <t>16HC13-08</t>
  </si>
  <si>
    <t>Enclosed by Amp</t>
    <phoneticPr fontId="3" type="noConversion"/>
  </si>
  <si>
    <t>Late Jurassic mafic magmas (158-155Ma)</t>
    <phoneticPr fontId="3" type="noConversion"/>
  </si>
  <si>
    <t>Late Jurassic mafic magmas (158-155 Ma)</t>
    <phoneticPr fontId="3" type="noConversion"/>
  </si>
  <si>
    <t>2SD</t>
    <phoneticPr fontId="3" type="noConversion"/>
  </si>
  <si>
    <r>
      <t>Mean δ</t>
    </r>
    <r>
      <rPr>
        <b/>
        <vertAlign val="superscript"/>
        <sz val="12"/>
        <color theme="1"/>
        <rFont val="Times New Roman"/>
        <family val="1"/>
      </rPr>
      <t>34</t>
    </r>
    <r>
      <rPr>
        <b/>
        <sz val="12"/>
        <color theme="1"/>
        <rFont val="Times New Roman"/>
        <family val="1"/>
      </rPr>
      <t>S values</t>
    </r>
    <phoneticPr fontId="3" type="noConversion"/>
  </si>
  <si>
    <t>No.</t>
    <phoneticPr fontId="32" type="noConversion"/>
  </si>
  <si>
    <t>Sample Name</t>
    <phoneticPr fontId="32" type="noConversion"/>
  </si>
  <si>
    <r>
      <t>δ</t>
    </r>
    <r>
      <rPr>
        <b/>
        <vertAlign val="superscript"/>
        <sz val="12"/>
        <color theme="1"/>
        <rFont val="Times New Roman"/>
        <family val="1"/>
      </rPr>
      <t>34</t>
    </r>
    <r>
      <rPr>
        <b/>
        <sz val="12"/>
        <color theme="1"/>
        <rFont val="Times New Roman"/>
        <family val="1"/>
      </rPr>
      <t>S</t>
    </r>
    <r>
      <rPr>
        <b/>
        <vertAlign val="subscript"/>
        <sz val="12"/>
        <color theme="1"/>
        <rFont val="Times New Roman"/>
        <family val="1"/>
      </rPr>
      <t>V-CDT</t>
    </r>
    <r>
      <rPr>
        <b/>
        <sz val="12"/>
        <color theme="1"/>
        <rFont val="Times New Roman"/>
        <family val="1"/>
      </rPr>
      <t xml:space="preserve"> (‰)</t>
    </r>
    <phoneticPr fontId="32" type="noConversion"/>
  </si>
  <si>
    <t>2SE</t>
    <phoneticPr fontId="32" type="noConversion"/>
  </si>
  <si>
    <t>External Pyrite standard</t>
    <phoneticPr fontId="3" type="noConversion"/>
  </si>
  <si>
    <t>PPP-1</t>
    <phoneticPr fontId="3" type="noConversion"/>
  </si>
  <si>
    <t>PPP-1-1</t>
    <phoneticPr fontId="3" type="noConversion"/>
  </si>
  <si>
    <t>PPP-1-2</t>
  </si>
  <si>
    <t>PPP-1-3</t>
  </si>
  <si>
    <t>PPP-1-4</t>
  </si>
  <si>
    <t>PPP-1-5</t>
  </si>
  <si>
    <t>PPP-1-6</t>
  </si>
  <si>
    <t>PPP-1-7</t>
  </si>
  <si>
    <t>PPP-1-8</t>
  </si>
  <si>
    <t>PPP-1-9</t>
  </si>
  <si>
    <t>PPP-1-10</t>
  </si>
  <si>
    <t>PPP-1-11</t>
  </si>
  <si>
    <t>PPP-1-12</t>
  </si>
  <si>
    <t>Mean value</t>
    <phoneticPr fontId="3" type="noConversion"/>
  </si>
  <si>
    <t>Reference value</t>
    <phoneticPr fontId="32" type="noConversion"/>
  </si>
  <si>
    <t>5.3 ± 0.2</t>
    <phoneticPr fontId="3" type="noConversion"/>
  </si>
  <si>
    <t>Internal Pyrrhotite standard</t>
    <phoneticPr fontId="3" type="noConversion"/>
  </si>
  <si>
    <t>YP136</t>
  </si>
  <si>
    <t>YP136-1</t>
    <phoneticPr fontId="3" type="noConversion"/>
  </si>
  <si>
    <t>YP136-2</t>
  </si>
  <si>
    <t>YP136-3</t>
  </si>
  <si>
    <t>YP136-4</t>
  </si>
  <si>
    <t>YP136-5</t>
  </si>
  <si>
    <t>YP136-6</t>
  </si>
  <si>
    <t>YP136-7</t>
  </si>
  <si>
    <t>YP136-8</t>
  </si>
  <si>
    <t>YP136-9</t>
  </si>
  <si>
    <t>YP136-10</t>
  </si>
  <si>
    <t>YP136-11</t>
  </si>
  <si>
    <t>YP136-12</t>
  </si>
  <si>
    <t>YP136-13</t>
  </si>
  <si>
    <t>YP136-14</t>
  </si>
  <si>
    <t>YP136-15</t>
  </si>
  <si>
    <t>YP136-16</t>
  </si>
  <si>
    <t>YP136-17</t>
  </si>
  <si>
    <t>YP136-18</t>
  </si>
  <si>
    <t>YP136-19</t>
  </si>
  <si>
    <t>YP136-20</t>
  </si>
  <si>
    <t>YP136-21</t>
  </si>
  <si>
    <t>YP136-22</t>
  </si>
  <si>
    <t>YP136-23</t>
  </si>
  <si>
    <t>YP136-24</t>
  </si>
  <si>
    <t>YP136-25</t>
  </si>
  <si>
    <t>YP136-26</t>
  </si>
  <si>
    <t>YP136-27</t>
  </si>
  <si>
    <t>YP136-28</t>
  </si>
  <si>
    <t>YP136-29</t>
  </si>
  <si>
    <t>YP136-30</t>
  </si>
  <si>
    <t>YP136-31</t>
  </si>
  <si>
    <t>YP136-32</t>
  </si>
  <si>
    <t>YP136-33</t>
  </si>
  <si>
    <t>YP136-34</t>
  </si>
  <si>
    <t>YP136-35</t>
  </si>
  <si>
    <t>YP136-36</t>
  </si>
  <si>
    <t>YP136-37</t>
  </si>
  <si>
    <t>YP136-38</t>
  </si>
  <si>
    <t>YP136-39</t>
  </si>
  <si>
    <t>YP136-40</t>
  </si>
  <si>
    <t>YP136-41</t>
  </si>
  <si>
    <t>YP136-42</t>
  </si>
  <si>
    <t>YP136-43</t>
  </si>
  <si>
    <t>YP136-44</t>
  </si>
  <si>
    <t>YP136-45</t>
  </si>
  <si>
    <t>YP136-46</t>
  </si>
  <si>
    <t>YP136-47</t>
  </si>
  <si>
    <t>YP136-48</t>
  </si>
  <si>
    <t>YP136-49</t>
  </si>
  <si>
    <t>YP136-50</t>
  </si>
  <si>
    <t>YP136-51</t>
  </si>
  <si>
    <t>PPP-1-13</t>
  </si>
  <si>
    <t>PPP-1-14</t>
  </si>
  <si>
    <t>PPP-1-15</t>
  </si>
  <si>
    <t>PPP-1-16</t>
  </si>
  <si>
    <t>PPP-1-17</t>
  </si>
  <si>
    <t>PPP-1-18</t>
  </si>
  <si>
    <t>PPP-1-19</t>
  </si>
  <si>
    <t>PPP-1-20</t>
  </si>
  <si>
    <t>PPP-1-21</t>
  </si>
  <si>
    <t>PPP-1-22</t>
  </si>
  <si>
    <t>References:</t>
    <phoneticPr fontId="32" type="noConversion"/>
  </si>
  <si>
    <t>1. Gilbert, S.E., Danyushevsky, L.V., Rodemann, T., Shimizu, N., Gurenko, A., Meffre, S., Thomas, H., Large, R.R., Death, D., 2014. Optimisation of laser parameters for the analysis of sulphur isotopes in sulphide minerals by laser ablation ICP-MS. J. Anal. At. Spectrom. 29, 1042-1051.</t>
    <phoneticPr fontId="32" type="noConversion"/>
  </si>
  <si>
    <t>2. Fu, J., Hu, Z., Li, J., Yang, L., Zhang, W., Liu, Y., Li, Q., Zong, K. and Hu, S. (2017) Accurate determination of sulfur isotopes (δ33S and δ34S) in sulfides and elemental sulfur by femtosecond laser ablation MC-ICP-MS with non-matrix matched calibration. J. Anal. At. Spectrom. 32, 2341-2351.</t>
    <phoneticPr fontId="3" type="noConversion"/>
  </si>
  <si>
    <t>S</t>
  </si>
  <si>
    <t>Fe</t>
  </si>
  <si>
    <t>P</t>
  </si>
  <si>
    <t>16DL02-2</t>
  </si>
  <si>
    <t>16DL02-5</t>
  </si>
  <si>
    <t>16DL02-6</t>
  </si>
  <si>
    <t>16DL23-2</t>
  </si>
  <si>
    <t>16HC02-2</t>
  </si>
  <si>
    <t>16HC02-3</t>
  </si>
  <si>
    <t>16HC02-5</t>
  </si>
  <si>
    <t>Grains</t>
  </si>
  <si>
    <t>Distribution</t>
  </si>
  <si>
    <t xml:space="preserve">Association </t>
  </si>
  <si>
    <t>16DL01-01</t>
    <phoneticPr fontId="3" type="noConversion"/>
  </si>
  <si>
    <t>16DL02-1</t>
    <phoneticPr fontId="3" type="noConversion"/>
  </si>
  <si>
    <t>16DL02-3</t>
  </si>
  <si>
    <t>16DL02-4</t>
  </si>
  <si>
    <t>16DL02-7</t>
  </si>
  <si>
    <t>16DL02-8</t>
  </si>
  <si>
    <t>16DL23-1</t>
    <phoneticPr fontId="3" type="noConversion"/>
  </si>
  <si>
    <t>16DL23-3</t>
  </si>
  <si>
    <t>16DL23-4</t>
  </si>
  <si>
    <t>16DL23-5</t>
  </si>
  <si>
    <t>16DL23-6</t>
  </si>
  <si>
    <t>16DL23-7</t>
  </si>
  <si>
    <t>16DL23-8</t>
  </si>
  <si>
    <t>16DL23-9</t>
  </si>
  <si>
    <t>16DL23-10</t>
  </si>
  <si>
    <t>16DL23-11</t>
  </si>
  <si>
    <t>16DL23-12</t>
  </si>
  <si>
    <t>16HC02-1</t>
    <phoneticPr fontId="3" type="noConversion"/>
  </si>
  <si>
    <t>16HC02-4</t>
  </si>
  <si>
    <t>Note: Data were obtained by EMPA. "-" means data is below detection limit.</t>
    <phoneticPr fontId="32" type="noConversion"/>
  </si>
  <si>
    <t>References:</t>
    <phoneticPr fontId="3" type="noConversion"/>
  </si>
  <si>
    <t>2.Mandon, C.L., Christenson, B.W., Seward, T.M., Schipper, C.I., 2021. Magma mixing, degassing and late sulfide saturation: Insights into the 1976–2000 eruptive sequence at White Island, New Zealand. Journal of Volcanology and Geothermal Research 417, 107299.</t>
    <phoneticPr fontId="3" type="noConversion"/>
  </si>
  <si>
    <t>3.Brandl, P.A., Portnyagin, M., Zeppenfeld, H., Tepley, F.J., III, de Ronde, C.E.J., Timm, C., Hauff, F., Garbe-Schönberg, D., Bousquet, R., 2022. The Origin of Magmas and Metals at the Submarine Brothers Volcano, Kermadec Arc, New Zealand. Econ. Geol.</t>
    <phoneticPr fontId="3" type="noConversion"/>
  </si>
  <si>
    <t>16DL01-08</t>
  </si>
  <si>
    <t>16DL01-09</t>
  </si>
  <si>
    <t>16DL01-10</t>
  </si>
  <si>
    <t>16DL01-11</t>
  </si>
  <si>
    <t>16DL02-06</t>
  </si>
  <si>
    <t>16DL02-07</t>
  </si>
  <si>
    <t>16DL02-08</t>
  </si>
  <si>
    <t>16DL21-08</t>
  </si>
  <si>
    <t>16DL21-09</t>
  </si>
  <si>
    <t>16DL22-10</t>
  </si>
  <si>
    <t>16DL23-07</t>
  </si>
  <si>
    <t>16DL13-06</t>
  </si>
  <si>
    <t>16DL13-07</t>
  </si>
  <si>
    <t>16DL13-08</t>
  </si>
  <si>
    <t>16HC02-02</t>
  </si>
  <si>
    <t>16HC02-03</t>
  </si>
  <si>
    <t>16HC06-02</t>
  </si>
  <si>
    <t>16HC06-03</t>
  </si>
  <si>
    <t>16HC06-08</t>
  </si>
  <si>
    <t>16HC06-09</t>
  </si>
  <si>
    <t>16HC07-04</t>
  </si>
  <si>
    <t>16HC07-07</t>
  </si>
  <si>
    <t>16HC07-08</t>
  </si>
  <si>
    <t>16HC07-09</t>
  </si>
  <si>
    <t>16HC07-10</t>
  </si>
  <si>
    <t>16HC13-09</t>
  </si>
  <si>
    <t>16HC13-10</t>
  </si>
  <si>
    <t>16HC13-11</t>
  </si>
  <si>
    <t>16HC13-12</t>
  </si>
  <si>
    <t>16HC13-13</t>
  </si>
  <si>
    <t>1.Kullerud, G., Yund, R.A., Moh, G.H., Wilson, H.D.B., 1969. Phase Relations in the Cu-Fe-S, Cu-Ni-S, and Fe-Ni-S Systems*, Magmatic Ore Deposits. Society of Economic Geologists, p. 0.</t>
    <phoneticPr fontId="3" type="noConversion"/>
  </si>
  <si>
    <t>Notes: All sulfur isotopes were determined by laser ablation MC-ICP-MS with 32 μm spot sizes.</t>
    <phoneticPr fontId="32" type="noConversion"/>
  </si>
  <si>
    <t>16HC01</t>
    <phoneticPr fontId="3" type="noConversion"/>
  </si>
  <si>
    <t>1.5 ± 0.3</t>
    <phoneticPr fontId="3" type="noConversion"/>
  </si>
  <si>
    <r>
      <t>The sulfide phase diagram for 1100</t>
    </r>
    <r>
      <rPr>
        <sz val="11"/>
        <color theme="1"/>
        <rFont val="Segoe UI Symbol"/>
        <family val="1"/>
      </rPr>
      <t>℃</t>
    </r>
    <r>
      <rPr>
        <sz val="11"/>
        <color theme="1"/>
        <rFont val="Times New Roman"/>
        <family val="1"/>
      </rPr>
      <t xml:space="preserve"> is modified from Kullerud et al. (1969), and typical magmatic sulfides in magmas are presented for comparison.</t>
    </r>
    <phoneticPr fontId="3" type="noConversion"/>
  </si>
  <si>
    <t>Table S1. PGEs, Au, Re, S contents, radiogenic Os isotopes and published major and trace elements, Sr-Nd-Hf isotopes of mafic rocks from the eastern NCC</t>
    <phoneticPr fontId="3" type="noConversion"/>
  </si>
  <si>
    <r>
      <t>Table S2. In-situ sulfur isotopes (δ</t>
    </r>
    <r>
      <rPr>
        <b/>
        <vertAlign val="superscript"/>
        <sz val="16"/>
        <color theme="1"/>
        <rFont val="Times New Roman"/>
        <family val="1"/>
      </rPr>
      <t>34</t>
    </r>
    <r>
      <rPr>
        <b/>
        <sz val="16"/>
        <color theme="1"/>
        <rFont val="Times New Roman"/>
        <family val="1"/>
      </rPr>
      <t>S) for sulfides from Trassic to Jurassic magmas in the eastern North China Craton</t>
    </r>
    <phoneticPr fontId="3" type="noConversion"/>
  </si>
  <si>
    <t>Table S3. Chemical compositions (wt.%) of sulfides in mafic rocks from the eastern North China Craton</t>
    <phoneticPr fontId="3" type="noConversion"/>
  </si>
  <si>
    <t>Table S4. In-situ sulfur isotopes for reference materials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</si>
</sst>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"/>
    <numFmt numFmtId="177" formatCode="0.00_);[Red]\(0.00\)"/>
    <numFmt numFmtId="178" formatCode="0.0000"/>
    <numFmt numFmtId="179" formatCode="0.000"/>
    <numFmt numFmtId="180" formatCode="0.00000"/>
    <numFmt numFmtId="181" formatCode="0.000000"/>
    <numFmt numFmtId="182" formatCode="0.0_ "/>
    <numFmt numFmtId="183" formatCode="0.00_ "/>
    <numFmt numFmtId="184" formatCode="0.0_);[Red]\(0.0\)"/>
  </numFmts>
  <fonts count="37">
    <font>
      <sz val="11"/>
      <color theme="1"/>
      <name val="等线"/>
      <family val="2"/>
      <scheme val="minor"/>
    </font>
    <font>
      <sz val="9"/>
      <color theme="1"/>
      <name val="Times New Roman"/>
      <family val="2"/>
      <charset val="134"/>
    </font>
    <font>
      <b/>
      <sz val="16"/>
      <name val="Times New Roman"/>
      <family val="1"/>
    </font>
    <font>
      <sz val="9"/>
      <name val="等线"/>
      <family val="3"/>
      <charset val="134"/>
      <scheme val="minor"/>
    </font>
    <font>
      <b/>
      <sz val="12"/>
      <name val="Times New Roman"/>
      <family val="1"/>
    </font>
    <font>
      <sz val="9"/>
      <name val="等线"/>
      <family val="2"/>
      <charset val="134"/>
      <scheme val="minor"/>
    </font>
    <font>
      <sz val="12"/>
      <name val="Times New Roman"/>
      <family val="1"/>
    </font>
    <font>
      <sz val="11"/>
      <color theme="1"/>
      <name val="Times New Roman"/>
      <family val="1"/>
    </font>
    <font>
      <sz val="10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vertAlign val="superscript"/>
      <sz val="12"/>
      <name val="Times New Roman"/>
      <family val="1"/>
    </font>
    <font>
      <vertAlign val="superscript"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16"/>
      <name val="Times New Roman"/>
      <family val="1"/>
    </font>
    <font>
      <b/>
      <sz val="11"/>
      <color theme="1"/>
      <name val="Times New Roman"/>
      <family val="1"/>
    </font>
    <font>
      <b/>
      <vertAlign val="subscript"/>
      <sz val="12"/>
      <name val="Times New Roman"/>
      <family val="1"/>
    </font>
    <font>
      <b/>
      <sz val="12"/>
      <color theme="1"/>
      <name val="等线"/>
      <family val="3"/>
      <charset val="134"/>
    </font>
    <font>
      <b/>
      <sz val="12"/>
      <color theme="1"/>
      <name val="Times New Roman"/>
      <family val="3"/>
      <charset val="134"/>
    </font>
    <font>
      <b/>
      <sz val="14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sz val="12"/>
      <color theme="1"/>
      <name val="Times New Roman"/>
      <family val="3"/>
      <charset val="134"/>
    </font>
    <font>
      <sz val="12"/>
      <color theme="1"/>
      <name val="等线"/>
      <family val="3"/>
      <charset val="134"/>
    </font>
    <font>
      <sz val="11"/>
      <name val="Arial"/>
      <family val="2"/>
    </font>
    <font>
      <b/>
      <sz val="16"/>
      <color theme="1"/>
      <name val="Times New Roman"/>
      <family val="1"/>
    </font>
    <font>
      <b/>
      <vertAlign val="superscript"/>
      <sz val="16"/>
      <color theme="1"/>
      <name val="Times New Roman"/>
      <family val="1"/>
    </font>
    <font>
      <sz val="16"/>
      <color theme="1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2"/>
      <charset val="134"/>
    </font>
    <font>
      <sz val="9"/>
      <name val="Times New Roman"/>
      <family val="2"/>
      <charset val="134"/>
    </font>
    <font>
      <b/>
      <sz val="11"/>
      <name val="Times New Roman"/>
      <family val="1"/>
    </font>
    <font>
      <sz val="9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Segoe UI Symbol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8" fillId="0" borderId="0" applyFont="0" applyFill="0" applyBorder="0" applyAlignment="0" applyProtection="0"/>
    <xf numFmtId="0" fontId="1" fillId="0" borderId="0">
      <alignment vertical="center"/>
    </xf>
    <xf numFmtId="0" fontId="35" fillId="0" borderId="0"/>
    <xf numFmtId="0" fontId="1" fillId="0" borderId="0">
      <alignment vertical="center"/>
    </xf>
  </cellStyleXfs>
  <cellXfs count="176">
    <xf numFmtId="0" fontId="0" fillId="0" borderId="0" xfId="0"/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176" fontId="2" fillId="0" borderId="1" xfId="0" applyNumberFormat="1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176" fontId="6" fillId="0" borderId="1" xfId="0" applyNumberFormat="1" applyFont="1" applyBorder="1" applyAlignment="1">
      <alignment horizontal="left" vertical="center"/>
    </xf>
    <xf numFmtId="176" fontId="6" fillId="0" borderId="0" xfId="0" applyNumberFormat="1" applyFont="1" applyAlignment="1">
      <alignment horizontal="left" vertical="center"/>
    </xf>
    <xf numFmtId="176" fontId="7" fillId="0" borderId="0" xfId="0" applyNumberFormat="1" applyFont="1" applyAlignment="1">
      <alignment horizontal="left"/>
    </xf>
    <xf numFmtId="2" fontId="7" fillId="0" borderId="0" xfId="0" applyNumberFormat="1" applyFont="1" applyAlignment="1">
      <alignment horizontal="left"/>
    </xf>
    <xf numFmtId="176" fontId="2" fillId="0" borderId="0" xfId="0" applyNumberFormat="1" applyFont="1" applyAlignment="1">
      <alignment horizontal="left" vertical="center"/>
    </xf>
    <xf numFmtId="176" fontId="14" fillId="0" borderId="0" xfId="0" applyNumberFormat="1" applyFont="1" applyAlignment="1">
      <alignment horizontal="left" vertical="center"/>
    </xf>
    <xf numFmtId="176" fontId="19" fillId="0" borderId="0" xfId="0" applyNumberFormat="1" applyFont="1" applyAlignment="1">
      <alignment horizontal="left" vertical="center"/>
    </xf>
    <xf numFmtId="1" fontId="10" fillId="0" borderId="0" xfId="0" applyNumberFormat="1" applyFont="1" applyAlignment="1">
      <alignment horizontal="left" vertical="center"/>
    </xf>
    <xf numFmtId="9" fontId="6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76" fontId="14" fillId="0" borderId="1" xfId="0" applyNumberFormat="1" applyFont="1" applyBorder="1" applyAlignment="1">
      <alignment horizontal="left" vertical="center"/>
    </xf>
    <xf numFmtId="177" fontId="4" fillId="0" borderId="2" xfId="0" applyNumberFormat="1" applyFont="1" applyBorder="1" applyAlignment="1">
      <alignment horizontal="left" vertical="center"/>
    </xf>
    <xf numFmtId="177" fontId="6" fillId="0" borderId="2" xfId="0" applyNumberFormat="1" applyFont="1" applyBorder="1" applyAlignment="1">
      <alignment horizontal="left" vertical="center"/>
    </xf>
    <xf numFmtId="176" fontId="4" fillId="0" borderId="2" xfId="0" applyNumberFormat="1" applyFont="1" applyBorder="1" applyAlignment="1">
      <alignment horizontal="left" vertical="center"/>
    </xf>
    <xf numFmtId="176" fontId="6" fillId="0" borderId="2" xfId="0" applyNumberFormat="1" applyFont="1" applyBorder="1" applyAlignment="1">
      <alignment horizontal="left" vertical="center"/>
    </xf>
    <xf numFmtId="176" fontId="19" fillId="0" borderId="2" xfId="0" applyNumberFormat="1" applyFont="1" applyBorder="1" applyAlignment="1">
      <alignment horizontal="left" vertical="center"/>
    </xf>
    <xf numFmtId="1" fontId="10" fillId="0" borderId="1" xfId="0" applyNumberFormat="1" applyFont="1" applyBorder="1" applyAlignment="1">
      <alignment horizontal="left" vertical="center"/>
    </xf>
    <xf numFmtId="9" fontId="6" fillId="0" borderId="2" xfId="0" applyNumberFormat="1" applyFont="1" applyBorder="1" applyAlignment="1">
      <alignment horizontal="left" vertical="center"/>
    </xf>
    <xf numFmtId="9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1" fontId="6" fillId="0" borderId="2" xfId="0" applyNumberFormat="1" applyFont="1" applyBorder="1" applyAlignment="1">
      <alignment horizontal="left" vertical="center"/>
    </xf>
    <xf numFmtId="177" fontId="6" fillId="0" borderId="2" xfId="1" applyNumberFormat="1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1" fontId="9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2" fontId="9" fillId="0" borderId="2" xfId="0" applyNumberFormat="1" applyFont="1" applyBorder="1" applyAlignment="1">
      <alignment horizontal="left" vertical="center"/>
    </xf>
    <xf numFmtId="1" fontId="9" fillId="0" borderId="2" xfId="0" applyNumberFormat="1" applyFont="1" applyBorder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2" fontId="6" fillId="0" borderId="0" xfId="0" applyNumberFormat="1" applyFont="1" applyAlignment="1">
      <alignment horizontal="left" vertical="center"/>
    </xf>
    <xf numFmtId="1" fontId="4" fillId="0" borderId="0" xfId="0" applyNumberFormat="1" applyFont="1" applyAlignment="1">
      <alignment horizontal="left" vertical="center"/>
    </xf>
    <xf numFmtId="1" fontId="6" fillId="0" borderId="0" xfId="0" applyNumberFormat="1" applyFont="1" applyAlignment="1">
      <alignment horizontal="left" vertical="center"/>
    </xf>
    <xf numFmtId="2" fontId="10" fillId="0" borderId="0" xfId="0" applyNumberFormat="1" applyFont="1" applyAlignment="1">
      <alignment horizontal="left" vertical="center"/>
    </xf>
    <xf numFmtId="2" fontId="9" fillId="0" borderId="0" xfId="0" applyNumberFormat="1" applyFont="1" applyAlignment="1">
      <alignment horizontal="left" vertical="center"/>
    </xf>
    <xf numFmtId="9" fontId="9" fillId="0" borderId="0" xfId="0" applyNumberFormat="1" applyFont="1" applyAlignment="1">
      <alignment horizontal="left" vertical="center"/>
    </xf>
    <xf numFmtId="1" fontId="9" fillId="0" borderId="0" xfId="0" applyNumberFormat="1" applyFont="1" applyAlignment="1">
      <alignment horizontal="left" vertical="center"/>
    </xf>
    <xf numFmtId="176" fontId="10" fillId="0" borderId="0" xfId="0" applyNumberFormat="1" applyFont="1" applyAlignment="1">
      <alignment horizontal="left" vertical="center"/>
    </xf>
    <xf numFmtId="176" fontId="9" fillId="0" borderId="0" xfId="0" applyNumberFormat="1" applyFont="1" applyAlignment="1">
      <alignment horizontal="left" vertical="center"/>
    </xf>
    <xf numFmtId="179" fontId="9" fillId="0" borderId="0" xfId="0" applyNumberFormat="1" applyFont="1" applyAlignment="1">
      <alignment horizontal="left" vertical="center"/>
    </xf>
    <xf numFmtId="2" fontId="4" fillId="0" borderId="1" xfId="0" applyNumberFormat="1" applyFont="1" applyBorder="1" applyAlignment="1">
      <alignment horizontal="left" vertical="center"/>
    </xf>
    <xf numFmtId="2" fontId="6" fillId="0" borderId="1" xfId="0" applyNumberFormat="1" applyFont="1" applyBorder="1" applyAlignment="1">
      <alignment horizontal="left" vertical="center"/>
    </xf>
    <xf numFmtId="9" fontId="6" fillId="0" borderId="1" xfId="0" applyNumberFormat="1" applyFont="1" applyBorder="1" applyAlignment="1">
      <alignment horizontal="left" vertical="center"/>
    </xf>
    <xf numFmtId="1" fontId="4" fillId="0" borderId="1" xfId="0" applyNumberFormat="1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left" vertical="center"/>
    </xf>
    <xf numFmtId="2" fontId="10" fillId="0" borderId="1" xfId="0" applyNumberFormat="1" applyFont="1" applyBorder="1" applyAlignment="1">
      <alignment horizontal="left" vertical="center"/>
    </xf>
    <xf numFmtId="2" fontId="9" fillId="0" borderId="1" xfId="0" applyNumberFormat="1" applyFont="1" applyBorder="1" applyAlignment="1">
      <alignment horizontal="left" vertical="center"/>
    </xf>
    <xf numFmtId="9" fontId="9" fillId="0" borderId="1" xfId="0" applyNumberFormat="1" applyFont="1" applyBorder="1" applyAlignment="1">
      <alignment horizontal="left" vertical="center"/>
    </xf>
    <xf numFmtId="179" fontId="9" fillId="0" borderId="1" xfId="0" applyNumberFormat="1" applyFont="1" applyBorder="1" applyAlignment="1">
      <alignment horizontal="left" vertical="center"/>
    </xf>
    <xf numFmtId="176" fontId="9" fillId="0" borderId="1" xfId="0" applyNumberFormat="1" applyFont="1" applyBorder="1" applyAlignment="1">
      <alignment horizontal="left" vertical="center"/>
    </xf>
    <xf numFmtId="9" fontId="6" fillId="0" borderId="2" xfId="1" applyFont="1" applyBorder="1" applyAlignment="1">
      <alignment horizontal="left" vertical="center"/>
    </xf>
    <xf numFmtId="1" fontId="4" fillId="0" borderId="2" xfId="1" applyNumberFormat="1" applyFont="1" applyBorder="1" applyAlignment="1">
      <alignment horizontal="left" vertical="center"/>
    </xf>
    <xf numFmtId="177" fontId="4" fillId="0" borderId="2" xfId="1" applyNumberFormat="1" applyFont="1" applyBorder="1" applyAlignment="1">
      <alignment horizontal="left" vertical="center"/>
    </xf>
    <xf numFmtId="179" fontId="4" fillId="0" borderId="2" xfId="1" applyNumberFormat="1" applyFont="1" applyBorder="1" applyAlignment="1">
      <alignment horizontal="left" vertical="center"/>
    </xf>
    <xf numFmtId="2" fontId="4" fillId="0" borderId="2" xfId="1" applyNumberFormat="1" applyFont="1" applyBorder="1" applyAlignment="1">
      <alignment horizontal="left" vertical="center"/>
    </xf>
    <xf numFmtId="179" fontId="10" fillId="0" borderId="0" xfId="0" applyNumberFormat="1" applyFont="1" applyAlignment="1">
      <alignment horizontal="left" vertical="center"/>
    </xf>
    <xf numFmtId="179" fontId="10" fillId="0" borderId="1" xfId="0" applyNumberFormat="1" applyFont="1" applyBorder="1" applyAlignment="1">
      <alignment horizontal="left" vertical="center"/>
    </xf>
    <xf numFmtId="9" fontId="9" fillId="0" borderId="2" xfId="0" applyNumberFormat="1" applyFont="1" applyBorder="1" applyAlignment="1">
      <alignment horizontal="left" vertical="center"/>
    </xf>
    <xf numFmtId="1" fontId="10" fillId="0" borderId="2" xfId="0" applyNumberFormat="1" applyFont="1" applyBorder="1" applyAlignment="1">
      <alignment horizontal="left" vertical="center"/>
    </xf>
    <xf numFmtId="179" fontId="9" fillId="0" borderId="2" xfId="0" applyNumberFormat="1" applyFont="1" applyBorder="1" applyAlignment="1">
      <alignment horizontal="left" vertical="center"/>
    </xf>
    <xf numFmtId="179" fontId="10" fillId="0" borderId="2" xfId="0" applyNumberFormat="1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" fontId="7" fillId="0" borderId="0" xfId="0" applyNumberFormat="1" applyFont="1" applyAlignment="1">
      <alignment horizontal="left" vertical="center"/>
    </xf>
    <xf numFmtId="9" fontId="7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178" fontId="9" fillId="0" borderId="0" xfId="0" applyNumberFormat="1" applyFont="1" applyAlignment="1">
      <alignment horizontal="left" vertical="center"/>
    </xf>
    <xf numFmtId="178" fontId="9" fillId="0" borderId="1" xfId="0" applyNumberFormat="1" applyFont="1" applyBorder="1" applyAlignment="1">
      <alignment horizontal="left" vertical="center"/>
    </xf>
    <xf numFmtId="178" fontId="9" fillId="0" borderId="2" xfId="0" applyNumberFormat="1" applyFont="1" applyBorder="1" applyAlignment="1">
      <alignment horizontal="left" vertical="center"/>
    </xf>
    <xf numFmtId="180" fontId="9" fillId="0" borderId="0" xfId="0" applyNumberFormat="1" applyFont="1" applyAlignment="1">
      <alignment horizontal="left" vertical="center"/>
    </xf>
    <xf numFmtId="181" fontId="9" fillId="0" borderId="0" xfId="0" applyNumberFormat="1" applyFont="1" applyAlignment="1">
      <alignment horizontal="left" vertical="center"/>
    </xf>
    <xf numFmtId="176" fontId="6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/>
    </xf>
    <xf numFmtId="178" fontId="6" fillId="0" borderId="2" xfId="0" applyNumberFormat="1" applyFont="1" applyBorder="1" applyAlignment="1">
      <alignment horizontal="left" vertical="center"/>
    </xf>
    <xf numFmtId="178" fontId="6" fillId="0" borderId="0" xfId="0" applyNumberFormat="1" applyFont="1" applyAlignment="1">
      <alignment horizontal="left" vertical="center"/>
    </xf>
    <xf numFmtId="178" fontId="6" fillId="0" borderId="1" xfId="0" applyNumberFormat="1" applyFont="1" applyBorder="1" applyAlignment="1">
      <alignment horizontal="left" vertical="center"/>
    </xf>
    <xf numFmtId="181" fontId="9" fillId="0" borderId="1" xfId="0" applyNumberFormat="1" applyFont="1" applyBorder="1" applyAlignment="1">
      <alignment horizontal="left" vertical="center"/>
    </xf>
    <xf numFmtId="181" fontId="6" fillId="0" borderId="2" xfId="0" applyNumberFormat="1" applyFont="1" applyBorder="1" applyAlignment="1">
      <alignment horizontal="left" vertical="center"/>
    </xf>
    <xf numFmtId="181" fontId="6" fillId="0" borderId="0" xfId="0" applyNumberFormat="1" applyFont="1" applyAlignment="1">
      <alignment horizontal="left" vertical="center"/>
    </xf>
    <xf numFmtId="181" fontId="6" fillId="0" borderId="1" xfId="0" applyNumberFormat="1" applyFont="1" applyBorder="1" applyAlignment="1">
      <alignment horizontal="left" vertical="center"/>
    </xf>
    <xf numFmtId="181" fontId="9" fillId="0" borderId="2" xfId="0" applyNumberFormat="1" applyFont="1" applyBorder="1" applyAlignment="1">
      <alignment horizontal="left" vertical="center"/>
    </xf>
    <xf numFmtId="180" fontId="9" fillId="0" borderId="1" xfId="0" applyNumberFormat="1" applyFont="1" applyBorder="1" applyAlignment="1">
      <alignment horizontal="left" vertical="center"/>
    </xf>
    <xf numFmtId="180" fontId="6" fillId="0" borderId="2" xfId="0" applyNumberFormat="1" applyFont="1" applyBorder="1" applyAlignment="1">
      <alignment horizontal="left" vertical="center"/>
    </xf>
    <xf numFmtId="180" fontId="6" fillId="0" borderId="0" xfId="0" applyNumberFormat="1" applyFont="1" applyAlignment="1">
      <alignment horizontal="left" vertical="center"/>
    </xf>
    <xf numFmtId="180" fontId="6" fillId="0" borderId="1" xfId="0" applyNumberFormat="1" applyFont="1" applyBorder="1" applyAlignment="1">
      <alignment horizontal="left" vertical="center"/>
    </xf>
    <xf numFmtId="180" fontId="9" fillId="0" borderId="2" xfId="0" applyNumberFormat="1" applyFont="1" applyBorder="1" applyAlignment="1">
      <alignment horizontal="left" vertical="center"/>
    </xf>
    <xf numFmtId="0" fontId="24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left" vertical="center"/>
    </xf>
    <xf numFmtId="2" fontId="6" fillId="0" borderId="2" xfId="0" applyNumberFormat="1" applyFont="1" applyBorder="1" applyAlignment="1">
      <alignment horizontal="left" vertical="center"/>
    </xf>
    <xf numFmtId="2" fontId="10" fillId="0" borderId="2" xfId="0" applyNumberFormat="1" applyFont="1" applyBorder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2" fontId="0" fillId="0" borderId="1" xfId="0" applyNumberFormat="1" applyBorder="1" applyAlignment="1">
      <alignment horizontal="right"/>
    </xf>
    <xf numFmtId="176" fontId="19" fillId="0" borderId="2" xfId="0" applyNumberFormat="1" applyFont="1" applyBorder="1" applyAlignment="1">
      <alignment horizontal="left" vertical="top"/>
    </xf>
    <xf numFmtId="0" fontId="7" fillId="0" borderId="2" xfId="0" applyFont="1" applyBorder="1" applyAlignment="1">
      <alignment horizontal="left" vertical="center"/>
    </xf>
    <xf numFmtId="0" fontId="24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176" fontId="10" fillId="0" borderId="1" xfId="0" applyNumberFormat="1" applyFont="1" applyBorder="1" applyAlignment="1">
      <alignment horizontal="left" vertical="center"/>
    </xf>
    <xf numFmtId="176" fontId="7" fillId="0" borderId="0" xfId="0" applyNumberFormat="1" applyFont="1" applyAlignment="1">
      <alignment horizontal="left" vertical="center"/>
    </xf>
    <xf numFmtId="176" fontId="9" fillId="0" borderId="2" xfId="0" applyNumberFormat="1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183" fontId="7" fillId="0" borderId="0" xfId="0" applyNumberFormat="1" applyFont="1" applyAlignment="1">
      <alignment horizontal="center" vertical="center"/>
    </xf>
    <xf numFmtId="183" fontId="7" fillId="0" borderId="1" xfId="0" applyNumberFormat="1" applyFont="1" applyBorder="1" applyAlignment="1">
      <alignment horizontal="center" vertical="center"/>
    </xf>
    <xf numFmtId="176" fontId="29" fillId="0" borderId="0" xfId="0" applyNumberFormat="1" applyFont="1" applyAlignment="1">
      <alignment horizontal="left" vertical="center"/>
    </xf>
    <xf numFmtId="0" fontId="7" fillId="0" borderId="0" xfId="0" applyFont="1"/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/>
    </xf>
    <xf numFmtId="183" fontId="31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183" fontId="7" fillId="0" borderId="0" xfId="0" applyNumberFormat="1" applyFont="1" applyAlignment="1">
      <alignment horizontal="left"/>
    </xf>
    <xf numFmtId="183" fontId="28" fillId="0" borderId="0" xfId="0" applyNumberFormat="1" applyFont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183" fontId="7" fillId="0" borderId="1" xfId="0" applyNumberFormat="1" applyFont="1" applyBorder="1" applyAlignment="1">
      <alignment horizontal="left"/>
    </xf>
    <xf numFmtId="183" fontId="28" fillId="0" borderId="1" xfId="0" applyNumberFormat="1" applyFont="1" applyBorder="1" applyAlignment="1">
      <alignment horizontal="left" vertical="center"/>
    </xf>
    <xf numFmtId="0" fontId="9" fillId="0" borderId="0" xfId="0" applyFont="1" applyAlignment="1">
      <alignment horizontal="center"/>
    </xf>
    <xf numFmtId="182" fontId="7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183" fontId="10" fillId="0" borderId="3" xfId="0" applyNumberFormat="1" applyFont="1" applyBorder="1" applyAlignment="1">
      <alignment horizontal="center" vertical="center"/>
    </xf>
    <xf numFmtId="183" fontId="10" fillId="0" borderId="0" xfId="0" applyNumberFormat="1" applyFont="1" applyAlignment="1">
      <alignment horizontal="center" vertical="center"/>
    </xf>
    <xf numFmtId="182" fontId="28" fillId="0" borderId="0" xfId="0" applyNumberFormat="1" applyFont="1" applyAlignment="1">
      <alignment horizontal="center" vertical="center"/>
    </xf>
    <xf numFmtId="2" fontId="15" fillId="0" borderId="0" xfId="0" applyNumberFormat="1" applyFont="1" applyAlignment="1">
      <alignment horizontal="center" vertical="center"/>
    </xf>
    <xf numFmtId="182" fontId="28" fillId="0" borderId="0" xfId="0" applyNumberFormat="1" applyFont="1" applyAlignment="1">
      <alignment horizontal="left" vertical="center"/>
    </xf>
    <xf numFmtId="2" fontId="1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9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29" fillId="0" borderId="0" xfId="0" applyFont="1" applyAlignment="1">
      <alignment vertical="top"/>
    </xf>
    <xf numFmtId="177" fontId="34" fillId="0" borderId="0" xfId="2" applyNumberFormat="1" applyFont="1">
      <alignment vertical="center"/>
    </xf>
    <xf numFmtId="184" fontId="34" fillId="0" borderId="0" xfId="2" applyNumberFormat="1" applyFont="1">
      <alignment vertical="center"/>
    </xf>
    <xf numFmtId="177" fontId="34" fillId="0" borderId="0" xfId="2" applyNumberFormat="1" applyFont="1" applyAlignment="1">
      <alignment horizontal="center" vertical="center"/>
    </xf>
    <xf numFmtId="177" fontId="2" fillId="0" borderId="0" xfId="2" applyNumberFormat="1" applyFont="1">
      <alignment vertical="center"/>
    </xf>
    <xf numFmtId="0" fontId="7" fillId="0" borderId="1" xfId="0" applyFont="1" applyBorder="1"/>
    <xf numFmtId="177" fontId="33" fillId="0" borderId="3" xfId="4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left"/>
    </xf>
    <xf numFmtId="176" fontId="7" fillId="0" borderId="0" xfId="0" applyNumberFormat="1" applyFont="1" applyAlignment="1">
      <alignment horizontal="left" wrapText="1"/>
    </xf>
    <xf numFmtId="2" fontId="7" fillId="0" borderId="0" xfId="0" applyNumberFormat="1" applyFont="1" applyAlignment="1">
      <alignment horizontal="left" wrapText="1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/>
    </xf>
    <xf numFmtId="176" fontId="7" fillId="0" borderId="1" xfId="0" applyNumberFormat="1" applyFont="1" applyBorder="1" applyAlignment="1">
      <alignment horizontal="left"/>
    </xf>
    <xf numFmtId="2" fontId="7" fillId="0" borderId="1" xfId="0" applyNumberFormat="1" applyFont="1" applyBorder="1" applyAlignment="1">
      <alignment horizontal="left"/>
    </xf>
    <xf numFmtId="0" fontId="29" fillId="0" borderId="0" xfId="0" applyFont="1" applyAlignment="1">
      <alignment vertical="center"/>
    </xf>
    <xf numFmtId="0" fontId="0" fillId="0" borderId="1" xfId="0" applyBorder="1"/>
    <xf numFmtId="0" fontId="0" fillId="0" borderId="2" xfId="0" applyBorder="1"/>
    <xf numFmtId="183" fontId="7" fillId="0" borderId="0" xfId="0" applyNumberFormat="1" applyFont="1"/>
    <xf numFmtId="2" fontId="7" fillId="0" borderId="0" xfId="0" applyNumberFormat="1" applyFont="1"/>
    <xf numFmtId="176" fontId="2" fillId="0" borderId="0" xfId="0" applyNumberFormat="1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vertical="center"/>
    </xf>
    <xf numFmtId="176" fontId="2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83" fontId="15" fillId="0" borderId="1" xfId="0" applyNumberFormat="1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</cellXfs>
  <cellStyles count="5">
    <cellStyle name="百分比 2" xfId="1" xr:uid="{1F4D3390-DD50-49C3-BA86-495266B65587}"/>
    <cellStyle name="常规" xfId="0" builtinId="0"/>
    <cellStyle name="常规 2" xfId="3" xr:uid="{802F746E-11B1-491B-8DAF-63B9E1CD831C}"/>
    <cellStyle name="常规 3" xfId="4" xr:uid="{516F9D66-2882-46EF-904F-EE8D6D08477D}"/>
    <cellStyle name="常规 4" xfId="2" xr:uid="{C2C43771-ADF7-4716-8654-53668694FA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02365151818577"/>
          <c:y val="5.2806607363807039E-2"/>
          <c:w val="0.77591884134032174"/>
          <c:h val="0.8830483768910538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>
                  <a:lumMod val="20000"/>
                  <a:lumOff val="80000"/>
                </a:schemeClr>
              </a:solidFill>
              <a:ln w="3175">
                <a:solidFill>
                  <a:srgbClr val="00B0F0"/>
                </a:solidFill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 cap="flat" cmpd="sng" algn="ctr">
                <a:noFill/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1"/>
            <c:plus>
              <c:numRef>
                <c:f>'Table S4'!$D$31:$D$81</c:f>
                <c:numCache>
                  <c:formatCode>General</c:formatCode>
                  <c:ptCount val="51"/>
                  <c:pt idx="0">
                    <c:v>8.9274675752728599E-2</c:v>
                  </c:pt>
                  <c:pt idx="1">
                    <c:v>0.132779334397399</c:v>
                  </c:pt>
                  <c:pt idx="2">
                    <c:v>0.11330904508525801</c:v>
                  </c:pt>
                  <c:pt idx="3">
                    <c:v>8.9262731830435593E-2</c:v>
                  </c:pt>
                  <c:pt idx="4">
                    <c:v>0.112134568193312</c:v>
                  </c:pt>
                  <c:pt idx="5">
                    <c:v>0.109858499923291</c:v>
                  </c:pt>
                  <c:pt idx="6">
                    <c:v>0.109765665763686</c:v>
                  </c:pt>
                  <c:pt idx="7">
                    <c:v>0.12668227897916201</c:v>
                  </c:pt>
                  <c:pt idx="8">
                    <c:v>0.19743135306093201</c:v>
                  </c:pt>
                  <c:pt idx="9">
                    <c:v>0.21229443161226</c:v>
                  </c:pt>
                  <c:pt idx="10">
                    <c:v>0.31167997952071103</c:v>
                  </c:pt>
                  <c:pt idx="11">
                    <c:v>0.14050457925667201</c:v>
                  </c:pt>
                  <c:pt idx="12">
                    <c:v>0.14050457925667201</c:v>
                  </c:pt>
                  <c:pt idx="13">
                    <c:v>0.18809854023766001</c:v>
                  </c:pt>
                  <c:pt idx="14">
                    <c:v>0.162058955232149</c:v>
                  </c:pt>
                  <c:pt idx="15">
                    <c:v>0.22334279742684501</c:v>
                  </c:pt>
                  <c:pt idx="16">
                    <c:v>0.13535874719545701</c:v>
                  </c:pt>
                  <c:pt idx="17">
                    <c:v>0.15878854644482801</c:v>
                  </c:pt>
                  <c:pt idx="18">
                    <c:v>0.22602472378488001</c:v>
                  </c:pt>
                  <c:pt idx="19">
                    <c:v>0.16204793819312899</c:v>
                  </c:pt>
                  <c:pt idx="20">
                    <c:v>0.156400974046569</c:v>
                  </c:pt>
                  <c:pt idx="21">
                    <c:v>0.18308899048532301</c:v>
                  </c:pt>
                  <c:pt idx="22">
                    <c:v>0.19631309279120601</c:v>
                  </c:pt>
                  <c:pt idx="23">
                    <c:v>0.19631309279120601</c:v>
                  </c:pt>
                  <c:pt idx="24">
                    <c:v>0.14175323419498001</c:v>
                  </c:pt>
                  <c:pt idx="25">
                    <c:v>0.132094687797808</c:v>
                  </c:pt>
                  <c:pt idx="26">
                    <c:v>0.139241916022046</c:v>
                  </c:pt>
                  <c:pt idx="27">
                    <c:v>0.12543094628031401</c:v>
                  </c:pt>
                  <c:pt idx="28">
                    <c:v>0.117918431209624</c:v>
                  </c:pt>
                  <c:pt idx="29">
                    <c:v>0.10592356737706</c:v>
                  </c:pt>
                  <c:pt idx="30">
                    <c:v>9.0736747835111903E-2</c:v>
                  </c:pt>
                  <c:pt idx="31">
                    <c:v>0.126939786071921</c:v>
                  </c:pt>
                  <c:pt idx="32">
                    <c:v>0.15027166811613701</c:v>
                  </c:pt>
                  <c:pt idx="33">
                    <c:v>0.134372151119937</c:v>
                  </c:pt>
                  <c:pt idx="34">
                    <c:v>0.118214142877482</c:v>
                  </c:pt>
                  <c:pt idx="35">
                    <c:v>0.213989210997408</c:v>
                  </c:pt>
                  <c:pt idx="36">
                    <c:v>0.320347579788967</c:v>
                  </c:pt>
                  <c:pt idx="37">
                    <c:v>0.20810432253893399</c:v>
                  </c:pt>
                  <c:pt idx="38">
                    <c:v>0.21746970283814401</c:v>
                  </c:pt>
                  <c:pt idx="39">
                    <c:v>0.16079927194345001</c:v>
                  </c:pt>
                  <c:pt idx="40">
                    <c:v>0.10676243073849399</c:v>
                  </c:pt>
                  <c:pt idx="41">
                    <c:v>0.12680781981901401</c:v>
                  </c:pt>
                  <c:pt idx="42">
                    <c:v>0.10577777771998401</c:v>
                  </c:pt>
                  <c:pt idx="43">
                    <c:v>0.120232511573287</c:v>
                  </c:pt>
                  <c:pt idx="44">
                    <c:v>0.121944396434705</c:v>
                  </c:pt>
                  <c:pt idx="45">
                    <c:v>0.107579357027968</c:v>
                  </c:pt>
                  <c:pt idx="46">
                    <c:v>0.109860927573141</c:v>
                  </c:pt>
                  <c:pt idx="47">
                    <c:v>0.102334036978911</c:v>
                  </c:pt>
                  <c:pt idx="48">
                    <c:v>0.128506839140304</c:v>
                  </c:pt>
                  <c:pt idx="49">
                    <c:v>9.7191853510544393E-2</c:v>
                  </c:pt>
                  <c:pt idx="50">
                    <c:v>8.7804956052800601E-2</c:v>
                  </c:pt>
                </c:numCache>
              </c:numRef>
            </c:plus>
            <c:minus>
              <c:numRef>
                <c:f>'Table S4'!$D$31:$D$81</c:f>
                <c:numCache>
                  <c:formatCode>General</c:formatCode>
                  <c:ptCount val="51"/>
                  <c:pt idx="0">
                    <c:v>8.9274675752728599E-2</c:v>
                  </c:pt>
                  <c:pt idx="1">
                    <c:v>0.132779334397399</c:v>
                  </c:pt>
                  <c:pt idx="2">
                    <c:v>0.11330904508525801</c:v>
                  </c:pt>
                  <c:pt idx="3">
                    <c:v>8.9262731830435593E-2</c:v>
                  </c:pt>
                  <c:pt idx="4">
                    <c:v>0.112134568193312</c:v>
                  </c:pt>
                  <c:pt idx="5">
                    <c:v>0.109858499923291</c:v>
                  </c:pt>
                  <c:pt idx="6">
                    <c:v>0.109765665763686</c:v>
                  </c:pt>
                  <c:pt idx="7">
                    <c:v>0.12668227897916201</c:v>
                  </c:pt>
                  <c:pt idx="8">
                    <c:v>0.19743135306093201</c:v>
                  </c:pt>
                  <c:pt idx="9">
                    <c:v>0.21229443161226</c:v>
                  </c:pt>
                  <c:pt idx="10">
                    <c:v>0.31167997952071103</c:v>
                  </c:pt>
                  <c:pt idx="11">
                    <c:v>0.14050457925667201</c:v>
                  </c:pt>
                  <c:pt idx="12">
                    <c:v>0.14050457925667201</c:v>
                  </c:pt>
                  <c:pt idx="13">
                    <c:v>0.18809854023766001</c:v>
                  </c:pt>
                  <c:pt idx="14">
                    <c:v>0.162058955232149</c:v>
                  </c:pt>
                  <c:pt idx="15">
                    <c:v>0.22334279742684501</c:v>
                  </c:pt>
                  <c:pt idx="16">
                    <c:v>0.13535874719545701</c:v>
                  </c:pt>
                  <c:pt idx="17">
                    <c:v>0.15878854644482801</c:v>
                  </c:pt>
                  <c:pt idx="18">
                    <c:v>0.22602472378488001</c:v>
                  </c:pt>
                  <c:pt idx="19">
                    <c:v>0.16204793819312899</c:v>
                  </c:pt>
                  <c:pt idx="20">
                    <c:v>0.156400974046569</c:v>
                  </c:pt>
                  <c:pt idx="21">
                    <c:v>0.18308899048532301</c:v>
                  </c:pt>
                  <c:pt idx="22">
                    <c:v>0.19631309279120601</c:v>
                  </c:pt>
                  <c:pt idx="23">
                    <c:v>0.19631309279120601</c:v>
                  </c:pt>
                  <c:pt idx="24">
                    <c:v>0.14175323419498001</c:v>
                  </c:pt>
                  <c:pt idx="25">
                    <c:v>0.132094687797808</c:v>
                  </c:pt>
                  <c:pt idx="26">
                    <c:v>0.139241916022046</c:v>
                  </c:pt>
                  <c:pt idx="27">
                    <c:v>0.12543094628031401</c:v>
                  </c:pt>
                  <c:pt idx="28">
                    <c:v>0.117918431209624</c:v>
                  </c:pt>
                  <c:pt idx="29">
                    <c:v>0.10592356737706</c:v>
                  </c:pt>
                  <c:pt idx="30">
                    <c:v>9.0736747835111903E-2</c:v>
                  </c:pt>
                  <c:pt idx="31">
                    <c:v>0.126939786071921</c:v>
                  </c:pt>
                  <c:pt idx="32">
                    <c:v>0.15027166811613701</c:v>
                  </c:pt>
                  <c:pt idx="33">
                    <c:v>0.134372151119937</c:v>
                  </c:pt>
                  <c:pt idx="34">
                    <c:v>0.118214142877482</c:v>
                  </c:pt>
                  <c:pt idx="35">
                    <c:v>0.213989210997408</c:v>
                  </c:pt>
                  <c:pt idx="36">
                    <c:v>0.320347579788967</c:v>
                  </c:pt>
                  <c:pt idx="37">
                    <c:v>0.20810432253893399</c:v>
                  </c:pt>
                  <c:pt idx="38">
                    <c:v>0.21746970283814401</c:v>
                  </c:pt>
                  <c:pt idx="39">
                    <c:v>0.16079927194345001</c:v>
                  </c:pt>
                  <c:pt idx="40">
                    <c:v>0.10676243073849399</c:v>
                  </c:pt>
                  <c:pt idx="41">
                    <c:v>0.12680781981901401</c:v>
                  </c:pt>
                  <c:pt idx="42">
                    <c:v>0.10577777771998401</c:v>
                  </c:pt>
                  <c:pt idx="43">
                    <c:v>0.120232511573287</c:v>
                  </c:pt>
                  <c:pt idx="44">
                    <c:v>0.121944396434705</c:v>
                  </c:pt>
                  <c:pt idx="45">
                    <c:v>0.107579357027968</c:v>
                  </c:pt>
                  <c:pt idx="46">
                    <c:v>0.109860927573141</c:v>
                  </c:pt>
                  <c:pt idx="47">
                    <c:v>0.102334036978911</c:v>
                  </c:pt>
                  <c:pt idx="48">
                    <c:v>0.128506839140304</c:v>
                  </c:pt>
                  <c:pt idx="49">
                    <c:v>9.7191853510544393E-2</c:v>
                  </c:pt>
                  <c:pt idx="50">
                    <c:v>8.7804956052800601E-2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yVal>
            <c:numRef>
              <c:f>'Table S4'!$C$31:$C$81</c:f>
              <c:numCache>
                <c:formatCode>0.00_ </c:formatCode>
                <c:ptCount val="51"/>
                <c:pt idx="0">
                  <c:v>1.416204257256469</c:v>
                </c:pt>
                <c:pt idx="1">
                  <c:v>1.3777388884709789</c:v>
                </c:pt>
                <c:pt idx="2">
                  <c:v>1.5670930945023684</c:v>
                </c:pt>
                <c:pt idx="3">
                  <c:v>1.3736965355569111</c:v>
                </c:pt>
                <c:pt idx="4">
                  <c:v>1.488171595204145</c:v>
                </c:pt>
                <c:pt idx="5">
                  <c:v>1.389936607483043</c:v>
                </c:pt>
                <c:pt idx="6">
                  <c:v>1.4751997338868215</c:v>
                </c:pt>
                <c:pt idx="7">
                  <c:v>1.5248014962804799</c:v>
                </c:pt>
                <c:pt idx="8">
                  <c:v>1.574961619338487</c:v>
                </c:pt>
                <c:pt idx="9">
                  <c:v>1.5507569134489898</c:v>
                </c:pt>
                <c:pt idx="10">
                  <c:v>1.55288234352656</c:v>
                </c:pt>
                <c:pt idx="11">
                  <c:v>1.4348071464372323</c:v>
                </c:pt>
                <c:pt idx="12">
                  <c:v>1.643988229964753</c:v>
                </c:pt>
                <c:pt idx="13">
                  <c:v>1.5</c:v>
                </c:pt>
                <c:pt idx="14">
                  <c:v>1.6392879659291579</c:v>
                </c:pt>
                <c:pt idx="15">
                  <c:v>1.5615283685320929</c:v>
                </c:pt>
                <c:pt idx="16">
                  <c:v>1.5742185949382581</c:v>
                </c:pt>
                <c:pt idx="17">
                  <c:v>1.425931714302352</c:v>
                </c:pt>
                <c:pt idx="18">
                  <c:v>1.786050359618484</c:v>
                </c:pt>
                <c:pt idx="19">
                  <c:v>1.5892051500140933</c:v>
                </c:pt>
                <c:pt idx="20">
                  <c:v>1.4108107622644015</c:v>
                </c:pt>
                <c:pt idx="21">
                  <c:v>1.790028403836962</c:v>
                </c:pt>
                <c:pt idx="22">
                  <c:v>1.510139731585179</c:v>
                </c:pt>
                <c:pt idx="23">
                  <c:v>1.5840443341283414</c:v>
                </c:pt>
                <c:pt idx="24">
                  <c:v>1.4817607480682158</c:v>
                </c:pt>
                <c:pt idx="25">
                  <c:v>1.5</c:v>
                </c:pt>
                <c:pt idx="26">
                  <c:v>1.712395279092892</c:v>
                </c:pt>
                <c:pt idx="27">
                  <c:v>1.606793711235786</c:v>
                </c:pt>
                <c:pt idx="28">
                  <c:v>1.4754956281154961</c:v>
                </c:pt>
                <c:pt idx="29">
                  <c:v>1.5296628089486717</c:v>
                </c:pt>
                <c:pt idx="30">
                  <c:v>1.5</c:v>
                </c:pt>
                <c:pt idx="31">
                  <c:v>1.5538607592192601</c:v>
                </c:pt>
                <c:pt idx="32">
                  <c:v>1.446752085401013</c:v>
                </c:pt>
                <c:pt idx="33">
                  <c:v>1.7780769913746099</c:v>
                </c:pt>
                <c:pt idx="34">
                  <c:v>1.395697868716604</c:v>
                </c:pt>
                <c:pt idx="35">
                  <c:v>1.612595285653549</c:v>
                </c:pt>
                <c:pt idx="36">
                  <c:v>1.522186599871965</c:v>
                </c:pt>
                <c:pt idx="37">
                  <c:v>1.53849497001851</c:v>
                </c:pt>
                <c:pt idx="38">
                  <c:v>1.4130700050293807</c:v>
                </c:pt>
                <c:pt idx="39">
                  <c:v>1.5</c:v>
                </c:pt>
                <c:pt idx="40">
                  <c:v>1.498286429211569</c:v>
                </c:pt>
                <c:pt idx="41">
                  <c:v>1.4345218350170761</c:v>
                </c:pt>
                <c:pt idx="42">
                  <c:v>1.6467103870751401</c:v>
                </c:pt>
                <c:pt idx="43">
                  <c:v>1.44581423643825</c:v>
                </c:pt>
                <c:pt idx="44">
                  <c:v>1.6951282450451901</c:v>
                </c:pt>
                <c:pt idx="45">
                  <c:v>1.4034013643440799</c:v>
                </c:pt>
                <c:pt idx="46">
                  <c:v>1.6644746755824489</c:v>
                </c:pt>
                <c:pt idx="47">
                  <c:v>1.5</c:v>
                </c:pt>
                <c:pt idx="48">
                  <c:v>1.457467753867546</c:v>
                </c:pt>
                <c:pt idx="49">
                  <c:v>1.4687965986118199</c:v>
                </c:pt>
                <c:pt idx="50">
                  <c:v>1.5312053488140673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E1-4389-ACC5-D9DE817B4039}"/>
            </c:ext>
          </c:extLst>
        </c:ser>
        <c:ser>
          <c:idx val="1"/>
          <c:order val="1"/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DFE1-4389-ACC5-D9DE817B4039}"/>
              </c:ext>
            </c:extLst>
          </c:dPt>
          <c:dPt>
            <c:idx val="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DFE1-4389-ACC5-D9DE817B4039}"/>
              </c:ext>
            </c:extLst>
          </c:dPt>
          <c:xVal>
            <c:numLit>
              <c:formatCode>General</c:formatCode>
              <c:ptCount val="2"/>
              <c:pt idx="0">
                <c:v>0</c:v>
              </c:pt>
              <c:pt idx="1">
                <c:v>53</c:v>
              </c:pt>
            </c:numLit>
          </c:xVal>
          <c:yVal>
            <c:numLit>
              <c:formatCode>General</c:formatCode>
              <c:ptCount val="2"/>
              <c:pt idx="0">
                <c:v>1.5</c:v>
              </c:pt>
              <c:pt idx="1">
                <c:v>1.5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DFE1-4389-ACC5-D9DE817B40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543440"/>
        <c:axId val="267525552"/>
      </c:scatterChart>
      <c:valAx>
        <c:axId val="267543440"/>
        <c:scaling>
          <c:orientation val="minMax"/>
          <c:max val="53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267525552"/>
        <c:crosses val="autoZero"/>
        <c:crossBetween val="midCat"/>
      </c:valAx>
      <c:valAx>
        <c:axId val="267525552"/>
        <c:scaling>
          <c:orientation val="minMax"/>
          <c:max val="2.5"/>
          <c:min val="0.5"/>
        </c:scaling>
        <c:delete val="0"/>
        <c:axPos val="l"/>
        <c:numFmt formatCode="#,##0.0_);[Red]\(#,##0.0\)" sourceLinked="0"/>
        <c:majorTickMark val="out"/>
        <c:minorTickMark val="in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zh-CN"/>
          </a:p>
        </c:txPr>
        <c:crossAx val="267543440"/>
        <c:crosses val="autoZero"/>
        <c:crossBetween val="midCat"/>
        <c:majorUnit val="0.5"/>
        <c:minorUnit val="0.1"/>
      </c:valAx>
      <c:spPr>
        <a:noFill/>
        <a:ln w="762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02365151818577"/>
          <c:y val="5.2806607363807039E-2"/>
          <c:w val="0.77591884134032174"/>
          <c:h val="0.8830483768910538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FFFF00"/>
              </a:solidFill>
              <a:ln w="3175">
                <a:solidFill>
                  <a:srgbClr val="00B050"/>
                </a:solidFill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 cap="flat" cmpd="sng" algn="ctr">
                <a:noFill/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1"/>
            <c:plus>
              <c:numRef>
                <c:f>'Table S4'!$D$4:$D$25</c:f>
                <c:numCache>
                  <c:formatCode>General</c:formatCode>
                  <c:ptCount val="22"/>
                  <c:pt idx="0">
                    <c:v>6.1532090668747402E-2</c:v>
                  </c:pt>
                  <c:pt idx="1">
                    <c:v>5.8776805464507198E-2</c:v>
                  </c:pt>
                  <c:pt idx="2">
                    <c:v>5.5815567501881699E-2</c:v>
                  </c:pt>
                  <c:pt idx="3">
                    <c:v>4.6795636195984099E-2</c:v>
                  </c:pt>
                  <c:pt idx="4">
                    <c:v>6.2811652953236E-2</c:v>
                  </c:pt>
                  <c:pt idx="5">
                    <c:v>4.7192201690798401E-2</c:v>
                  </c:pt>
                  <c:pt idx="6">
                    <c:v>5.8494999113156303E-2</c:v>
                  </c:pt>
                  <c:pt idx="7">
                    <c:v>7.1099395530599699E-2</c:v>
                  </c:pt>
                  <c:pt idx="8">
                    <c:v>5.5838466674753902E-2</c:v>
                  </c:pt>
                  <c:pt idx="9">
                    <c:v>4.812080435472E-2</c:v>
                  </c:pt>
                  <c:pt idx="10">
                    <c:v>5.4383402315856602E-2</c:v>
                  </c:pt>
                  <c:pt idx="11">
                    <c:v>4.9148014203294399E-2</c:v>
                  </c:pt>
                  <c:pt idx="12">
                    <c:v>5.5572242083243503E-2</c:v>
                  </c:pt>
                  <c:pt idx="13">
                    <c:v>5.27436795734171E-2</c:v>
                  </c:pt>
                  <c:pt idx="14">
                    <c:v>4.3491387139449798E-2</c:v>
                  </c:pt>
                  <c:pt idx="15">
                    <c:v>4.7767533768597902E-2</c:v>
                  </c:pt>
                  <c:pt idx="16">
                    <c:v>4.7534996001705597E-2</c:v>
                  </c:pt>
                  <c:pt idx="17">
                    <c:v>6.3213129352320097E-2</c:v>
                  </c:pt>
                  <c:pt idx="18">
                    <c:v>5.4383402315856602E-2</c:v>
                  </c:pt>
                  <c:pt idx="19">
                    <c:v>4.9148014203294399E-2</c:v>
                  </c:pt>
                  <c:pt idx="20">
                    <c:v>5.5838466674753902E-2</c:v>
                  </c:pt>
                  <c:pt idx="21">
                    <c:v>4.812080435472E-2</c:v>
                  </c:pt>
                </c:numCache>
              </c:numRef>
            </c:plus>
            <c:minus>
              <c:numRef>
                <c:f>'Table S4'!$D$4:$D$25</c:f>
                <c:numCache>
                  <c:formatCode>General</c:formatCode>
                  <c:ptCount val="22"/>
                  <c:pt idx="0">
                    <c:v>6.1532090668747402E-2</c:v>
                  </c:pt>
                  <c:pt idx="1">
                    <c:v>5.8776805464507198E-2</c:v>
                  </c:pt>
                  <c:pt idx="2">
                    <c:v>5.5815567501881699E-2</c:v>
                  </c:pt>
                  <c:pt idx="3">
                    <c:v>4.6795636195984099E-2</c:v>
                  </c:pt>
                  <c:pt idx="4">
                    <c:v>6.2811652953236E-2</c:v>
                  </c:pt>
                  <c:pt idx="5">
                    <c:v>4.7192201690798401E-2</c:v>
                  </c:pt>
                  <c:pt idx="6">
                    <c:v>5.8494999113156303E-2</c:v>
                  </c:pt>
                  <c:pt idx="7">
                    <c:v>7.1099395530599699E-2</c:v>
                  </c:pt>
                  <c:pt idx="8">
                    <c:v>5.5838466674753902E-2</c:v>
                  </c:pt>
                  <c:pt idx="9">
                    <c:v>4.812080435472E-2</c:v>
                  </c:pt>
                  <c:pt idx="10">
                    <c:v>5.4383402315856602E-2</c:v>
                  </c:pt>
                  <c:pt idx="11">
                    <c:v>4.9148014203294399E-2</c:v>
                  </c:pt>
                  <c:pt idx="12">
                    <c:v>5.5572242083243503E-2</c:v>
                  </c:pt>
                  <c:pt idx="13">
                    <c:v>5.27436795734171E-2</c:v>
                  </c:pt>
                  <c:pt idx="14">
                    <c:v>4.3491387139449798E-2</c:v>
                  </c:pt>
                  <c:pt idx="15">
                    <c:v>4.7767533768597902E-2</c:v>
                  </c:pt>
                  <c:pt idx="16">
                    <c:v>4.7534996001705597E-2</c:v>
                  </c:pt>
                  <c:pt idx="17">
                    <c:v>6.3213129352320097E-2</c:v>
                  </c:pt>
                  <c:pt idx="18">
                    <c:v>5.4383402315856602E-2</c:v>
                  </c:pt>
                  <c:pt idx="19">
                    <c:v>4.9148014203294399E-2</c:v>
                  </c:pt>
                  <c:pt idx="20">
                    <c:v>5.5838466674753902E-2</c:v>
                  </c:pt>
                  <c:pt idx="21">
                    <c:v>4.812080435472E-2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yVal>
            <c:numRef>
              <c:f>'Table S4'!$C$4:$C$25</c:f>
              <c:numCache>
                <c:formatCode>0.00</c:formatCode>
                <c:ptCount val="22"/>
                <c:pt idx="0">
                  <c:v>5.2222414344079606</c:v>
                </c:pt>
                <c:pt idx="1">
                  <c:v>5.3831859566143407</c:v>
                </c:pt>
                <c:pt idx="2">
                  <c:v>5.1715528369539108</c:v>
                </c:pt>
                <c:pt idx="3">
                  <c:v>5.1833515772768806</c:v>
                </c:pt>
                <c:pt idx="4">
                  <c:v>5.2176303076160107</c:v>
                </c:pt>
                <c:pt idx="5">
                  <c:v>5.1577045163374651</c:v>
                </c:pt>
                <c:pt idx="6">
                  <c:v>5.4230875443276387</c:v>
                </c:pt>
                <c:pt idx="7">
                  <c:v>5.2895955593520529</c:v>
                </c:pt>
                <c:pt idx="8">
                  <c:v>5.2605056110445698</c:v>
                </c:pt>
                <c:pt idx="9">
                  <c:v>5.2026369521606703</c:v>
                </c:pt>
                <c:pt idx="10">
                  <c:v>5.2747869740580899</c:v>
                </c:pt>
                <c:pt idx="11">
                  <c:v>5.2450967682737302</c:v>
                </c:pt>
                <c:pt idx="12">
                  <c:v>5.4251824516850498</c:v>
                </c:pt>
                <c:pt idx="13">
                  <c:v>5.4914792746651404</c:v>
                </c:pt>
                <c:pt idx="14">
                  <c:v>5.3021977062041596</c:v>
                </c:pt>
                <c:pt idx="15">
                  <c:v>5.5045588291184302</c:v>
                </c:pt>
                <c:pt idx="16">
                  <c:v>5.4695143740892096</c:v>
                </c:pt>
                <c:pt idx="17">
                  <c:v>5.4321363671900293</c:v>
                </c:pt>
                <c:pt idx="18">
                  <c:v>5.2747869740580899</c:v>
                </c:pt>
                <c:pt idx="19">
                  <c:v>5.2450967682737302</c:v>
                </c:pt>
                <c:pt idx="20">
                  <c:v>5.2605056110445698</c:v>
                </c:pt>
                <c:pt idx="21">
                  <c:v>5.2026369521606703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32-4326-932A-CBFE32E32A51}"/>
            </c:ext>
          </c:extLst>
        </c:ser>
        <c:ser>
          <c:idx val="1"/>
          <c:order val="1"/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3A32-4326-932A-CBFE32E32A51}"/>
              </c:ext>
            </c:extLst>
          </c:dPt>
          <c:dPt>
            <c:idx val="1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3A32-4326-932A-CBFE32E32A51}"/>
              </c:ext>
            </c:extLst>
          </c:dPt>
          <c:xVal>
            <c:numLit>
              <c:formatCode>General</c:formatCode>
              <c:ptCount val="2"/>
              <c:pt idx="0">
                <c:v>0</c:v>
              </c:pt>
              <c:pt idx="1">
                <c:v>37</c:v>
              </c:pt>
            </c:numLit>
          </c:xVal>
          <c:yVal>
            <c:numLit>
              <c:formatCode>General</c:formatCode>
              <c:ptCount val="2"/>
              <c:pt idx="0">
                <c:v>5.3</c:v>
              </c:pt>
              <c:pt idx="1">
                <c:v>5.3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3A32-4326-932A-CBFE32E32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543440"/>
        <c:axId val="267525552"/>
      </c:scatterChart>
      <c:valAx>
        <c:axId val="267543440"/>
        <c:scaling>
          <c:orientation val="minMax"/>
          <c:max val="23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267525552"/>
        <c:crosses val="autoZero"/>
        <c:crossBetween val="midCat"/>
      </c:valAx>
      <c:valAx>
        <c:axId val="267525552"/>
        <c:scaling>
          <c:orientation val="minMax"/>
          <c:max val="6.3"/>
          <c:min val="4.3"/>
        </c:scaling>
        <c:delete val="0"/>
        <c:axPos val="l"/>
        <c:numFmt formatCode="#,##0.0_);[Red]\(#,##0.0\)" sourceLinked="0"/>
        <c:majorTickMark val="out"/>
        <c:minorTickMark val="in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zh-CN"/>
          </a:p>
        </c:txPr>
        <c:crossAx val="267543440"/>
        <c:crosses val="autoZero"/>
        <c:crossBetween val="midCat"/>
        <c:majorUnit val="0.5"/>
        <c:minorUnit val="0.1"/>
      </c:valAx>
      <c:spPr>
        <a:noFill/>
        <a:ln w="762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4</xdr:row>
      <xdr:rowOff>63441</xdr:rowOff>
    </xdr:from>
    <xdr:to>
      <xdr:col>17</xdr:col>
      <xdr:colOff>66675</xdr:colOff>
      <xdr:row>24</xdr:row>
      <xdr:rowOff>13647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6749DCDE-71AC-7AC3-59C9-EB8AD0A32B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55326" y="891702"/>
          <a:ext cx="4191414" cy="37602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154557</xdr:colOff>
      <xdr:row>32</xdr:row>
      <xdr:rowOff>57665</xdr:rowOff>
    </xdr:from>
    <xdr:to>
      <xdr:col>9</xdr:col>
      <xdr:colOff>416943</xdr:colOff>
      <xdr:row>35</xdr:row>
      <xdr:rowOff>94380</xdr:rowOff>
    </xdr:to>
    <xdr:sp macro="" textlink="">
      <xdr:nvSpPr>
        <xdr:cNvPr id="8" name="矩形 4">
          <a:extLst>
            <a:ext uri="{FF2B5EF4-FFF2-40B4-BE49-F238E27FC236}">
              <a16:creationId xmlns:a16="http://schemas.microsoft.com/office/drawing/2014/main" id="{DF1C72E4-DF7F-4F3A-A96E-CF7A101A670F}"/>
            </a:ext>
          </a:extLst>
        </xdr:cNvPr>
        <xdr:cNvSpPr/>
      </xdr:nvSpPr>
      <xdr:spPr>
        <a:xfrm>
          <a:off x="4447777" y="6246592"/>
          <a:ext cx="3013020" cy="608215"/>
        </a:xfrm>
        <a:prstGeom prst="rect">
          <a:avLst/>
        </a:prstGeom>
        <a:solidFill>
          <a:srgbClr val="00B0F0">
            <a:alpha val="10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4</xdr:col>
      <xdr:colOff>57978</xdr:colOff>
      <xdr:row>28</xdr:row>
      <xdr:rowOff>0</xdr:rowOff>
    </xdr:from>
    <xdr:to>
      <xdr:col>9</xdr:col>
      <xdr:colOff>516212</xdr:colOff>
      <xdr:row>39</xdr:row>
      <xdr:rowOff>178383</xdr:rowOff>
    </xdr:to>
    <xdr:graphicFrame macro="">
      <xdr:nvGraphicFramePr>
        <xdr:cNvPr id="6" name="图表 1">
          <a:extLst>
            <a:ext uri="{FF2B5EF4-FFF2-40B4-BE49-F238E27FC236}">
              <a16:creationId xmlns:a16="http://schemas.microsoft.com/office/drawing/2014/main" id="{507196B4-4F46-4A28-8D70-5C5856E4A3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634476</xdr:colOff>
      <xdr:row>10</xdr:row>
      <xdr:rowOff>143604</xdr:rowOff>
    </xdr:from>
    <xdr:to>
      <xdr:col>9</xdr:col>
      <xdr:colOff>237906</xdr:colOff>
      <xdr:row>12</xdr:row>
      <xdr:rowOff>161791</xdr:rowOff>
    </xdr:to>
    <xdr:sp macro="" textlink="">
      <xdr:nvSpPr>
        <xdr:cNvPr id="4" name="矩形 4">
          <a:extLst>
            <a:ext uri="{FF2B5EF4-FFF2-40B4-BE49-F238E27FC236}">
              <a16:creationId xmlns:a16="http://schemas.microsoft.com/office/drawing/2014/main" id="{E79F74AB-E01A-4A65-868C-8FD8A20C686D}"/>
            </a:ext>
          </a:extLst>
        </xdr:cNvPr>
        <xdr:cNvSpPr/>
      </xdr:nvSpPr>
      <xdr:spPr>
        <a:xfrm>
          <a:off x="4246356" y="2178144"/>
          <a:ext cx="3032430" cy="399187"/>
        </a:xfrm>
        <a:prstGeom prst="rect">
          <a:avLst/>
        </a:prstGeom>
        <a:solidFill>
          <a:srgbClr val="FFFF99">
            <a:alpha val="48627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  <xdr:twoCellAnchor>
    <xdr:from>
      <xdr:col>3</xdr:col>
      <xdr:colOff>461595</xdr:colOff>
      <xdr:row>5</xdr:row>
      <xdr:rowOff>183173</xdr:rowOff>
    </xdr:from>
    <xdr:to>
      <xdr:col>9</xdr:col>
      <xdr:colOff>309134</xdr:colOff>
      <xdr:row>17</xdr:row>
      <xdr:rowOff>171055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693B75AE-6321-434F-8046-2C41458FE0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4</xdr:col>
      <xdr:colOff>652585</xdr:colOff>
      <xdr:row>6</xdr:row>
      <xdr:rowOff>147802</xdr:rowOff>
    </xdr:from>
    <xdr:ext cx="2478051" cy="537519"/>
    <xdr:sp macro="" textlink="">
      <xdr:nvSpPr>
        <xdr:cNvPr id="5" name="文本框 5">
          <a:extLst>
            <a:ext uri="{FF2B5EF4-FFF2-40B4-BE49-F238E27FC236}">
              <a16:creationId xmlns:a16="http://schemas.microsoft.com/office/drawing/2014/main" id="{5FC9962A-B4CC-4A91-ACB0-2CAA975A9F13}"/>
            </a:ext>
          </a:extLst>
        </xdr:cNvPr>
        <xdr:cNvSpPr txBox="1"/>
      </xdr:nvSpPr>
      <xdr:spPr>
        <a:xfrm>
          <a:off x="4260179" y="1415818"/>
          <a:ext cx="2478051" cy="5375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altLang="zh-CN" sz="900">
              <a:solidFill>
                <a:srgbClr val="FF66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Pyrite PPP-1 standard ( n = 22)</a:t>
          </a:r>
          <a:endParaRPr lang="zh-CN" altLang="zh-CN" sz="900">
            <a:solidFill>
              <a:srgbClr val="FF66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en-US" altLang="zh-CN" sz="900">
              <a:solidFill>
                <a:srgbClr val="FF66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Ave. value = 5.27 ± 0.22</a:t>
          </a:r>
          <a:endParaRPr lang="zh-CN" altLang="zh-CN" sz="900">
            <a:solidFill>
              <a:srgbClr val="FF66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en-US" altLang="zh-CN" sz="900">
              <a:solidFill>
                <a:srgbClr val="FF66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Ref. value = 5.30 ± 0.20 (Gilbert et al.,</a:t>
          </a:r>
          <a:r>
            <a:rPr lang="en-US" altLang="zh-CN" sz="900" baseline="0">
              <a:solidFill>
                <a:srgbClr val="FF66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2014</a:t>
          </a:r>
          <a:r>
            <a:rPr lang="en-US" altLang="zh-CN" sz="900">
              <a:solidFill>
                <a:srgbClr val="FF66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)</a:t>
          </a:r>
          <a:endParaRPr lang="zh-CN" altLang="zh-CN" sz="900">
            <a:solidFill>
              <a:srgbClr val="FF66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oneCellAnchor>
  <xdr:oneCellAnchor>
    <xdr:from>
      <xdr:col>5</xdr:col>
      <xdr:colOff>190499</xdr:colOff>
      <xdr:row>28</xdr:row>
      <xdr:rowOff>124239</xdr:rowOff>
    </xdr:from>
    <xdr:ext cx="2272866" cy="537519"/>
    <xdr:sp macro="" textlink="">
      <xdr:nvSpPr>
        <xdr:cNvPr id="7" name="文本框 10">
          <a:extLst>
            <a:ext uri="{FF2B5EF4-FFF2-40B4-BE49-F238E27FC236}">
              <a16:creationId xmlns:a16="http://schemas.microsoft.com/office/drawing/2014/main" id="{C94D4DEF-F9A4-41C0-BE0B-1791B07245EB}"/>
            </a:ext>
          </a:extLst>
        </xdr:cNvPr>
        <xdr:cNvSpPr txBox="1"/>
      </xdr:nvSpPr>
      <xdr:spPr>
        <a:xfrm>
          <a:off x="4489173" y="5557630"/>
          <a:ext cx="2272866" cy="5375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altLang="zh-CN" sz="900">
              <a:solidFill>
                <a:srgbClr val="00B0F0"/>
              </a:solidFill>
              <a:latin typeface="Arial" panose="020B0604020202020204" pitchFamily="34" charset="0"/>
              <a:cs typeface="Arial" panose="020B0604020202020204" pitchFamily="34" charset="0"/>
            </a:rPr>
            <a:t>Pyrrhotite YP136 standard ( n = 51)</a:t>
          </a:r>
        </a:p>
        <a:p>
          <a:r>
            <a:rPr lang="en-US" altLang="zh-CN" sz="900">
              <a:solidFill>
                <a:srgbClr val="00B0F0"/>
              </a:solidFill>
              <a:latin typeface="Arial" panose="020B0604020202020204" pitchFamily="34" charset="0"/>
              <a:cs typeface="Arial" panose="020B0604020202020204" pitchFamily="34" charset="0"/>
            </a:rPr>
            <a:t>Ave. value = 1.51 ± 0.21</a:t>
          </a:r>
        </a:p>
        <a:p>
          <a:r>
            <a:rPr lang="en-US" altLang="zh-CN" sz="900">
              <a:solidFill>
                <a:srgbClr val="00B0F0"/>
              </a:solidFill>
              <a:latin typeface="Arial" panose="020B0604020202020204" pitchFamily="34" charset="0"/>
              <a:cs typeface="Arial" panose="020B0604020202020204" pitchFamily="34" charset="0"/>
            </a:rPr>
            <a:t>Ref. value = 1.50 ± 0.30 (Fu et</a:t>
          </a:r>
          <a:r>
            <a:rPr lang="en-US" altLang="zh-CN" sz="900" baseline="0">
              <a:solidFill>
                <a:srgbClr val="00B0F0"/>
              </a:solidFill>
              <a:latin typeface="Arial" panose="020B0604020202020204" pitchFamily="34" charset="0"/>
              <a:cs typeface="Arial" panose="020B0604020202020204" pitchFamily="34" charset="0"/>
            </a:rPr>
            <a:t> al., 2017</a:t>
          </a:r>
          <a:r>
            <a:rPr lang="en-US" altLang="zh-CN" sz="900">
              <a:solidFill>
                <a:srgbClr val="00B0F0"/>
              </a:solidFill>
              <a:latin typeface="Arial" panose="020B0604020202020204" pitchFamily="34" charset="0"/>
              <a:cs typeface="Arial" panose="020B0604020202020204" pitchFamily="34" charset="0"/>
            </a:rPr>
            <a:t>)</a:t>
          </a:r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0.30194</cdr:x>
      <cdr:y>0.6847</cdr:y>
    </cdr:from>
    <cdr:to>
      <cdr:x>0.87931</cdr:x>
      <cdr:y>0.84097</cdr:y>
    </cdr:to>
    <cdr:sp macro="" textlink="">
      <cdr:nvSpPr>
        <cdr:cNvPr id="13" name="文本框 5">
          <a:extLst xmlns:a="http://schemas.openxmlformats.org/drawingml/2006/main">
            <a:ext uri="{FF2B5EF4-FFF2-40B4-BE49-F238E27FC236}">
              <a16:creationId xmlns:a16="http://schemas.microsoft.com/office/drawing/2014/main" id="{9D7757C2-DE80-464D-9F57-DA367347CA83}"/>
            </a:ext>
          </a:extLst>
        </cdr:cNvPr>
        <cdr:cNvSpPr txBox="1"/>
      </cdr:nvSpPr>
      <cdr:spPr>
        <a:xfrm xmlns:a="http://schemas.openxmlformats.org/drawingml/2006/main">
          <a:off x="1059628" y="1560712"/>
          <a:ext cx="2026218" cy="356185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9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The shadows represent the ranges</a:t>
          </a:r>
        </a:p>
        <a:p xmlns:a="http://schemas.openxmlformats.org/drawingml/2006/main">
          <a:r>
            <a:rPr lang="en-US" altLang="zh-CN" sz="9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of uncertainties for reference</a:t>
          </a:r>
          <a:r>
            <a:rPr lang="en-US" altLang="zh-CN" sz="900" baseline="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values</a:t>
          </a:r>
          <a:endParaRPr lang="zh-CN" altLang="zh-CN" sz="9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R68"/>
  <sheetViews>
    <sheetView tabSelected="1" zoomScale="85" zoomScaleNormal="85" workbookViewId="0">
      <pane xSplit="2" ySplit="4" topLeftCell="C10" activePane="bottomRight" state="frozen"/>
      <selection pane="topRight" activeCell="C1" sqref="C1"/>
      <selection pane="bottomLeft" activeCell="A5" sqref="A5"/>
      <selection pane="bottomRight" activeCell="A27" sqref="A27"/>
    </sheetView>
  </sheetViews>
  <sheetFormatPr defaultRowHeight="15"/>
  <cols>
    <col min="1" max="1" width="47.625" style="72" customWidth="1"/>
    <col min="2" max="2" width="17.875" style="72" customWidth="1"/>
    <col min="3" max="10" width="9" style="72"/>
    <col min="11" max="11" width="9.625" style="72" bestFit="1" customWidth="1"/>
    <col min="12" max="13" width="9" style="72"/>
    <col min="14" max="14" width="9.625" style="72" bestFit="1" customWidth="1"/>
    <col min="15" max="16" width="9" style="72"/>
    <col min="17" max="17" width="9.625" style="72" bestFit="1" customWidth="1"/>
    <col min="18" max="19" width="9" style="72"/>
    <col min="20" max="20" width="10.625" style="72" bestFit="1" customWidth="1"/>
    <col min="21" max="21" width="9.625" style="75" customWidth="1"/>
    <col min="22" max="22" width="9" style="72"/>
    <col min="23" max="23" width="9.625" style="72" bestFit="1" customWidth="1"/>
    <col min="24" max="24" width="11.875" style="75" customWidth="1"/>
    <col min="25" max="25" width="9" style="72" customWidth="1"/>
    <col min="26" max="26" width="14.125" style="75" customWidth="1"/>
    <col min="27" max="27" width="9" style="72" customWidth="1"/>
    <col min="28" max="28" width="13.125" style="75" customWidth="1"/>
    <col min="29" max="29" width="12.25" style="72" bestFit="1" customWidth="1"/>
    <col min="30" max="30" width="9" style="75" customWidth="1"/>
    <col min="31" max="72" width="9" style="72"/>
    <col min="73" max="73" width="8.125" style="72" customWidth="1"/>
    <col min="74" max="85" width="9" style="72"/>
    <col min="86" max="86" width="9.75" style="72" customWidth="1"/>
    <col min="87" max="87" width="11.125" style="72" customWidth="1"/>
    <col min="88" max="88" width="5.625" style="72" customWidth="1"/>
    <col min="89" max="89" width="11.5" style="72" customWidth="1"/>
    <col min="90" max="90" width="12" style="72" customWidth="1"/>
    <col min="91" max="91" width="12.5" style="72" customWidth="1"/>
    <col min="92" max="92" width="4.625" style="72" customWidth="1"/>
    <col min="93" max="93" width="9" style="72"/>
    <col min="94" max="94" width="11.5" style="72" customWidth="1"/>
    <col min="95" max="95" width="5.75" style="72" customWidth="1"/>
    <col min="96" max="96" width="7.5" style="72" customWidth="1"/>
    <col min="97" max="16384" width="9" style="72"/>
  </cols>
  <sheetData>
    <row r="1" spans="1:96" s="10" customFormat="1" ht="20.25" customHeight="1">
      <c r="A1" s="164" t="s">
        <v>407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V1" s="11"/>
      <c r="W1" s="11"/>
      <c r="AF1" s="162" t="s">
        <v>123</v>
      </c>
      <c r="AG1" s="162"/>
      <c r="AH1" s="162"/>
    </row>
    <row r="2" spans="1:96" s="10" customFormat="1" ht="15.75" customHeight="1">
      <c r="A2" s="165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3"/>
      <c r="S2" s="3"/>
      <c r="T2" s="3"/>
      <c r="U2" s="3"/>
      <c r="V2" s="17"/>
      <c r="W2" s="17"/>
      <c r="X2" s="3"/>
      <c r="Y2" s="3"/>
      <c r="Z2" s="3"/>
      <c r="AA2" s="3"/>
      <c r="AB2" s="3"/>
      <c r="AC2" s="3"/>
      <c r="AD2" s="3"/>
      <c r="AE2" s="3"/>
      <c r="AF2" s="163"/>
      <c r="AG2" s="163"/>
      <c r="AH2" s="16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</row>
    <row r="3" spans="1:96" s="2" customFormat="1" ht="18.75">
      <c r="A3" s="29"/>
      <c r="B3" s="29" t="s">
        <v>84</v>
      </c>
      <c r="C3" s="18" t="s">
        <v>17</v>
      </c>
      <c r="D3" s="19" t="s">
        <v>86</v>
      </c>
      <c r="E3" s="19" t="s">
        <v>87</v>
      </c>
      <c r="F3" s="18" t="s">
        <v>19</v>
      </c>
      <c r="G3" s="19" t="s">
        <v>86</v>
      </c>
      <c r="H3" s="19" t="s">
        <v>87</v>
      </c>
      <c r="I3" s="18" t="s">
        <v>22</v>
      </c>
      <c r="J3" s="18" t="s">
        <v>95</v>
      </c>
      <c r="K3" s="18" t="s">
        <v>96</v>
      </c>
      <c r="L3" s="18" t="s">
        <v>16</v>
      </c>
      <c r="M3" s="18" t="s">
        <v>95</v>
      </c>
      <c r="N3" s="18" t="s">
        <v>96</v>
      </c>
      <c r="O3" s="18" t="s">
        <v>18</v>
      </c>
      <c r="P3" s="18" t="s">
        <v>95</v>
      </c>
      <c r="Q3" s="18" t="s">
        <v>96</v>
      </c>
      <c r="R3" s="26" t="s">
        <v>20</v>
      </c>
      <c r="S3" s="27" t="s">
        <v>88</v>
      </c>
      <c r="T3" s="27" t="s">
        <v>89</v>
      </c>
      <c r="U3" s="29" t="s">
        <v>15</v>
      </c>
      <c r="V3" s="19" t="s">
        <v>86</v>
      </c>
      <c r="W3" s="31" t="s">
        <v>106</v>
      </c>
      <c r="X3" s="20" t="s">
        <v>97</v>
      </c>
      <c r="Y3" s="21" t="s">
        <v>86</v>
      </c>
      <c r="Z3" s="20" t="s">
        <v>98</v>
      </c>
      <c r="AA3" s="21" t="s">
        <v>86</v>
      </c>
      <c r="AB3" s="20" t="s">
        <v>107</v>
      </c>
      <c r="AC3" s="21" t="s">
        <v>86</v>
      </c>
      <c r="AD3" s="20" t="s">
        <v>21</v>
      </c>
      <c r="AE3" s="21"/>
      <c r="AF3" s="32" t="s">
        <v>110</v>
      </c>
      <c r="AG3" s="32" t="s">
        <v>111</v>
      </c>
      <c r="AH3" s="32" t="s">
        <v>112</v>
      </c>
      <c r="AI3" s="32" t="s">
        <v>10</v>
      </c>
      <c r="AJ3" s="32" t="s">
        <v>113</v>
      </c>
      <c r="AK3" s="32" t="s">
        <v>11</v>
      </c>
      <c r="AL3" s="32" t="s">
        <v>114</v>
      </c>
      <c r="AM3" s="32" t="s">
        <v>115</v>
      </c>
      <c r="AN3" s="32" t="s">
        <v>116</v>
      </c>
      <c r="AO3" s="32" t="s">
        <v>117</v>
      </c>
      <c r="AP3" s="32" t="s">
        <v>118</v>
      </c>
      <c r="AQ3" s="32" t="s">
        <v>12</v>
      </c>
      <c r="AR3" s="32" t="s">
        <v>119</v>
      </c>
      <c r="AS3" s="32" t="s">
        <v>120</v>
      </c>
      <c r="AT3" s="32" t="s">
        <v>121</v>
      </c>
      <c r="AU3" s="32" t="s">
        <v>14</v>
      </c>
      <c r="AV3" s="32" t="s">
        <v>23</v>
      </c>
      <c r="AW3" s="32" t="s">
        <v>24</v>
      </c>
      <c r="AX3" s="32" t="s">
        <v>25</v>
      </c>
      <c r="AY3" s="32" t="s">
        <v>26</v>
      </c>
      <c r="AZ3" s="32" t="s">
        <v>27</v>
      </c>
      <c r="BA3" s="32" t="s">
        <v>28</v>
      </c>
      <c r="BB3" s="32" t="s">
        <v>29</v>
      </c>
      <c r="BC3" s="32" t="s">
        <v>31</v>
      </c>
      <c r="BD3" s="32" t="s">
        <v>32</v>
      </c>
      <c r="BE3" s="32" t="s">
        <v>33</v>
      </c>
      <c r="BF3" s="32" t="s">
        <v>34</v>
      </c>
      <c r="BG3" s="32" t="s">
        <v>35</v>
      </c>
      <c r="BH3" s="32" t="s">
        <v>36</v>
      </c>
      <c r="BI3" s="32" t="s">
        <v>37</v>
      </c>
      <c r="BJ3" s="32" t="s">
        <v>38</v>
      </c>
      <c r="BK3" s="32" t="s">
        <v>39</v>
      </c>
      <c r="BL3" s="32" t="s">
        <v>40</v>
      </c>
      <c r="BM3" s="32" t="s">
        <v>41</v>
      </c>
      <c r="BN3" s="32" t="s">
        <v>42</v>
      </c>
      <c r="BO3" s="32" t="s">
        <v>43</v>
      </c>
      <c r="BP3" s="32" t="s">
        <v>44</v>
      </c>
      <c r="BQ3" s="32" t="s">
        <v>45</v>
      </c>
      <c r="BR3" s="32" t="s">
        <v>46</v>
      </c>
      <c r="BS3" s="32" t="s">
        <v>47</v>
      </c>
      <c r="BT3" s="32" t="s">
        <v>48</v>
      </c>
      <c r="BU3" s="32" t="s">
        <v>49</v>
      </c>
      <c r="BV3" s="32" t="s">
        <v>50</v>
      </c>
      <c r="BW3" s="32" t="s">
        <v>51</v>
      </c>
      <c r="BX3" s="32" t="s">
        <v>52</v>
      </c>
      <c r="BY3" s="32" t="s">
        <v>53</v>
      </c>
      <c r="BZ3" s="32" t="s">
        <v>54</v>
      </c>
      <c r="CA3" s="32" t="s">
        <v>55</v>
      </c>
      <c r="CB3" s="32" t="s">
        <v>56</v>
      </c>
      <c r="CC3" s="32" t="s">
        <v>57</v>
      </c>
      <c r="CD3" s="32" t="s">
        <v>58</v>
      </c>
      <c r="CE3" s="32" t="s">
        <v>59</v>
      </c>
      <c r="CF3" s="32" t="s">
        <v>60</v>
      </c>
      <c r="CG3" s="21" t="s">
        <v>30</v>
      </c>
      <c r="CH3" s="32" t="s">
        <v>99</v>
      </c>
      <c r="CI3" s="32" t="s">
        <v>100</v>
      </c>
      <c r="CJ3" s="32" t="s">
        <v>90</v>
      </c>
      <c r="CK3" s="32" t="s">
        <v>101</v>
      </c>
      <c r="CL3" s="32" t="s">
        <v>102</v>
      </c>
      <c r="CM3" s="32" t="s">
        <v>103</v>
      </c>
      <c r="CN3" s="32" t="s">
        <v>90</v>
      </c>
      <c r="CO3" s="32" t="s">
        <v>104</v>
      </c>
      <c r="CP3" s="32" t="s">
        <v>105</v>
      </c>
      <c r="CQ3" s="32" t="s">
        <v>90</v>
      </c>
      <c r="CR3" s="32" t="s">
        <v>122</v>
      </c>
    </row>
    <row r="4" spans="1:96" s="37" customFormat="1" ht="15.75">
      <c r="A4" s="33"/>
      <c r="B4" s="33"/>
      <c r="C4" s="4" t="s">
        <v>108</v>
      </c>
      <c r="D4" s="33"/>
      <c r="E4" s="33"/>
      <c r="F4" s="4" t="s">
        <v>108</v>
      </c>
      <c r="G4" s="6"/>
      <c r="H4" s="6"/>
      <c r="I4" s="4" t="s">
        <v>108</v>
      </c>
      <c r="J4" s="4"/>
      <c r="K4" s="4"/>
      <c r="L4" s="4" t="s">
        <v>108</v>
      </c>
      <c r="M4" s="33"/>
      <c r="N4" s="33"/>
      <c r="O4" s="4" t="s">
        <v>108</v>
      </c>
      <c r="P4" s="33"/>
      <c r="Q4" s="33"/>
      <c r="R4" s="4" t="s">
        <v>108</v>
      </c>
      <c r="S4" s="33"/>
      <c r="T4" s="33"/>
      <c r="U4" s="4" t="s">
        <v>108</v>
      </c>
      <c r="V4" s="33"/>
      <c r="W4" s="33"/>
      <c r="X4" s="35"/>
      <c r="Y4" s="33"/>
      <c r="Z4" s="35"/>
      <c r="AA4" s="33"/>
      <c r="AB4" s="35"/>
      <c r="AC4" s="33"/>
      <c r="AD4" s="36" t="s">
        <v>109</v>
      </c>
      <c r="AE4" s="33"/>
      <c r="AF4" s="81" t="s">
        <v>61</v>
      </c>
      <c r="AG4" s="81" t="s">
        <v>61</v>
      </c>
      <c r="AH4" s="81" t="s">
        <v>61</v>
      </c>
      <c r="AI4" s="81" t="s">
        <v>61</v>
      </c>
      <c r="AJ4" s="81" t="s">
        <v>61</v>
      </c>
      <c r="AK4" s="81" t="s">
        <v>61</v>
      </c>
      <c r="AL4" s="81" t="s">
        <v>61</v>
      </c>
      <c r="AM4" s="81" t="s">
        <v>61</v>
      </c>
      <c r="AN4" s="81" t="s">
        <v>61</v>
      </c>
      <c r="AO4" s="81" t="s">
        <v>61</v>
      </c>
      <c r="AP4" s="81" t="s">
        <v>61</v>
      </c>
      <c r="AQ4" s="81" t="s">
        <v>61</v>
      </c>
      <c r="AR4" s="81" t="s">
        <v>61</v>
      </c>
      <c r="AS4" s="81" t="s">
        <v>61</v>
      </c>
      <c r="AT4" s="81" t="s">
        <v>61</v>
      </c>
      <c r="AU4" s="33"/>
      <c r="AV4" s="82" t="s">
        <v>124</v>
      </c>
      <c r="AW4" s="82" t="s">
        <v>124</v>
      </c>
      <c r="AX4" s="82" t="s">
        <v>124</v>
      </c>
      <c r="AY4" s="82" t="s">
        <v>124</v>
      </c>
      <c r="AZ4" s="82" t="s">
        <v>124</v>
      </c>
      <c r="BA4" s="82" t="s">
        <v>124</v>
      </c>
      <c r="BB4" s="82" t="s">
        <v>124</v>
      </c>
      <c r="BC4" s="82" t="s">
        <v>124</v>
      </c>
      <c r="BD4" s="82" t="s">
        <v>124</v>
      </c>
      <c r="BE4" s="82" t="s">
        <v>124</v>
      </c>
      <c r="BF4" s="82" t="s">
        <v>124</v>
      </c>
      <c r="BG4" s="82" t="s">
        <v>124</v>
      </c>
      <c r="BH4" s="82" t="s">
        <v>124</v>
      </c>
      <c r="BI4" s="82" t="s">
        <v>124</v>
      </c>
      <c r="BJ4" s="82" t="s">
        <v>124</v>
      </c>
      <c r="BK4" s="82" t="s">
        <v>124</v>
      </c>
      <c r="BL4" s="82" t="s">
        <v>124</v>
      </c>
      <c r="BM4" s="82" t="s">
        <v>124</v>
      </c>
      <c r="BN4" s="82" t="s">
        <v>124</v>
      </c>
      <c r="BO4" s="82" t="s">
        <v>124</v>
      </c>
      <c r="BP4" s="82" t="s">
        <v>124</v>
      </c>
      <c r="BQ4" s="82" t="s">
        <v>124</v>
      </c>
      <c r="BR4" s="82" t="s">
        <v>124</v>
      </c>
      <c r="BS4" s="82" t="s">
        <v>124</v>
      </c>
      <c r="BT4" s="82" t="s">
        <v>124</v>
      </c>
      <c r="BU4" s="82" t="s">
        <v>124</v>
      </c>
      <c r="BV4" s="82" t="s">
        <v>124</v>
      </c>
      <c r="BW4" s="82" t="s">
        <v>124</v>
      </c>
      <c r="BX4" s="82" t="s">
        <v>124</v>
      </c>
      <c r="BY4" s="82" t="s">
        <v>124</v>
      </c>
      <c r="BZ4" s="82" t="s">
        <v>124</v>
      </c>
      <c r="CA4" s="82" t="s">
        <v>124</v>
      </c>
      <c r="CB4" s="82" t="s">
        <v>124</v>
      </c>
      <c r="CC4" s="82" t="s">
        <v>124</v>
      </c>
      <c r="CD4" s="82" t="s">
        <v>124</v>
      </c>
      <c r="CE4" s="82" t="s">
        <v>124</v>
      </c>
      <c r="CF4" s="82" t="s">
        <v>124</v>
      </c>
      <c r="CG4" s="82" t="s">
        <v>124</v>
      </c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</row>
    <row r="5" spans="1:96" s="37" customFormat="1" ht="18.75">
      <c r="A5" s="22" t="s">
        <v>0</v>
      </c>
      <c r="B5" s="32"/>
      <c r="C5" s="32"/>
      <c r="D5" s="32"/>
      <c r="E5" s="24"/>
      <c r="F5" s="32"/>
      <c r="G5" s="32"/>
      <c r="H5" s="32"/>
      <c r="I5" s="32"/>
      <c r="J5" s="32"/>
      <c r="K5" s="32"/>
      <c r="L5" s="32"/>
      <c r="M5" s="38"/>
      <c r="N5" s="32"/>
      <c r="O5" s="32"/>
      <c r="P5" s="32"/>
      <c r="Q5" s="32"/>
      <c r="R5" s="32"/>
      <c r="S5" s="32"/>
      <c r="T5" s="32"/>
      <c r="U5" s="29"/>
      <c r="V5" s="32"/>
      <c r="W5" s="32"/>
      <c r="X5" s="29"/>
      <c r="Y5" s="32"/>
      <c r="Z5" s="29"/>
      <c r="AA5" s="32"/>
      <c r="AB5" s="29"/>
      <c r="AC5" s="32"/>
      <c r="AD5" s="29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</row>
    <row r="6" spans="1:96" s="37" customFormat="1" ht="15.75">
      <c r="A6" s="37" t="s">
        <v>9</v>
      </c>
      <c r="B6" s="37" t="s">
        <v>85</v>
      </c>
      <c r="C6" s="44">
        <v>3.019880289554068E-2</v>
      </c>
      <c r="D6" s="41">
        <v>3.0208140417606784E-2</v>
      </c>
      <c r="E6" s="14">
        <v>1.000309201728903</v>
      </c>
      <c r="F6" s="40">
        <v>0.35268266776248625</v>
      </c>
      <c r="G6" s="41">
        <v>3.8387461344329257E-2</v>
      </c>
      <c r="H6" s="14">
        <v>0.10884419579751294</v>
      </c>
      <c r="I6" s="40">
        <v>1.5325486640834121</v>
      </c>
      <c r="J6" s="41">
        <v>5.039645110218835E-2</v>
      </c>
      <c r="K6" s="14">
        <v>3.2884078844132171E-2</v>
      </c>
      <c r="L6" s="40">
        <v>1.1692666475202319E-2</v>
      </c>
      <c r="M6" s="41">
        <v>3.6397646836682064E-3</v>
      </c>
      <c r="N6" s="14">
        <v>0.31128611180241733</v>
      </c>
      <c r="O6" s="40">
        <v>5.0792980111480306E-2</v>
      </c>
      <c r="P6" s="41">
        <v>1.0589476612570122E-2</v>
      </c>
      <c r="Q6" s="14">
        <v>0.20848307363199334</v>
      </c>
      <c r="R6" s="40">
        <v>7.1654893167587885E-2</v>
      </c>
      <c r="S6" s="41">
        <v>8.7168162028678272E-3</v>
      </c>
      <c r="T6" s="14">
        <v>0.12164997835501289</v>
      </c>
      <c r="U6" s="44">
        <v>3.5037766767739745E-2</v>
      </c>
      <c r="V6" s="45">
        <v>7.4711917875205499E-3</v>
      </c>
      <c r="W6" s="46">
        <v>0.21323253382688437</v>
      </c>
      <c r="X6" s="13">
        <v>362.6402496686232</v>
      </c>
      <c r="Y6" s="47">
        <v>79.035334815570977</v>
      </c>
      <c r="Z6" s="44">
        <v>5.7291570221590886</v>
      </c>
      <c r="AA6" s="45">
        <v>0.21505422368998975</v>
      </c>
      <c r="AB6" s="44">
        <v>4.251298846222288</v>
      </c>
      <c r="AC6" s="45">
        <v>0.19364903741405801</v>
      </c>
      <c r="AD6" s="13">
        <v>1705.6333333333332</v>
      </c>
      <c r="AE6" s="47"/>
      <c r="AF6" s="49">
        <v>48.2</v>
      </c>
      <c r="AG6" s="49">
        <v>13.1</v>
      </c>
      <c r="AH6" s="49">
        <v>14.6</v>
      </c>
      <c r="AI6" s="45">
        <v>0.22</v>
      </c>
      <c r="AJ6" s="45">
        <v>6.12</v>
      </c>
      <c r="AK6" s="45">
        <v>9.39</v>
      </c>
      <c r="AL6" s="45">
        <v>2.63</v>
      </c>
      <c r="AM6" s="45">
        <v>0.85</v>
      </c>
      <c r="AN6" s="45">
        <v>2.5</v>
      </c>
      <c r="AO6" s="37">
        <v>0.25</v>
      </c>
      <c r="AP6" s="37">
        <v>0.02</v>
      </c>
      <c r="AQ6" s="37">
        <v>0.03</v>
      </c>
      <c r="AR6" s="37">
        <v>0.03</v>
      </c>
      <c r="AS6" s="37">
        <v>2.2599999999999998</v>
      </c>
      <c r="AT6" s="49">
        <v>100.1</v>
      </c>
      <c r="AU6" s="47">
        <v>45.4</v>
      </c>
      <c r="AV6" s="47">
        <v>40.299999999999997</v>
      </c>
      <c r="AW6" s="45">
        <v>0.96</v>
      </c>
      <c r="AX6" s="47">
        <v>37.4</v>
      </c>
      <c r="AY6" s="37">
        <v>387</v>
      </c>
      <c r="AZ6" s="47">
        <v>104</v>
      </c>
      <c r="BA6" s="47">
        <v>45.9</v>
      </c>
      <c r="BB6" s="47">
        <v>61</v>
      </c>
      <c r="BC6" s="47">
        <v>96.4</v>
      </c>
      <c r="BD6" s="47">
        <v>20.7</v>
      </c>
      <c r="BE6" s="47">
        <v>25.3</v>
      </c>
      <c r="BF6" s="47">
        <v>216</v>
      </c>
      <c r="BG6" s="47">
        <v>33.1</v>
      </c>
      <c r="BH6" s="47">
        <v>138</v>
      </c>
      <c r="BI6" s="47">
        <v>13.1</v>
      </c>
      <c r="BJ6" s="45">
        <v>1.42</v>
      </c>
      <c r="BK6" s="37">
        <v>0.67</v>
      </c>
      <c r="BL6" s="37">
        <v>154</v>
      </c>
      <c r="BM6" s="47">
        <v>13.3</v>
      </c>
      <c r="BN6" s="47">
        <v>31.7</v>
      </c>
      <c r="BO6" s="49">
        <v>4.41</v>
      </c>
      <c r="BP6" s="47">
        <v>20.2</v>
      </c>
      <c r="BQ6" s="49">
        <v>5.37</v>
      </c>
      <c r="BR6" s="49">
        <v>1.88</v>
      </c>
      <c r="BS6" s="49">
        <v>5.97</v>
      </c>
      <c r="BT6" s="45">
        <v>0.99</v>
      </c>
      <c r="BU6" s="49">
        <v>6.05</v>
      </c>
      <c r="BV6" s="45">
        <v>1.18</v>
      </c>
      <c r="BW6" s="45">
        <v>3.35</v>
      </c>
      <c r="BX6" s="45">
        <v>0.47</v>
      </c>
      <c r="BY6" s="45">
        <v>2.9</v>
      </c>
      <c r="BZ6" s="45">
        <v>0.42</v>
      </c>
      <c r="CA6" s="45">
        <v>3.79</v>
      </c>
      <c r="CB6" s="45">
        <v>0.78</v>
      </c>
      <c r="CC6" s="45">
        <v>0.09</v>
      </c>
      <c r="CD6" s="49">
        <v>1.38</v>
      </c>
      <c r="CE6" s="45">
        <v>2.02</v>
      </c>
      <c r="CF6" s="45">
        <v>0.46</v>
      </c>
      <c r="CG6" s="47">
        <v>43.2</v>
      </c>
      <c r="CH6" s="76">
        <v>0.33829999999999999</v>
      </c>
      <c r="CI6" s="80">
        <v>0.70751900000000001</v>
      </c>
      <c r="CJ6" s="37">
        <v>9</v>
      </c>
      <c r="CK6" s="80">
        <v>0.70633999999999997</v>
      </c>
      <c r="CL6" s="37">
        <v>0.16109999999999999</v>
      </c>
      <c r="CM6" s="79">
        <v>0.51249999999999996</v>
      </c>
      <c r="CN6" s="37">
        <v>6</v>
      </c>
      <c r="CO6" s="37">
        <v>-1.6</v>
      </c>
      <c r="CP6" s="80">
        <v>0.28265200000000001</v>
      </c>
      <c r="CQ6" s="37">
        <v>6</v>
      </c>
      <c r="CR6" s="37">
        <v>-1.4</v>
      </c>
    </row>
    <row r="7" spans="1:96" s="37" customFormat="1" ht="15.75">
      <c r="A7" s="37" t="s">
        <v>139</v>
      </c>
      <c r="C7" s="44">
        <v>4.4698619010511746E-2</v>
      </c>
      <c r="D7" s="41">
        <v>3.1291908342840806E-3</v>
      </c>
      <c r="E7" s="14">
        <v>7.000643204543279E-2</v>
      </c>
      <c r="F7" s="40">
        <v>0.13508587454592244</v>
      </c>
      <c r="G7" s="41">
        <v>1.0659915652411377E-2</v>
      </c>
      <c r="H7" s="14">
        <v>7.8912141541398098E-2</v>
      </c>
      <c r="I7" s="40">
        <v>1.4376323821935773</v>
      </c>
      <c r="J7" s="41">
        <v>5.899381775843282E-2</v>
      </c>
      <c r="K7" s="14">
        <v>4.1035398540771949E-2</v>
      </c>
      <c r="L7" s="40">
        <v>6.6562610597443199E-3</v>
      </c>
      <c r="M7" s="41">
        <v>2.4777450301605316E-3</v>
      </c>
      <c r="N7" s="14">
        <v>0.372242766309966</v>
      </c>
      <c r="O7" s="40">
        <v>4.559320102079932E-2</v>
      </c>
      <c r="P7" s="41">
        <v>3.4353181356661018E-3</v>
      </c>
      <c r="Q7" s="14">
        <v>7.5347158320797261E-2</v>
      </c>
      <c r="R7" s="40">
        <v>4.1573240965988911E-2</v>
      </c>
      <c r="S7" s="41">
        <v>5.3499966057892027E-3</v>
      </c>
      <c r="T7" s="14">
        <v>0.12868846598142392</v>
      </c>
      <c r="U7" s="44"/>
      <c r="V7" s="45"/>
      <c r="W7" s="46"/>
      <c r="X7" s="13"/>
      <c r="Y7" s="47"/>
      <c r="Z7" s="44"/>
      <c r="AA7" s="45"/>
      <c r="AB7" s="44"/>
      <c r="AC7" s="45"/>
      <c r="AD7" s="13"/>
      <c r="AE7" s="47"/>
      <c r="AF7" s="49"/>
      <c r="AG7" s="49"/>
      <c r="AH7" s="49"/>
      <c r="AI7" s="45"/>
      <c r="AJ7" s="45"/>
      <c r="AK7" s="45"/>
      <c r="AL7" s="45"/>
      <c r="AM7" s="45"/>
      <c r="AT7" s="49"/>
      <c r="AU7" s="47"/>
      <c r="AV7" s="47"/>
      <c r="AX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5"/>
      <c r="BM7" s="47"/>
      <c r="BN7" s="47"/>
      <c r="BO7" s="49"/>
      <c r="BP7" s="47"/>
      <c r="BQ7" s="49"/>
      <c r="BR7" s="49"/>
      <c r="BS7" s="49"/>
      <c r="BT7" s="45"/>
      <c r="BU7" s="49"/>
      <c r="BV7" s="45"/>
      <c r="BW7" s="45"/>
      <c r="BX7" s="45"/>
      <c r="BY7" s="45"/>
      <c r="BZ7" s="45"/>
      <c r="CA7" s="45"/>
      <c r="CB7" s="45"/>
      <c r="CC7" s="45"/>
      <c r="CD7" s="49"/>
      <c r="CE7" s="45"/>
      <c r="CF7" s="45"/>
      <c r="CG7" s="47"/>
      <c r="CH7" s="76"/>
      <c r="CI7" s="80"/>
      <c r="CK7" s="80"/>
      <c r="CM7" s="79"/>
      <c r="CP7" s="80"/>
    </row>
    <row r="8" spans="1:96" s="37" customFormat="1" ht="15.75">
      <c r="A8" s="37" t="s">
        <v>1</v>
      </c>
      <c r="B8" s="37" t="s">
        <v>62</v>
      </c>
      <c r="C8" s="44">
        <v>2.6548038053848987E-2</v>
      </c>
      <c r="D8" s="41">
        <v>3.0251731705857019E-2</v>
      </c>
      <c r="E8" s="14">
        <v>1.1395091284898571</v>
      </c>
      <c r="F8" s="40">
        <v>0.64365370625414642</v>
      </c>
      <c r="G8" s="41">
        <v>4.1335096902709915E-2</v>
      </c>
      <c r="H8" s="14">
        <v>6.4219465375670137E-2</v>
      </c>
      <c r="I8" s="40">
        <v>1.3155890824411669</v>
      </c>
      <c r="J8" s="41">
        <v>3.7100355730720784E-2</v>
      </c>
      <c r="K8" s="14">
        <v>2.8200565226551209E-2</v>
      </c>
      <c r="L8" s="40">
        <v>8.07579095127001E-3</v>
      </c>
      <c r="M8" s="41">
        <v>4.155498313219771E-3</v>
      </c>
      <c r="N8" s="14">
        <v>0.5145623925005478</v>
      </c>
      <c r="O8" s="40">
        <v>5.4419921584043809E-2</v>
      </c>
      <c r="P8" s="41">
        <v>9.2952882933878943E-3</v>
      </c>
      <c r="Q8" s="14">
        <v>0.17080671972363368</v>
      </c>
      <c r="R8" s="40">
        <v>4.1199935997952929E-2</v>
      </c>
      <c r="S8" s="41">
        <v>5.3709674549117271E-3</v>
      </c>
      <c r="T8" s="14">
        <v>0.13036349025344579</v>
      </c>
      <c r="U8" s="44">
        <v>2.4915646265727818E-2</v>
      </c>
      <c r="V8" s="45">
        <v>1.5112343571588579E-2</v>
      </c>
      <c r="W8" s="46">
        <v>0.60654030043667939</v>
      </c>
      <c r="X8" s="13">
        <v>644.49228524896478</v>
      </c>
      <c r="Y8" s="47">
        <v>391.48078363964311</v>
      </c>
      <c r="Z8" s="48">
        <v>11.98398460782246</v>
      </c>
      <c r="AA8" s="49">
        <v>0.1924271665265454</v>
      </c>
      <c r="AB8" s="44">
        <v>9.3575023186840358</v>
      </c>
      <c r="AC8" s="45">
        <v>0.80348152391411742</v>
      </c>
      <c r="AD8" s="13">
        <v>1351.8666666666668</v>
      </c>
      <c r="AE8" s="47"/>
      <c r="AF8" s="49">
        <v>48.3</v>
      </c>
      <c r="AG8" s="49">
        <v>13</v>
      </c>
      <c r="AH8" s="49">
        <v>14.5</v>
      </c>
      <c r="AI8" s="45">
        <v>0.21</v>
      </c>
      <c r="AJ8" s="45">
        <v>6.01</v>
      </c>
      <c r="AK8" s="45">
        <v>9.26</v>
      </c>
      <c r="AL8" s="45">
        <v>2.97</v>
      </c>
      <c r="AM8" s="45">
        <v>0.54</v>
      </c>
      <c r="AN8" s="37">
        <v>2.52</v>
      </c>
      <c r="AO8" s="37">
        <v>0.26</v>
      </c>
      <c r="AP8" s="37">
        <v>0.02</v>
      </c>
      <c r="AQ8" s="37">
        <v>0.02</v>
      </c>
      <c r="AR8" s="37">
        <v>0.03</v>
      </c>
      <c r="AS8" s="37">
        <v>2.52</v>
      </c>
      <c r="AT8" s="49">
        <v>100.3</v>
      </c>
      <c r="AU8" s="47">
        <v>45</v>
      </c>
      <c r="AV8" s="47">
        <v>37.4</v>
      </c>
      <c r="AW8" s="45">
        <v>0.9</v>
      </c>
      <c r="AX8" s="47">
        <v>37.200000000000003</v>
      </c>
      <c r="AY8" s="37">
        <v>384</v>
      </c>
      <c r="AZ8" s="47">
        <v>104</v>
      </c>
      <c r="BA8" s="47">
        <v>45.1</v>
      </c>
      <c r="BB8" s="47">
        <v>58.9</v>
      </c>
      <c r="BC8" s="47">
        <v>103</v>
      </c>
      <c r="BD8" s="47">
        <v>20.3</v>
      </c>
      <c r="BE8" s="47">
        <v>15.3</v>
      </c>
      <c r="BF8" s="47">
        <v>216</v>
      </c>
      <c r="BG8" s="47">
        <v>32.9</v>
      </c>
      <c r="BH8" s="47">
        <v>140</v>
      </c>
      <c r="BI8" s="47">
        <v>13.1</v>
      </c>
      <c r="BJ8" s="45">
        <v>1.51</v>
      </c>
      <c r="BK8" s="37">
        <v>0.57999999999999996</v>
      </c>
      <c r="BL8" s="37">
        <v>105</v>
      </c>
      <c r="BM8" s="47">
        <v>13.8</v>
      </c>
      <c r="BN8" s="47">
        <v>32.1</v>
      </c>
      <c r="BO8" s="49">
        <v>4.4400000000000004</v>
      </c>
      <c r="BP8" s="47">
        <v>20.6</v>
      </c>
      <c r="BQ8" s="49">
        <v>5.56</v>
      </c>
      <c r="BR8" s="49">
        <v>1.81</v>
      </c>
      <c r="BS8" s="49">
        <v>6.05</v>
      </c>
      <c r="BT8" s="45">
        <v>0.97</v>
      </c>
      <c r="BU8" s="49">
        <v>6</v>
      </c>
      <c r="BV8" s="45">
        <v>1.2</v>
      </c>
      <c r="BW8" s="45">
        <v>3.35</v>
      </c>
      <c r="BX8" s="45">
        <v>0.46</v>
      </c>
      <c r="BY8" s="45">
        <v>2.85</v>
      </c>
      <c r="BZ8" s="45">
        <v>0.42</v>
      </c>
      <c r="CA8" s="45">
        <v>3.88</v>
      </c>
      <c r="CB8" s="45">
        <v>0.79</v>
      </c>
      <c r="CC8" s="45">
        <v>0.05</v>
      </c>
      <c r="CD8" s="49">
        <v>2.92</v>
      </c>
      <c r="CE8" s="45">
        <v>2.08</v>
      </c>
      <c r="CF8" s="45">
        <v>0.47</v>
      </c>
      <c r="CG8" s="47">
        <v>47.8</v>
      </c>
      <c r="CH8" s="76">
        <v>0.2054</v>
      </c>
      <c r="CI8" s="80">
        <v>0.70673299999999994</v>
      </c>
      <c r="CJ8" s="37">
        <v>12</v>
      </c>
      <c r="CK8" s="80">
        <v>0.70601800000000003</v>
      </c>
      <c r="CL8" s="37">
        <v>0.16309999999999999</v>
      </c>
      <c r="CM8" s="79">
        <v>0.51249999999999996</v>
      </c>
      <c r="CN8" s="37">
        <v>5</v>
      </c>
      <c r="CO8" s="37">
        <v>-1.6</v>
      </c>
      <c r="CP8" s="80"/>
    </row>
    <row r="9" spans="1:96" s="37" customFormat="1" ht="15.75">
      <c r="A9" s="37" t="s">
        <v>2</v>
      </c>
      <c r="B9" s="37" t="s">
        <v>62</v>
      </c>
      <c r="C9" s="44"/>
      <c r="D9" s="41"/>
      <c r="E9" s="14"/>
      <c r="F9" s="40">
        <v>0.18341355987006844</v>
      </c>
      <c r="G9" s="41">
        <v>1.8026987947812156E-2</v>
      </c>
      <c r="H9" s="14">
        <v>9.8286015279255318E-2</v>
      </c>
      <c r="I9" s="40">
        <v>0.92797877697073938</v>
      </c>
      <c r="J9" s="41">
        <v>3.4275723384798451E-2</v>
      </c>
      <c r="K9" s="14">
        <v>3.6935891461534164E-2</v>
      </c>
      <c r="L9" s="40">
        <v>2.442543277943961E-3</v>
      </c>
      <c r="M9" s="41">
        <v>6.5100569438284698E-4</v>
      </c>
      <c r="N9" s="14">
        <v>0.26652780331934939</v>
      </c>
      <c r="O9" s="40">
        <v>2.1542654636914491E-2</v>
      </c>
      <c r="P9" s="41">
        <v>2.8061535999247297E-3</v>
      </c>
      <c r="Q9" s="14">
        <v>0.13026034382578994</v>
      </c>
      <c r="R9" s="40">
        <v>7.7703412536580363E-2</v>
      </c>
      <c r="S9" s="41">
        <v>1.2013138603482134E-2</v>
      </c>
      <c r="T9" s="14">
        <v>0.15460245839044354</v>
      </c>
      <c r="U9" s="2"/>
      <c r="W9" s="46"/>
      <c r="X9" s="13"/>
      <c r="Y9" s="47"/>
      <c r="Z9" s="13"/>
      <c r="AA9" s="50"/>
      <c r="AB9" s="44"/>
      <c r="AD9" s="13">
        <v>969.0333333333333</v>
      </c>
      <c r="AE9" s="47"/>
      <c r="AF9" s="49">
        <v>46.7</v>
      </c>
      <c r="AG9" s="49">
        <v>12.2</v>
      </c>
      <c r="AH9" s="49">
        <v>17</v>
      </c>
      <c r="AI9" s="45">
        <v>0.24</v>
      </c>
      <c r="AJ9" s="45">
        <v>4.91</v>
      </c>
      <c r="AK9" s="45">
        <v>7.85</v>
      </c>
      <c r="AL9" s="45">
        <v>2.93</v>
      </c>
      <c r="AM9" s="45">
        <v>1.33</v>
      </c>
      <c r="AN9" s="37">
        <v>4.45</v>
      </c>
      <c r="AO9" s="37">
        <v>0.36</v>
      </c>
      <c r="AP9" s="37">
        <v>0.01</v>
      </c>
      <c r="AQ9" s="37">
        <v>0.03</v>
      </c>
      <c r="AR9" s="37">
        <v>7.0000000000000007E-2</v>
      </c>
      <c r="AS9" s="37">
        <v>2.33</v>
      </c>
      <c r="AT9" s="49">
        <v>100.4</v>
      </c>
      <c r="AU9" s="47">
        <v>36.4</v>
      </c>
      <c r="AV9" s="47">
        <v>20.2</v>
      </c>
      <c r="AW9" s="45">
        <v>1.08</v>
      </c>
      <c r="AX9" s="47">
        <v>38.6</v>
      </c>
      <c r="AY9" s="37">
        <v>566</v>
      </c>
      <c r="AZ9" s="47">
        <v>41.6</v>
      </c>
      <c r="BA9" s="47">
        <v>45.9</v>
      </c>
      <c r="BB9" s="47">
        <v>39.1</v>
      </c>
      <c r="BC9" s="47">
        <v>133</v>
      </c>
      <c r="BD9" s="47">
        <v>20.9</v>
      </c>
      <c r="BE9" s="47">
        <v>56.2</v>
      </c>
      <c r="BF9" s="47">
        <v>525</v>
      </c>
      <c r="BG9" s="47">
        <v>39.1</v>
      </c>
      <c r="BH9" s="47">
        <v>191</v>
      </c>
      <c r="BI9" s="47">
        <v>18.600000000000001</v>
      </c>
      <c r="BJ9" s="45">
        <v>1.76</v>
      </c>
      <c r="BK9" s="37">
        <v>1.44</v>
      </c>
      <c r="BL9" s="37">
        <v>203</v>
      </c>
      <c r="BM9" s="47">
        <v>18.399999999999999</v>
      </c>
      <c r="BN9" s="47">
        <v>42.8</v>
      </c>
      <c r="BO9" s="49">
        <v>5.74</v>
      </c>
      <c r="BP9" s="47">
        <v>25.8</v>
      </c>
      <c r="BQ9" s="49">
        <v>6.69</v>
      </c>
      <c r="BR9" s="49">
        <v>2.2200000000000002</v>
      </c>
      <c r="BS9" s="49">
        <v>7.33</v>
      </c>
      <c r="BT9" s="45">
        <v>1.1499999999999999</v>
      </c>
      <c r="BU9" s="49">
        <v>7.07</v>
      </c>
      <c r="BV9" s="45">
        <v>1.39</v>
      </c>
      <c r="BW9" s="45">
        <v>3.84</v>
      </c>
      <c r="BX9" s="45">
        <v>0.53</v>
      </c>
      <c r="BY9" s="45">
        <v>3.31</v>
      </c>
      <c r="BZ9" s="45">
        <v>0.49</v>
      </c>
      <c r="CA9" s="45">
        <v>4.84</v>
      </c>
      <c r="CB9" s="45">
        <v>1.18</v>
      </c>
      <c r="CC9" s="45">
        <v>0.23</v>
      </c>
      <c r="CD9" s="49">
        <v>3.38</v>
      </c>
      <c r="CE9" s="45">
        <v>3.12</v>
      </c>
      <c r="CF9" s="45">
        <v>0.69</v>
      </c>
      <c r="CG9" s="47">
        <v>23.6</v>
      </c>
      <c r="CH9" s="76">
        <v>0.31</v>
      </c>
      <c r="CI9" s="80">
        <v>0.71013999999999999</v>
      </c>
      <c r="CJ9" s="37">
        <v>11</v>
      </c>
      <c r="CK9" s="80">
        <v>0.70905899999999999</v>
      </c>
      <c r="CL9" s="37">
        <v>0.15670000000000001</v>
      </c>
      <c r="CM9" s="79">
        <v>0.51242399999999999</v>
      </c>
      <c r="CN9" s="37">
        <v>7</v>
      </c>
      <c r="CO9" s="37">
        <v>-2.9</v>
      </c>
      <c r="CP9" s="80">
        <v>0.28259899999999999</v>
      </c>
      <c r="CQ9" s="37">
        <v>8</v>
      </c>
      <c r="CR9" s="37">
        <v>-3.1</v>
      </c>
    </row>
    <row r="10" spans="1:96" s="37" customFormat="1" ht="15.75">
      <c r="A10" s="37" t="s">
        <v>3</v>
      </c>
      <c r="B10" s="37" t="s">
        <v>62</v>
      </c>
      <c r="C10" s="44">
        <v>2.9016324840044742E-2</v>
      </c>
      <c r="D10" s="41">
        <v>3.0785214425256793E-2</v>
      </c>
      <c r="E10" s="14">
        <v>1.0609618755980719</v>
      </c>
      <c r="F10" s="40">
        <v>0.34762532715697497</v>
      </c>
      <c r="G10" s="41">
        <v>3.7207713723341439E-2</v>
      </c>
      <c r="H10" s="14">
        <v>0.10703395528640462</v>
      </c>
      <c r="I10" s="40">
        <v>0.65904156715065876</v>
      </c>
      <c r="J10" s="41">
        <v>1.6566210842545434E-2</v>
      </c>
      <c r="K10" s="14">
        <v>2.5136822422550401E-2</v>
      </c>
      <c r="L10" s="40">
        <v>9.1821963612976325E-3</v>
      </c>
      <c r="M10" s="41">
        <v>3.0447658898056056E-3</v>
      </c>
      <c r="N10" s="14">
        <v>0.3315945085468982</v>
      </c>
      <c r="O10" s="40">
        <v>6.1604301906669712E-2</v>
      </c>
      <c r="P10" s="41">
        <v>8.950640888032017E-3</v>
      </c>
      <c r="Q10" s="14">
        <v>0.14529246515271296</v>
      </c>
      <c r="R10" s="40">
        <v>0.14100280429190529</v>
      </c>
      <c r="S10" s="41">
        <v>1.8622153629773448E-2</v>
      </c>
      <c r="T10" s="14">
        <v>0.13206938488415942</v>
      </c>
      <c r="U10" s="2"/>
      <c r="W10" s="46"/>
      <c r="X10" s="13"/>
      <c r="Y10" s="47"/>
      <c r="Z10" s="13"/>
      <c r="AA10" s="50"/>
      <c r="AB10" s="44"/>
      <c r="AD10" s="13"/>
      <c r="AE10" s="47"/>
      <c r="AF10" s="49">
        <v>47</v>
      </c>
      <c r="AG10" s="49">
        <v>12.5</v>
      </c>
      <c r="AH10" s="49">
        <v>16.7</v>
      </c>
      <c r="AI10" s="45">
        <v>0.22</v>
      </c>
      <c r="AJ10" s="45">
        <v>4.01</v>
      </c>
      <c r="AK10" s="45">
        <v>7.43</v>
      </c>
      <c r="AL10" s="45">
        <v>3.02</v>
      </c>
      <c r="AM10" s="45">
        <v>1.4</v>
      </c>
      <c r="AN10" s="37">
        <v>4.4400000000000004</v>
      </c>
      <c r="AO10" s="37">
        <v>0.36</v>
      </c>
      <c r="AP10" s="37">
        <v>0.01</v>
      </c>
      <c r="AQ10" s="37">
        <v>0.04</v>
      </c>
      <c r="AR10" s="37">
        <v>0.08</v>
      </c>
      <c r="AS10" s="37">
        <v>2.42</v>
      </c>
      <c r="AT10" s="49">
        <v>99.6</v>
      </c>
      <c r="AU10" s="47">
        <v>32.299999999999997</v>
      </c>
      <c r="AV10" s="47">
        <v>16.899999999999999</v>
      </c>
      <c r="AW10" s="45">
        <v>1.22</v>
      </c>
      <c r="AX10" s="47">
        <v>37.200000000000003</v>
      </c>
      <c r="AY10" s="37">
        <v>586</v>
      </c>
      <c r="AZ10" s="49">
        <v>3.09</v>
      </c>
      <c r="BA10" s="47">
        <v>41.6</v>
      </c>
      <c r="BB10" s="47">
        <v>39.5</v>
      </c>
      <c r="BC10" s="47">
        <v>119</v>
      </c>
      <c r="BD10" s="47">
        <v>21.1</v>
      </c>
      <c r="BE10" s="47">
        <v>67.8</v>
      </c>
      <c r="BF10" s="47">
        <v>633</v>
      </c>
      <c r="BG10" s="47">
        <v>39.700000000000003</v>
      </c>
      <c r="BH10" s="47">
        <v>197</v>
      </c>
      <c r="BI10" s="47">
        <v>18</v>
      </c>
      <c r="BJ10" s="45">
        <v>1.7</v>
      </c>
      <c r="BK10" s="37">
        <v>1.82</v>
      </c>
      <c r="BL10" s="37">
        <v>206</v>
      </c>
      <c r="BM10" s="47">
        <v>19.5</v>
      </c>
      <c r="BN10" s="47">
        <v>44.4</v>
      </c>
      <c r="BO10" s="49">
        <v>6.02</v>
      </c>
      <c r="BP10" s="47">
        <v>26.6</v>
      </c>
      <c r="BQ10" s="49">
        <v>6.91</v>
      </c>
      <c r="BR10" s="49">
        <v>2.3199999999999998</v>
      </c>
      <c r="BS10" s="49">
        <v>7.63</v>
      </c>
      <c r="BT10" s="45">
        <v>1.2</v>
      </c>
      <c r="BU10" s="49">
        <v>7.28</v>
      </c>
      <c r="BV10" s="45">
        <v>1.45</v>
      </c>
      <c r="BW10" s="45">
        <v>4.0999999999999996</v>
      </c>
      <c r="BX10" s="45">
        <v>0.56000000000000005</v>
      </c>
      <c r="BY10" s="45">
        <v>3.65</v>
      </c>
      <c r="BZ10" s="45">
        <v>0.53</v>
      </c>
      <c r="CA10" s="45">
        <v>5.26</v>
      </c>
      <c r="CB10" s="45">
        <v>1.19</v>
      </c>
      <c r="CC10" s="45">
        <v>0.28000000000000003</v>
      </c>
      <c r="CD10" s="49">
        <v>3.33</v>
      </c>
      <c r="CE10" s="45">
        <v>3.48</v>
      </c>
      <c r="CF10" s="45">
        <v>0.72</v>
      </c>
      <c r="CG10" s="47">
        <v>51.3</v>
      </c>
      <c r="CH10" s="76">
        <v>0.30959999999999999</v>
      </c>
      <c r="CI10" s="80">
        <v>0.71019500000000002</v>
      </c>
      <c r="CJ10" s="37">
        <v>10</v>
      </c>
      <c r="CK10" s="80">
        <v>0.70911599999999997</v>
      </c>
      <c r="CL10" s="37">
        <v>0.15709999999999999</v>
      </c>
      <c r="CM10" s="79">
        <v>0.51242200000000004</v>
      </c>
      <c r="CN10" s="37">
        <v>4</v>
      </c>
      <c r="CO10" s="37">
        <v>-3</v>
      </c>
      <c r="CP10" s="80">
        <v>0.28259400000000001</v>
      </c>
      <c r="CQ10" s="37">
        <v>2</v>
      </c>
      <c r="CR10" s="37">
        <v>-3.2</v>
      </c>
    </row>
    <row r="11" spans="1:96" s="37" customFormat="1" ht="15.75">
      <c r="A11" s="37" t="s">
        <v>4</v>
      </c>
      <c r="B11" s="37" t="s">
        <v>62</v>
      </c>
      <c r="C11" s="44">
        <v>5.827877463663849E-2</v>
      </c>
      <c r="D11" s="41">
        <v>3.0131048866214143E-2</v>
      </c>
      <c r="E11" s="14">
        <v>0.51701582701554372</v>
      </c>
      <c r="F11" s="40">
        <v>0.77238958232003951</v>
      </c>
      <c r="G11" s="41">
        <v>4.3007442080092453E-2</v>
      </c>
      <c r="H11" s="14">
        <v>5.568102297665678E-2</v>
      </c>
      <c r="I11" s="40">
        <v>0.31034806931059089</v>
      </c>
      <c r="J11" s="41">
        <v>6.9793507635741948E-3</v>
      </c>
      <c r="K11" s="14">
        <v>2.2488784219209638E-2</v>
      </c>
      <c r="L11" s="40">
        <v>1.9078688263458019E-2</v>
      </c>
      <c r="M11" s="41">
        <v>3.4228094342628832E-3</v>
      </c>
      <c r="N11" s="14">
        <v>0.17940486195891633</v>
      </c>
      <c r="O11" s="40">
        <v>0.10577396479799221</v>
      </c>
      <c r="P11" s="41">
        <v>1.0347801882638404E-2</v>
      </c>
      <c r="Q11" s="14">
        <v>9.7829384597624761E-2</v>
      </c>
      <c r="R11" s="40">
        <v>0.21500461413664748</v>
      </c>
      <c r="S11" s="41">
        <v>5.4810180449306453E-2</v>
      </c>
      <c r="T11" s="14">
        <v>0.25492560087325156</v>
      </c>
      <c r="U11" s="44">
        <v>1.5052416383199794E-2</v>
      </c>
      <c r="V11" s="45">
        <v>1.5617288542260289E-2</v>
      </c>
      <c r="W11" s="46">
        <v>1.0375270085998256</v>
      </c>
      <c r="X11" s="13">
        <v>290.00020513623605</v>
      </c>
      <c r="Y11" s="47">
        <v>301.0542932469491</v>
      </c>
      <c r="Z11" s="48">
        <v>15.163200177194433</v>
      </c>
      <c r="AA11" s="49">
        <v>0.39565538463598199</v>
      </c>
      <c r="AB11" s="48">
        <v>13.981370045057785</v>
      </c>
      <c r="AC11" s="49">
        <v>0.64455023639696429</v>
      </c>
      <c r="AD11" s="13"/>
      <c r="AE11" s="47"/>
      <c r="AF11" s="49">
        <v>48.9</v>
      </c>
      <c r="AG11" s="49">
        <v>13.9</v>
      </c>
      <c r="AH11" s="49">
        <v>13.6</v>
      </c>
      <c r="AI11" s="45">
        <v>0.2</v>
      </c>
      <c r="AJ11" s="45">
        <v>5.9</v>
      </c>
      <c r="AK11" s="45">
        <v>8.9600000000000009</v>
      </c>
      <c r="AL11" s="45">
        <v>2.81</v>
      </c>
      <c r="AM11" s="45">
        <v>1</v>
      </c>
      <c r="AN11" s="37">
        <v>2.2599999999999998</v>
      </c>
      <c r="AO11" s="37">
        <v>0.22</v>
      </c>
      <c r="AP11" s="37">
        <v>0.02</v>
      </c>
      <c r="AQ11" s="37">
        <v>0.02</v>
      </c>
      <c r="AR11" s="37">
        <v>0.04</v>
      </c>
      <c r="AS11" s="37">
        <v>2.4900000000000002</v>
      </c>
      <c r="AT11" s="49">
        <v>100.4</v>
      </c>
      <c r="AU11" s="47">
        <v>46.2</v>
      </c>
      <c r="AV11" s="47">
        <v>17.2</v>
      </c>
      <c r="AW11" s="45">
        <v>0.96</v>
      </c>
      <c r="AX11" s="47">
        <v>37.799999999999997</v>
      </c>
      <c r="AY11" s="37">
        <v>364</v>
      </c>
      <c r="AZ11" s="47">
        <v>106</v>
      </c>
      <c r="BA11" s="47">
        <v>43.7</v>
      </c>
      <c r="BB11" s="47">
        <v>61</v>
      </c>
      <c r="BC11" s="47">
        <v>83.3</v>
      </c>
      <c r="BD11" s="47">
        <v>20.399999999999999</v>
      </c>
      <c r="BE11" s="47">
        <v>25.7</v>
      </c>
      <c r="BF11" s="47">
        <v>295</v>
      </c>
      <c r="BG11" s="47">
        <v>30.4</v>
      </c>
      <c r="BH11" s="47">
        <v>125</v>
      </c>
      <c r="BI11" s="47">
        <v>11.5</v>
      </c>
      <c r="BJ11" s="45">
        <v>1.33</v>
      </c>
      <c r="BK11" s="37">
        <v>0.97</v>
      </c>
      <c r="BL11" s="37">
        <v>157</v>
      </c>
      <c r="BM11" s="47">
        <v>12.8</v>
      </c>
      <c r="BN11" s="47">
        <v>29.9</v>
      </c>
      <c r="BO11" s="49">
        <v>4.12</v>
      </c>
      <c r="BP11" s="47">
        <v>19</v>
      </c>
      <c r="BQ11" s="49">
        <v>5.01</v>
      </c>
      <c r="BR11" s="49">
        <v>1.81</v>
      </c>
      <c r="BS11" s="49">
        <v>5.76</v>
      </c>
      <c r="BT11" s="45">
        <v>0.92</v>
      </c>
      <c r="BU11" s="49">
        <v>5.66</v>
      </c>
      <c r="BV11" s="45">
        <v>1.1399999999999999</v>
      </c>
      <c r="BW11" s="45">
        <v>3.13</v>
      </c>
      <c r="BX11" s="45">
        <v>0.44</v>
      </c>
      <c r="BY11" s="45">
        <v>2.8</v>
      </c>
      <c r="BZ11" s="45">
        <v>0.4</v>
      </c>
      <c r="CA11" s="45">
        <v>3.53</v>
      </c>
      <c r="CB11" s="45">
        <v>0.73</v>
      </c>
      <c r="CC11" s="45">
        <v>0.08</v>
      </c>
      <c r="CD11" s="49">
        <v>2.27</v>
      </c>
      <c r="CE11" s="45">
        <v>1.85</v>
      </c>
      <c r="CF11" s="45">
        <v>0.41</v>
      </c>
      <c r="CG11" s="47">
        <v>54.1</v>
      </c>
      <c r="CH11" s="76">
        <v>0.252</v>
      </c>
      <c r="CI11" s="80">
        <v>0.70653500000000002</v>
      </c>
      <c r="CJ11" s="37">
        <v>10</v>
      </c>
      <c r="CK11" s="80">
        <v>0.70565699999999998</v>
      </c>
      <c r="CL11" s="37">
        <v>0.15939999999999999</v>
      </c>
      <c r="CM11" s="79">
        <v>0.512517</v>
      </c>
      <c r="CN11" s="37">
        <v>6</v>
      </c>
      <c r="CO11" s="37">
        <v>-1.2</v>
      </c>
      <c r="CP11" s="80">
        <v>0.28265600000000002</v>
      </c>
      <c r="CQ11" s="37">
        <v>5</v>
      </c>
      <c r="CR11" s="37">
        <v>-1.3</v>
      </c>
    </row>
    <row r="12" spans="1:96" s="37" customFormat="1" ht="15.75">
      <c r="A12" s="37" t="s">
        <v>145</v>
      </c>
      <c r="C12" s="44">
        <v>2.6263226037887985E-2</v>
      </c>
      <c r="D12" s="41">
        <v>3.0462535699679709E-2</v>
      </c>
      <c r="E12" s="14">
        <v>1.1598931393932221</v>
      </c>
      <c r="F12" s="40">
        <v>0.41751261464179656</v>
      </c>
      <c r="G12" s="41">
        <v>6.7237389388953045E-2</v>
      </c>
      <c r="H12" s="14">
        <v>0.16104277339413833</v>
      </c>
      <c r="I12" s="40">
        <v>0.34678029591588533</v>
      </c>
      <c r="J12" s="41">
        <v>1.3625109542520032E-2</v>
      </c>
      <c r="K12" s="14">
        <v>3.9290322152054809E-2</v>
      </c>
      <c r="L12" s="40">
        <v>2.1413676452501234E-2</v>
      </c>
      <c r="M12" s="41">
        <v>3.685963195836639E-3</v>
      </c>
      <c r="N12" s="14">
        <v>0.17213126405513138</v>
      </c>
      <c r="O12" s="40">
        <v>7.1508469551930687E-2</v>
      </c>
      <c r="P12" s="41">
        <v>1.5293658006430882E-2</v>
      </c>
      <c r="Q12" s="14">
        <v>0.21387198051168418</v>
      </c>
      <c r="R12" s="40">
        <v>9.019465358655715E-2</v>
      </c>
      <c r="S12" s="41">
        <v>1.3013625481258739E-2</v>
      </c>
      <c r="T12" s="14">
        <v>0.1442837791795491</v>
      </c>
      <c r="U12" s="44"/>
      <c r="V12" s="45"/>
      <c r="W12" s="46"/>
      <c r="X12" s="13"/>
      <c r="Y12" s="47"/>
      <c r="Z12" s="48"/>
      <c r="AA12" s="49"/>
      <c r="AB12" s="48"/>
      <c r="AC12" s="49"/>
      <c r="AD12" s="13"/>
      <c r="AE12" s="47"/>
      <c r="AF12" s="49"/>
      <c r="AG12" s="49"/>
      <c r="AH12" s="49"/>
      <c r="AI12" s="45"/>
      <c r="AJ12" s="45"/>
      <c r="AK12" s="45"/>
      <c r="AL12" s="45"/>
      <c r="AM12" s="45"/>
      <c r="AT12" s="49"/>
      <c r="AU12" s="47"/>
      <c r="AV12" s="47"/>
      <c r="AW12" s="45"/>
      <c r="AX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5"/>
      <c r="BM12" s="47"/>
      <c r="BN12" s="47"/>
      <c r="BO12" s="49"/>
      <c r="BP12" s="47"/>
      <c r="BQ12" s="49"/>
      <c r="BR12" s="49"/>
      <c r="BS12" s="49"/>
      <c r="BT12" s="45"/>
      <c r="BU12" s="49"/>
      <c r="BV12" s="45"/>
      <c r="BW12" s="45"/>
      <c r="BX12" s="45"/>
      <c r="BY12" s="45"/>
      <c r="BZ12" s="45"/>
      <c r="CA12" s="45"/>
      <c r="CB12" s="45"/>
      <c r="CC12" s="45"/>
      <c r="CD12" s="49"/>
      <c r="CE12" s="45"/>
      <c r="CF12" s="45"/>
      <c r="CG12" s="47"/>
      <c r="CH12" s="76"/>
      <c r="CI12" s="80"/>
      <c r="CK12" s="80"/>
      <c r="CM12" s="79"/>
      <c r="CP12" s="80"/>
    </row>
    <row r="13" spans="1:96" s="37" customFormat="1" ht="15.75">
      <c r="A13" s="37" t="s">
        <v>5</v>
      </c>
      <c r="B13" s="37" t="s">
        <v>62</v>
      </c>
      <c r="C13" s="44">
        <v>4.6426730844797891E-2</v>
      </c>
      <c r="D13" s="41">
        <v>3.0206112771319772E-2</v>
      </c>
      <c r="E13" s="14">
        <v>0.6506189908631993</v>
      </c>
      <c r="F13" s="40">
        <v>0.63213894702697071</v>
      </c>
      <c r="G13" s="41">
        <v>3.8115119404448977E-2</v>
      </c>
      <c r="H13" s="14">
        <v>6.0295477099946454E-2</v>
      </c>
      <c r="I13" s="40">
        <v>1.4220566644656856</v>
      </c>
      <c r="J13" s="41">
        <v>3.5700449051903865E-2</v>
      </c>
      <c r="K13" s="14">
        <v>2.5104800634170032E-2</v>
      </c>
      <c r="L13" s="40">
        <v>2.8599633378224149E-2</v>
      </c>
      <c r="M13" s="41">
        <v>4.9597017801953072E-3</v>
      </c>
      <c r="N13" s="14">
        <v>0.1734183692009017</v>
      </c>
      <c r="O13" s="40">
        <v>3.6832004936797592E-2</v>
      </c>
      <c r="P13" s="41">
        <v>8.5923961637627451E-3</v>
      </c>
      <c r="Q13" s="14">
        <v>0.23328613738261034</v>
      </c>
      <c r="R13" s="40">
        <v>2.0046300387207141E-2</v>
      </c>
      <c r="S13" s="41">
        <v>4.8332787077054176E-3</v>
      </c>
      <c r="T13" s="14">
        <v>0.24110577085784116</v>
      </c>
      <c r="U13" s="44">
        <v>1.7815117726003041E-2</v>
      </c>
      <c r="V13" s="45">
        <v>1.6664377047198184E-2</v>
      </c>
      <c r="W13" s="46">
        <v>0.93540650718657725</v>
      </c>
      <c r="X13" s="13">
        <v>1406.0298266627415</v>
      </c>
      <c r="Y13" s="47">
        <v>1316.1349538324432</v>
      </c>
      <c r="Z13" s="48">
        <v>20.762867704447128</v>
      </c>
      <c r="AA13" s="49">
        <v>0.50159485085314903</v>
      </c>
      <c r="AB13" s="48">
        <v>15.032911703028894</v>
      </c>
      <c r="AC13" s="49">
        <v>2.6935127994727943</v>
      </c>
      <c r="AD13" s="13">
        <v>1576.5</v>
      </c>
      <c r="AE13" s="47"/>
      <c r="AF13" s="49">
        <v>48.5</v>
      </c>
      <c r="AG13" s="49">
        <v>14.1</v>
      </c>
      <c r="AH13" s="49">
        <v>13.1</v>
      </c>
      <c r="AI13" s="45">
        <v>0.21</v>
      </c>
      <c r="AJ13" s="45">
        <v>5.93</v>
      </c>
      <c r="AK13" s="45">
        <v>9.51</v>
      </c>
      <c r="AL13" s="45">
        <v>2.64</v>
      </c>
      <c r="AM13" s="45">
        <v>1.0900000000000001</v>
      </c>
      <c r="AN13" s="37">
        <v>2.1800000000000002</v>
      </c>
      <c r="AO13" s="37">
        <v>0.22</v>
      </c>
      <c r="AP13" s="37">
        <v>0.02</v>
      </c>
      <c r="AQ13" s="37">
        <v>0.02</v>
      </c>
      <c r="AR13" s="37">
        <v>0.04</v>
      </c>
      <c r="AS13" s="37">
        <v>2.17</v>
      </c>
      <c r="AT13" s="49">
        <v>99.7</v>
      </c>
      <c r="AU13" s="47">
        <v>47.2</v>
      </c>
      <c r="AV13" s="47">
        <v>15.4</v>
      </c>
      <c r="AW13" s="45">
        <v>0.8</v>
      </c>
      <c r="AX13" s="47">
        <v>37.4</v>
      </c>
      <c r="AY13" s="37">
        <v>349</v>
      </c>
      <c r="AZ13" s="47">
        <v>99</v>
      </c>
      <c r="BA13" s="47">
        <v>44</v>
      </c>
      <c r="BB13" s="47">
        <v>55.7</v>
      </c>
      <c r="BC13" s="47">
        <v>84.6</v>
      </c>
      <c r="BD13" s="47">
        <v>20.2</v>
      </c>
      <c r="BE13" s="47">
        <v>30.5</v>
      </c>
      <c r="BF13" s="47">
        <v>298</v>
      </c>
      <c r="BG13" s="47">
        <v>29.3</v>
      </c>
      <c r="BH13" s="47">
        <v>120</v>
      </c>
      <c r="BI13" s="47">
        <v>11</v>
      </c>
      <c r="BJ13" s="45">
        <v>1.74</v>
      </c>
      <c r="BK13" s="37">
        <v>0.57999999999999996</v>
      </c>
      <c r="BL13" s="37">
        <v>138</v>
      </c>
      <c r="BM13" s="47">
        <v>11.8</v>
      </c>
      <c r="BN13" s="47">
        <v>28.1</v>
      </c>
      <c r="BO13" s="49">
        <v>3.83</v>
      </c>
      <c r="BP13" s="47">
        <v>17.899999999999999</v>
      </c>
      <c r="BQ13" s="49">
        <v>4.87</v>
      </c>
      <c r="BR13" s="49">
        <v>1.74</v>
      </c>
      <c r="BS13" s="49">
        <v>5.43</v>
      </c>
      <c r="BT13" s="45">
        <v>0.9</v>
      </c>
      <c r="BU13" s="49">
        <v>5.41</v>
      </c>
      <c r="BV13" s="45">
        <v>1.0900000000000001</v>
      </c>
      <c r="BW13" s="45">
        <v>2.97</v>
      </c>
      <c r="BX13" s="45">
        <v>0.42</v>
      </c>
      <c r="BY13" s="45">
        <v>2.72</v>
      </c>
      <c r="BZ13" s="45">
        <v>0.37</v>
      </c>
      <c r="CA13" s="45">
        <v>3.39</v>
      </c>
      <c r="CB13" s="45">
        <v>0.69</v>
      </c>
      <c r="CC13" s="45">
        <v>0.1</v>
      </c>
      <c r="CD13" s="49">
        <v>1.64</v>
      </c>
      <c r="CE13" s="45">
        <v>1.74</v>
      </c>
      <c r="CF13" s="45">
        <v>0.38</v>
      </c>
      <c r="CG13" s="47">
        <v>51.9</v>
      </c>
      <c r="CH13" s="76">
        <v>0.2969</v>
      </c>
      <c r="CI13" s="80">
        <v>0.70696800000000004</v>
      </c>
      <c r="CJ13" s="37">
        <v>12</v>
      </c>
      <c r="CK13" s="80">
        <v>0.70593300000000003</v>
      </c>
      <c r="CL13" s="37">
        <v>0.1648</v>
      </c>
      <c r="CM13" s="79">
        <v>0.51251400000000003</v>
      </c>
      <c r="CN13" s="37">
        <v>5</v>
      </c>
      <c r="CO13" s="37">
        <v>-1.4</v>
      </c>
      <c r="CP13" s="80"/>
    </row>
    <row r="14" spans="1:96" s="37" customFormat="1" ht="15.75">
      <c r="A14" s="37" t="s">
        <v>6</v>
      </c>
      <c r="B14" s="37" t="s">
        <v>62</v>
      </c>
      <c r="C14" s="44">
        <v>0.101393637493199</v>
      </c>
      <c r="D14" s="41">
        <v>3.029772254546732E-2</v>
      </c>
      <c r="E14" s="14">
        <v>0.29881285743890534</v>
      </c>
      <c r="F14" s="40">
        <v>1.254766829035858</v>
      </c>
      <c r="G14" s="41">
        <v>4.3141179921858903E-2</v>
      </c>
      <c r="H14" s="14">
        <v>3.4381830092693688E-2</v>
      </c>
      <c r="I14" s="40">
        <v>0.99049932402355489</v>
      </c>
      <c r="J14" s="41">
        <v>2.3741033674678939E-2</v>
      </c>
      <c r="K14" s="14">
        <v>2.3968753030783854E-2</v>
      </c>
      <c r="L14" s="40">
        <v>8.5201966014966379E-2</v>
      </c>
      <c r="M14" s="41">
        <v>5.6917607978973408E-3</v>
      </c>
      <c r="N14" s="14">
        <v>6.6803162698118243E-2</v>
      </c>
      <c r="O14" s="40">
        <v>1.2684888944896207</v>
      </c>
      <c r="P14" s="41">
        <v>2.4664225341674669E-2</v>
      </c>
      <c r="Q14" s="14">
        <v>1.9443785001837462E-2</v>
      </c>
      <c r="R14" s="40">
        <v>0.52241482135175255</v>
      </c>
      <c r="S14" s="41">
        <v>2.7272645888733932E-2</v>
      </c>
      <c r="T14" s="14">
        <v>5.2204961984358984E-2</v>
      </c>
      <c r="U14" s="44">
        <v>3.8779122964496107E-2</v>
      </c>
      <c r="V14" s="45">
        <v>6.2453160787395252E-3</v>
      </c>
      <c r="W14" s="46">
        <v>0.16104840959031927</v>
      </c>
      <c r="X14" s="13">
        <v>162.39468247978624</v>
      </c>
      <c r="Y14" s="47">
        <v>26.449714216410488</v>
      </c>
      <c r="Z14" s="44">
        <v>2.6900603623439392</v>
      </c>
      <c r="AA14" s="45">
        <v>1.4403292856065416E-2</v>
      </c>
      <c r="AB14" s="44">
        <v>2.0282576268485859</v>
      </c>
      <c r="AC14" s="45">
        <v>5.437814241299465E-2</v>
      </c>
      <c r="AD14" s="13">
        <v>1137.7666666666667</v>
      </c>
      <c r="AE14" s="47"/>
      <c r="AF14" s="49">
        <v>46.9</v>
      </c>
      <c r="AG14" s="49">
        <v>13.5</v>
      </c>
      <c r="AH14" s="49">
        <v>14.9</v>
      </c>
      <c r="AI14" s="45">
        <v>0.24</v>
      </c>
      <c r="AJ14" s="45">
        <v>5.34</v>
      </c>
      <c r="AK14" s="49">
        <v>10.5</v>
      </c>
      <c r="AL14" s="45">
        <v>2.5299999999999998</v>
      </c>
      <c r="AM14" s="45">
        <v>0.83</v>
      </c>
      <c r="AN14" s="37">
        <v>2.61</v>
      </c>
      <c r="AO14" s="37">
        <v>0.34</v>
      </c>
      <c r="AP14" s="37">
        <v>0.02</v>
      </c>
      <c r="AQ14" s="37">
        <v>0.05</v>
      </c>
      <c r="AR14" s="37">
        <v>0.04</v>
      </c>
      <c r="AS14" s="37">
        <v>1.81</v>
      </c>
      <c r="AT14" s="49">
        <v>99.5</v>
      </c>
      <c r="AU14" s="47">
        <v>41.6</v>
      </c>
      <c r="AV14" s="47">
        <v>13.3</v>
      </c>
      <c r="AW14" s="45">
        <v>0.95</v>
      </c>
      <c r="AX14" s="47">
        <v>39.200000000000003</v>
      </c>
      <c r="AY14" s="37">
        <v>362</v>
      </c>
      <c r="AZ14" s="47">
        <v>73.400000000000006</v>
      </c>
      <c r="BA14" s="47">
        <v>48.7</v>
      </c>
      <c r="BB14" s="47">
        <v>53.4</v>
      </c>
      <c r="BC14" s="47">
        <v>125</v>
      </c>
      <c r="BD14" s="47">
        <v>22.2</v>
      </c>
      <c r="BE14" s="47">
        <v>19.7</v>
      </c>
      <c r="BF14" s="47">
        <v>295</v>
      </c>
      <c r="BG14" s="47">
        <v>35.700000000000003</v>
      </c>
      <c r="BH14" s="47">
        <v>147</v>
      </c>
      <c r="BI14" s="47">
        <v>16.2</v>
      </c>
      <c r="BJ14" s="45">
        <v>1.25</v>
      </c>
      <c r="BK14" s="37">
        <v>0.34</v>
      </c>
      <c r="BL14" s="37">
        <v>300</v>
      </c>
      <c r="BM14" s="47">
        <v>19.7</v>
      </c>
      <c r="BN14" s="47">
        <v>43.5</v>
      </c>
      <c r="BO14" s="49">
        <v>5.82</v>
      </c>
      <c r="BP14" s="47">
        <v>25.7</v>
      </c>
      <c r="BQ14" s="49">
        <v>6.35</v>
      </c>
      <c r="BR14" s="49">
        <v>2.2599999999999998</v>
      </c>
      <c r="BS14" s="49">
        <v>6.76</v>
      </c>
      <c r="BT14" s="45">
        <v>1.08</v>
      </c>
      <c r="BU14" s="49">
        <v>6.51</v>
      </c>
      <c r="BV14" s="45">
        <v>1.34</v>
      </c>
      <c r="BW14" s="45">
        <v>3.64</v>
      </c>
      <c r="BX14" s="45">
        <v>0.52</v>
      </c>
      <c r="BY14" s="45">
        <v>3.21</v>
      </c>
      <c r="BZ14" s="45">
        <v>0.47</v>
      </c>
      <c r="CA14" s="45">
        <v>4.05</v>
      </c>
      <c r="CB14" s="45">
        <v>0.98</v>
      </c>
      <c r="CC14" s="45">
        <v>0.11</v>
      </c>
      <c r="CD14" s="49">
        <v>6.17</v>
      </c>
      <c r="CE14" s="45">
        <v>2.11</v>
      </c>
      <c r="CF14" s="45">
        <v>0.46</v>
      </c>
      <c r="CG14" s="47">
        <v>128</v>
      </c>
      <c r="CH14" s="76">
        <v>0.19320000000000001</v>
      </c>
      <c r="CI14" s="80">
        <v>0.70777699999999999</v>
      </c>
      <c r="CJ14" s="37">
        <v>13</v>
      </c>
      <c r="CK14" s="80">
        <v>0.70710300000000004</v>
      </c>
      <c r="CL14" s="37">
        <v>0.14929999999999999</v>
      </c>
      <c r="CM14" s="79">
        <v>0.51237500000000002</v>
      </c>
      <c r="CN14" s="37">
        <v>5</v>
      </c>
      <c r="CO14" s="37">
        <v>-3.6</v>
      </c>
      <c r="CP14" s="80"/>
    </row>
    <row r="15" spans="1:96" s="37" customFormat="1" ht="15.75">
      <c r="A15" s="37" t="s">
        <v>7</v>
      </c>
      <c r="B15" s="37" t="s">
        <v>62</v>
      </c>
      <c r="C15" s="44">
        <v>0.12484195695501429</v>
      </c>
      <c r="D15" s="41">
        <v>3.0712745916451283E-2</v>
      </c>
      <c r="E15" s="14">
        <v>0.24601301249641858</v>
      </c>
      <c r="F15" s="40">
        <v>1.1944490842267312</v>
      </c>
      <c r="G15" s="41">
        <v>4.8677878759275768E-2</v>
      </c>
      <c r="H15" s="14">
        <v>4.0753414609371243E-2</v>
      </c>
      <c r="I15" s="40">
        <v>1.0067985502031074</v>
      </c>
      <c r="J15" s="41">
        <v>2.1781319668364042E-2</v>
      </c>
      <c r="K15" s="14">
        <v>2.1634238213761797E-2</v>
      </c>
      <c r="L15" s="40">
        <v>9.0570352473691815E-2</v>
      </c>
      <c r="M15" s="41">
        <v>9.0529333997836272E-3</v>
      </c>
      <c r="N15" s="14">
        <v>9.9954710923900333E-2</v>
      </c>
      <c r="O15" s="40">
        <v>1.2086664973140178</v>
      </c>
      <c r="P15" s="41">
        <v>2.916251092325935E-2</v>
      </c>
      <c r="Q15" s="14">
        <v>2.4127839224522479E-2</v>
      </c>
      <c r="R15" s="40">
        <v>8.6146091456660939E-2</v>
      </c>
      <c r="S15" s="41">
        <v>5.7317779476745052E-3</v>
      </c>
      <c r="T15" s="14">
        <v>6.6535554321209028E-2</v>
      </c>
      <c r="U15" s="44">
        <v>0.10862207519988132</v>
      </c>
      <c r="V15" s="45">
        <v>6.4240724281815565E-3</v>
      </c>
      <c r="W15" s="46">
        <v>5.9141499703078547E-2</v>
      </c>
      <c r="X15" s="13">
        <v>50.086212108975879</v>
      </c>
      <c r="Y15" s="47">
        <v>3.2081861590670866</v>
      </c>
      <c r="Z15" s="66">
        <v>0.97036768570257637</v>
      </c>
      <c r="AA15" s="50">
        <v>3.2058021499922734E-2</v>
      </c>
      <c r="AB15" s="44">
        <v>0.76625267603502356</v>
      </c>
      <c r="AC15" s="45">
        <v>1.7312036621728769E-2</v>
      </c>
      <c r="AD15" s="13">
        <v>1289.6333333333334</v>
      </c>
      <c r="AE15" s="47"/>
      <c r="AF15" s="49">
        <v>46.9</v>
      </c>
      <c r="AG15" s="49">
        <v>13.7</v>
      </c>
      <c r="AH15" s="49">
        <v>14.6</v>
      </c>
      <c r="AI15" s="45">
        <v>0.22</v>
      </c>
      <c r="AJ15" s="45">
        <v>5.23</v>
      </c>
      <c r="AK15" s="49">
        <v>10.4</v>
      </c>
      <c r="AL15" s="45">
        <v>2.5099999999999998</v>
      </c>
      <c r="AM15" s="45">
        <v>0.95</v>
      </c>
      <c r="AN15" s="37">
        <v>2.54</v>
      </c>
      <c r="AO15" s="37">
        <v>0.34</v>
      </c>
      <c r="AP15" s="37">
        <v>0.01</v>
      </c>
      <c r="AQ15" s="37">
        <v>0.04</v>
      </c>
      <c r="AR15" s="37">
        <v>0.04</v>
      </c>
      <c r="AS15" s="37">
        <v>1.77</v>
      </c>
      <c r="AT15" s="49">
        <v>99.2</v>
      </c>
      <c r="AU15" s="47">
        <v>41.6</v>
      </c>
      <c r="AV15" s="47">
        <v>13.1</v>
      </c>
      <c r="AW15" s="45">
        <v>0.96</v>
      </c>
      <c r="AX15" s="47">
        <v>37.700000000000003</v>
      </c>
      <c r="AY15" s="37">
        <v>339</v>
      </c>
      <c r="AZ15" s="47">
        <v>73.099999999999994</v>
      </c>
      <c r="BA15" s="47">
        <v>45.1</v>
      </c>
      <c r="BB15" s="47">
        <v>48.2</v>
      </c>
      <c r="BC15" s="47">
        <v>112</v>
      </c>
      <c r="BD15" s="47">
        <v>21</v>
      </c>
      <c r="BE15" s="47">
        <v>20.8</v>
      </c>
      <c r="BF15" s="47">
        <v>298</v>
      </c>
      <c r="BG15" s="47">
        <v>34.200000000000003</v>
      </c>
      <c r="BH15" s="47">
        <v>153</v>
      </c>
      <c r="BI15" s="47">
        <v>15</v>
      </c>
      <c r="BJ15" s="45">
        <v>1.35</v>
      </c>
      <c r="BK15" s="37">
        <v>0.36</v>
      </c>
      <c r="BL15" s="37">
        <v>330</v>
      </c>
      <c r="BM15" s="47">
        <v>18.8</v>
      </c>
      <c r="BN15" s="47">
        <v>42.7</v>
      </c>
      <c r="BO15" s="49">
        <v>5.68</v>
      </c>
      <c r="BP15" s="47">
        <v>24.8</v>
      </c>
      <c r="BQ15" s="49">
        <v>5.97</v>
      </c>
      <c r="BR15" s="49">
        <v>2.15</v>
      </c>
      <c r="BS15" s="49">
        <v>6.53</v>
      </c>
      <c r="BT15" s="45">
        <v>1.02</v>
      </c>
      <c r="BU15" s="49">
        <v>6.38</v>
      </c>
      <c r="BV15" s="45">
        <v>1.28</v>
      </c>
      <c r="BW15" s="45">
        <v>3.48</v>
      </c>
      <c r="BX15" s="45">
        <v>0.49</v>
      </c>
      <c r="BY15" s="45">
        <v>3.15</v>
      </c>
      <c r="BZ15" s="45">
        <v>0.45</v>
      </c>
      <c r="CA15" s="45">
        <v>3.91</v>
      </c>
      <c r="CB15" s="45">
        <v>0.91</v>
      </c>
      <c r="CC15" s="45">
        <v>0.1</v>
      </c>
      <c r="CD15" s="49">
        <v>4.66</v>
      </c>
      <c r="CE15" s="45">
        <v>1.97</v>
      </c>
      <c r="CF15" s="45">
        <v>0.43</v>
      </c>
      <c r="CG15" s="47">
        <v>119</v>
      </c>
      <c r="CH15" s="76">
        <v>0.2024</v>
      </c>
      <c r="CI15" s="80">
        <v>0.70792299999999997</v>
      </c>
      <c r="CJ15" s="37">
        <v>7</v>
      </c>
      <c r="CK15" s="80">
        <v>0.70721800000000001</v>
      </c>
      <c r="CL15" s="37">
        <v>0.14549999999999999</v>
      </c>
      <c r="CM15" s="79">
        <v>0.51237200000000005</v>
      </c>
      <c r="CN15" s="37">
        <v>5</v>
      </c>
      <c r="CO15" s="37">
        <v>-3.6</v>
      </c>
      <c r="CP15" s="80">
        <v>0.28262700000000002</v>
      </c>
      <c r="CQ15" s="37">
        <v>6</v>
      </c>
      <c r="CR15" s="37">
        <v>-2.4</v>
      </c>
    </row>
    <row r="16" spans="1:96" s="37" customFormat="1" ht="15.75">
      <c r="A16" s="37" t="s">
        <v>8</v>
      </c>
      <c r="B16" s="37" t="s">
        <v>62</v>
      </c>
      <c r="C16" s="44">
        <v>5.008247536930234E-2</v>
      </c>
      <c r="D16" s="41">
        <v>3.4510053771223078E-3</v>
      </c>
      <c r="E16" s="14">
        <v>6.8906445851068587E-2</v>
      </c>
      <c r="F16" s="40">
        <v>1.166037677015515</v>
      </c>
      <c r="G16" s="41">
        <v>6.1076310162486096E-2</v>
      </c>
      <c r="H16" s="14">
        <v>5.2379362490937276E-2</v>
      </c>
      <c r="I16" s="40">
        <v>0.97526001526583983</v>
      </c>
      <c r="J16" s="41">
        <v>3.9198508629829439E-2</v>
      </c>
      <c r="K16" s="14">
        <v>4.0192879864088933E-2</v>
      </c>
      <c r="L16" s="40">
        <v>7.1521702557487077E-2</v>
      </c>
      <c r="M16" s="41">
        <v>1.7170449084211602E-3</v>
      </c>
      <c r="N16" s="14">
        <v>2.4007327105238428E-2</v>
      </c>
      <c r="O16" s="40">
        <v>1.2814808772380557</v>
      </c>
      <c r="P16" s="41">
        <v>3.3566921124229744E-2</v>
      </c>
      <c r="Q16" s="14">
        <v>2.6193852534558072E-2</v>
      </c>
      <c r="R16" s="40">
        <v>0.65782595997123572</v>
      </c>
      <c r="S16" s="41">
        <v>4.6538994067785583E-2</v>
      </c>
      <c r="T16" s="14">
        <v>7.0746666899282232E-2</v>
      </c>
      <c r="U16" s="44">
        <v>0.58449002565076402</v>
      </c>
      <c r="V16" s="45">
        <v>1.4882382082473673E-2</v>
      </c>
      <c r="W16" s="46">
        <v>2.5462166041077965E-2</v>
      </c>
      <c r="X16" s="13">
        <v>9.7652882921315936</v>
      </c>
      <c r="Y16" s="47">
        <v>0.39902454618848193</v>
      </c>
      <c r="Z16" s="66">
        <v>0.32535674912473328</v>
      </c>
      <c r="AA16" s="50">
        <v>2.4848510110603308E-2</v>
      </c>
      <c r="AB16" s="44">
        <v>0.28553181983319686</v>
      </c>
      <c r="AC16" s="45">
        <v>1.61658469943541E-2</v>
      </c>
      <c r="AD16" s="13">
        <v>1344.8666666666668</v>
      </c>
      <c r="AE16" s="47"/>
      <c r="AF16" s="49">
        <v>47.4</v>
      </c>
      <c r="AG16" s="49">
        <v>14.1</v>
      </c>
      <c r="AH16" s="49">
        <v>14.5</v>
      </c>
      <c r="AI16" s="45">
        <v>0.22</v>
      </c>
      <c r="AJ16" s="45">
        <v>5.1100000000000003</v>
      </c>
      <c r="AK16" s="49">
        <v>10.6</v>
      </c>
      <c r="AL16" s="45">
        <v>2.54</v>
      </c>
      <c r="AM16" s="45">
        <v>0.9</v>
      </c>
      <c r="AN16" s="37">
        <v>2.5</v>
      </c>
      <c r="AO16" s="37">
        <v>0.33</v>
      </c>
      <c r="AP16" s="37">
        <v>0.01</v>
      </c>
      <c r="AQ16" s="37">
        <v>0.04</v>
      </c>
      <c r="AR16" s="37">
        <v>0.04</v>
      </c>
      <c r="AS16" s="37">
        <v>1.61</v>
      </c>
      <c r="AT16" s="49">
        <v>99.8</v>
      </c>
      <c r="AU16" s="47">
        <v>41.1</v>
      </c>
      <c r="AV16" s="47">
        <v>12.2</v>
      </c>
      <c r="AW16" s="45">
        <v>0.91</v>
      </c>
      <c r="AX16" s="47">
        <v>37</v>
      </c>
      <c r="AY16" s="37">
        <v>336</v>
      </c>
      <c r="AZ16" s="47">
        <v>65</v>
      </c>
      <c r="BA16" s="47">
        <v>45.8</v>
      </c>
      <c r="BB16" s="47">
        <v>46.9</v>
      </c>
      <c r="BC16" s="47">
        <v>114</v>
      </c>
      <c r="BD16" s="47">
        <v>20.9</v>
      </c>
      <c r="BE16" s="47">
        <v>19.7</v>
      </c>
      <c r="BF16" s="47">
        <v>283</v>
      </c>
      <c r="BG16" s="47">
        <v>33.4</v>
      </c>
      <c r="BH16" s="47">
        <v>144</v>
      </c>
      <c r="BI16" s="47">
        <v>15</v>
      </c>
      <c r="BJ16" s="45">
        <v>1.31</v>
      </c>
      <c r="BK16" s="45">
        <v>0.4</v>
      </c>
      <c r="BL16" s="37">
        <v>260</v>
      </c>
      <c r="BM16" s="47">
        <v>18.600000000000001</v>
      </c>
      <c r="BN16" s="47">
        <v>41.4</v>
      </c>
      <c r="BO16" s="49">
        <v>5.48</v>
      </c>
      <c r="BP16" s="47">
        <v>24.1</v>
      </c>
      <c r="BQ16" s="49">
        <v>5.9</v>
      </c>
      <c r="BR16" s="49">
        <v>2.16</v>
      </c>
      <c r="BS16" s="49">
        <v>6.39</v>
      </c>
      <c r="BT16" s="45">
        <v>1</v>
      </c>
      <c r="BU16" s="49">
        <v>6.3</v>
      </c>
      <c r="BV16" s="45">
        <v>1.27</v>
      </c>
      <c r="BW16" s="45">
        <v>3.5</v>
      </c>
      <c r="BX16" s="45">
        <v>0.48</v>
      </c>
      <c r="BY16" s="45">
        <v>3.05</v>
      </c>
      <c r="BZ16" s="45">
        <v>0.46</v>
      </c>
      <c r="CA16" s="45">
        <v>3.99</v>
      </c>
      <c r="CB16" s="45">
        <v>0.91</v>
      </c>
      <c r="CC16" s="45">
        <v>0.12</v>
      </c>
      <c r="CD16" s="49">
        <v>3.89</v>
      </c>
      <c r="CE16" s="45">
        <v>1.93</v>
      </c>
      <c r="CF16" s="45">
        <v>0.42</v>
      </c>
      <c r="CG16" s="47">
        <v>125</v>
      </c>
      <c r="CH16" s="76">
        <v>0.20100000000000001</v>
      </c>
      <c r="CI16" s="80">
        <v>0.70715899999999998</v>
      </c>
      <c r="CJ16" s="37">
        <v>10</v>
      </c>
      <c r="CK16" s="80">
        <v>0.70645800000000003</v>
      </c>
      <c r="CL16" s="37">
        <v>0.14829999999999999</v>
      </c>
      <c r="CM16" s="79">
        <v>0.51236700000000002</v>
      </c>
      <c r="CN16" s="37">
        <v>4</v>
      </c>
      <c r="CO16" s="37">
        <v>-3.8</v>
      </c>
      <c r="CP16" s="80"/>
    </row>
    <row r="17" spans="1:96" s="37" customFormat="1" ht="15.75">
      <c r="A17" s="33" t="s">
        <v>63</v>
      </c>
      <c r="B17" s="33" t="s">
        <v>62</v>
      </c>
      <c r="C17" s="56">
        <v>8.1861339434985289E-2</v>
      </c>
      <c r="D17" s="52">
        <v>3.024710482525576E-2</v>
      </c>
      <c r="E17" s="53">
        <v>0.36949193641374717</v>
      </c>
      <c r="F17" s="51">
        <v>1.1716927520319853</v>
      </c>
      <c r="G17" s="52">
        <v>4.4472896352603652E-2</v>
      </c>
      <c r="H17" s="53">
        <v>3.7956107755618869E-2</v>
      </c>
      <c r="I17" s="51">
        <v>1.3358826476137364</v>
      </c>
      <c r="J17" s="52">
        <v>2.5247518536527357E-2</v>
      </c>
      <c r="K17" s="53">
        <v>1.8899503322111828E-2</v>
      </c>
      <c r="L17" s="51">
        <v>7.5379836077279327E-2</v>
      </c>
      <c r="M17" s="52">
        <v>4.8420293621790553E-3</v>
      </c>
      <c r="N17" s="53">
        <v>6.4235074181045071E-2</v>
      </c>
      <c r="O17" s="51">
        <v>1.2700314696937174</v>
      </c>
      <c r="P17" s="52">
        <v>2.9920100807101117E-2</v>
      </c>
      <c r="Q17" s="53">
        <v>2.3558550729704905E-2</v>
      </c>
      <c r="R17" s="51">
        <v>0.42937622017850352</v>
      </c>
      <c r="S17" s="52">
        <v>2.3839046470719827E-2</v>
      </c>
      <c r="T17" s="53">
        <v>5.5520183350650579E-2</v>
      </c>
      <c r="U17" s="56">
        <v>5.8884426258013059E-2</v>
      </c>
      <c r="V17" s="57">
        <v>5.1207913152759073E-3</v>
      </c>
      <c r="W17" s="58">
        <v>8.6963423789478869E-2</v>
      </c>
      <c r="X17" s="23">
        <v>138.82928171346171</v>
      </c>
      <c r="Y17" s="34">
        <v>12.399317830909879</v>
      </c>
      <c r="Z17" s="56">
        <v>2.2245820719547345</v>
      </c>
      <c r="AA17" s="57">
        <v>2.5656164937853866E-2</v>
      </c>
      <c r="AB17" s="56">
        <v>1.6588147881875441</v>
      </c>
      <c r="AC17" s="57">
        <v>2.8341306930091535E-2</v>
      </c>
      <c r="AD17" s="23">
        <v>738.70000000000016</v>
      </c>
      <c r="AE17" s="34"/>
      <c r="AF17" s="60">
        <v>47</v>
      </c>
      <c r="AG17" s="60">
        <v>13.8</v>
      </c>
      <c r="AH17" s="60">
        <v>14.6</v>
      </c>
      <c r="AI17" s="57">
        <v>0.25</v>
      </c>
      <c r="AJ17" s="57">
        <v>5.47</v>
      </c>
      <c r="AK17" s="60">
        <v>10.1</v>
      </c>
      <c r="AL17" s="57">
        <v>2.75</v>
      </c>
      <c r="AM17" s="57">
        <v>1.05</v>
      </c>
      <c r="AN17" s="33">
        <v>2.54</v>
      </c>
      <c r="AO17" s="33">
        <v>0.34</v>
      </c>
      <c r="AP17" s="33">
        <v>0.01</v>
      </c>
      <c r="AQ17" s="33">
        <v>0.06</v>
      </c>
      <c r="AR17" s="33">
        <v>0.04</v>
      </c>
      <c r="AS17" s="33">
        <v>1.93</v>
      </c>
      <c r="AT17" s="60">
        <v>99.9</v>
      </c>
      <c r="AU17" s="34">
        <v>42.6</v>
      </c>
      <c r="AV17" s="34">
        <v>14.7</v>
      </c>
      <c r="AW17" s="57">
        <v>0.97</v>
      </c>
      <c r="AX17" s="34">
        <v>36</v>
      </c>
      <c r="AY17" s="33">
        <v>338</v>
      </c>
      <c r="AZ17" s="34">
        <v>68</v>
      </c>
      <c r="BA17" s="34">
        <v>47.9</v>
      </c>
      <c r="BB17" s="34">
        <v>57.8</v>
      </c>
      <c r="BC17" s="34">
        <v>113</v>
      </c>
      <c r="BD17" s="34">
        <v>20.8</v>
      </c>
      <c r="BE17" s="34">
        <v>24.9</v>
      </c>
      <c r="BF17" s="34">
        <v>272</v>
      </c>
      <c r="BG17" s="34">
        <v>33.200000000000003</v>
      </c>
      <c r="BH17" s="34">
        <v>142</v>
      </c>
      <c r="BI17" s="34">
        <v>15.2</v>
      </c>
      <c r="BJ17" s="57">
        <v>0.94</v>
      </c>
      <c r="BK17" s="33">
        <v>0.39</v>
      </c>
      <c r="BL17" s="33">
        <v>412</v>
      </c>
      <c r="BM17" s="34">
        <v>18.600000000000001</v>
      </c>
      <c r="BN17" s="34">
        <v>41.7</v>
      </c>
      <c r="BO17" s="60">
        <v>5.48</v>
      </c>
      <c r="BP17" s="34">
        <v>24.1</v>
      </c>
      <c r="BQ17" s="60">
        <v>5.87</v>
      </c>
      <c r="BR17" s="60">
        <v>2.17</v>
      </c>
      <c r="BS17" s="60">
        <v>6.47</v>
      </c>
      <c r="BT17" s="57">
        <v>0.99</v>
      </c>
      <c r="BU17" s="60">
        <v>6.25</v>
      </c>
      <c r="BV17" s="57">
        <v>1.25</v>
      </c>
      <c r="BW17" s="57">
        <v>3.49</v>
      </c>
      <c r="BX17" s="57">
        <v>0.47</v>
      </c>
      <c r="BY17" s="57">
        <v>2.99</v>
      </c>
      <c r="BZ17" s="57">
        <v>0.44</v>
      </c>
      <c r="CA17" s="57">
        <v>3.88</v>
      </c>
      <c r="CB17" s="57">
        <v>0.94</v>
      </c>
      <c r="CC17" s="57">
        <v>0.14000000000000001</v>
      </c>
      <c r="CD17" s="60">
        <v>6.89</v>
      </c>
      <c r="CE17" s="57">
        <v>1.93</v>
      </c>
      <c r="CF17" s="57">
        <v>0.43</v>
      </c>
      <c r="CG17" s="34">
        <v>147</v>
      </c>
      <c r="CH17" s="77">
        <v>0.2656</v>
      </c>
      <c r="CI17" s="86">
        <v>0.70885100000000001</v>
      </c>
      <c r="CJ17" s="33">
        <v>9</v>
      </c>
      <c r="CK17" s="86">
        <v>0.70792600000000006</v>
      </c>
      <c r="CL17" s="33">
        <v>0.14729999999999999</v>
      </c>
      <c r="CM17" s="91">
        <v>0.51237100000000002</v>
      </c>
      <c r="CN17" s="33">
        <v>5</v>
      </c>
      <c r="CO17" s="33">
        <v>-3.7</v>
      </c>
      <c r="CP17" s="86">
        <v>0.28262199999999998</v>
      </c>
      <c r="CQ17" s="33">
        <v>7</v>
      </c>
      <c r="CR17" s="33">
        <v>-2.5</v>
      </c>
    </row>
    <row r="18" spans="1:96" s="37" customFormat="1" ht="15.75">
      <c r="C18" s="2"/>
      <c r="E18" s="14"/>
      <c r="H18" s="46"/>
      <c r="K18" s="46"/>
      <c r="N18" s="46"/>
      <c r="Q18" s="46"/>
      <c r="T18" s="46"/>
      <c r="U18" s="2"/>
      <c r="W18" s="46"/>
      <c r="X18" s="13"/>
      <c r="Y18" s="47"/>
      <c r="Z18" s="2"/>
      <c r="AA18" s="50"/>
      <c r="AB18" s="44"/>
      <c r="AC18" s="50"/>
      <c r="AD18" s="2"/>
      <c r="AF18" s="49"/>
      <c r="AG18" s="49"/>
      <c r="AH18" s="49"/>
      <c r="AI18" s="45"/>
      <c r="AJ18" s="45"/>
      <c r="AK18" s="49"/>
      <c r="AL18" s="45"/>
      <c r="AM18" s="45"/>
      <c r="AT18" s="49"/>
      <c r="AU18" s="47"/>
      <c r="AV18" s="47"/>
      <c r="AW18" s="45"/>
      <c r="AX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5"/>
      <c r="BM18" s="47"/>
      <c r="BN18" s="47"/>
      <c r="BO18" s="49"/>
      <c r="BP18" s="47"/>
      <c r="BQ18" s="49"/>
      <c r="BR18" s="49"/>
      <c r="BS18" s="49"/>
      <c r="BT18" s="45"/>
      <c r="BU18" s="49"/>
      <c r="BV18" s="45"/>
      <c r="BW18" s="45"/>
      <c r="BX18" s="45"/>
      <c r="BY18" s="45"/>
      <c r="BZ18" s="45"/>
      <c r="CA18" s="45"/>
      <c r="CB18" s="45"/>
      <c r="CC18" s="45"/>
      <c r="CD18" s="49"/>
      <c r="CE18" s="45"/>
      <c r="CF18" s="45"/>
      <c r="CG18" s="47"/>
      <c r="CH18" s="76"/>
      <c r="CI18" s="80"/>
      <c r="CK18" s="80"/>
      <c r="CM18" s="79"/>
      <c r="CP18" s="80"/>
    </row>
    <row r="19" spans="1:96" s="16" customFormat="1" ht="18.75">
      <c r="A19" s="22" t="s">
        <v>64</v>
      </c>
      <c r="B19" s="27"/>
      <c r="C19" s="101"/>
      <c r="D19" s="18"/>
      <c r="E19" s="24"/>
      <c r="F19" s="18"/>
      <c r="G19" s="19"/>
      <c r="H19" s="24"/>
      <c r="I19" s="18"/>
      <c r="J19" s="18"/>
      <c r="K19" s="25"/>
      <c r="L19" s="18"/>
      <c r="M19" s="18"/>
      <c r="N19" s="25"/>
      <c r="O19" s="18"/>
      <c r="P19" s="18"/>
      <c r="Q19" s="25"/>
      <c r="R19" s="26"/>
      <c r="S19" s="27"/>
      <c r="T19" s="24"/>
      <c r="U19" s="26"/>
      <c r="V19" s="19"/>
      <c r="W19" s="61"/>
      <c r="X19" s="62"/>
      <c r="Y19" s="62"/>
      <c r="Z19" s="63"/>
      <c r="AA19" s="64"/>
      <c r="AB19" s="65"/>
      <c r="AC19" s="64"/>
      <c r="AD19" s="26"/>
      <c r="AE19" s="27"/>
      <c r="AF19" s="21"/>
      <c r="AG19" s="21"/>
      <c r="AH19" s="21"/>
      <c r="AI19" s="99"/>
      <c r="AJ19" s="99"/>
      <c r="AK19" s="21"/>
      <c r="AL19" s="99"/>
      <c r="AM19" s="99"/>
      <c r="AN19" s="27"/>
      <c r="AO19" s="27"/>
      <c r="AP19" s="27"/>
      <c r="AQ19" s="27"/>
      <c r="AR19" s="27"/>
      <c r="AS19" s="27"/>
      <c r="AT19" s="21"/>
      <c r="AU19" s="30"/>
      <c r="AV19" s="30"/>
      <c r="AW19" s="99"/>
      <c r="AX19" s="30"/>
      <c r="AY19" s="27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99"/>
      <c r="BK19" s="27"/>
      <c r="BL19" s="27"/>
      <c r="BM19" s="30"/>
      <c r="BN19" s="30"/>
      <c r="BO19" s="21"/>
      <c r="BP19" s="30"/>
      <c r="BQ19" s="21"/>
      <c r="BR19" s="21"/>
      <c r="BS19" s="21"/>
      <c r="BT19" s="99"/>
      <c r="BU19" s="21"/>
      <c r="BV19" s="99"/>
      <c r="BW19" s="99"/>
      <c r="BX19" s="99"/>
      <c r="BY19" s="99"/>
      <c r="BZ19" s="99"/>
      <c r="CA19" s="99"/>
      <c r="CB19" s="99"/>
      <c r="CC19" s="99"/>
      <c r="CD19" s="21"/>
      <c r="CE19" s="99"/>
      <c r="CF19" s="99"/>
      <c r="CG19" s="30"/>
      <c r="CH19" s="83"/>
      <c r="CI19" s="87"/>
      <c r="CJ19" s="27"/>
      <c r="CK19" s="87"/>
      <c r="CL19" s="27"/>
      <c r="CM19" s="92"/>
      <c r="CN19" s="27"/>
      <c r="CO19" s="27"/>
      <c r="CP19" s="87"/>
      <c r="CQ19" s="27"/>
      <c r="CR19" s="27"/>
    </row>
    <row r="20" spans="1:96" s="16" customFormat="1" ht="15.75">
      <c r="A20" s="16" t="s">
        <v>65</v>
      </c>
      <c r="B20" s="16" t="s">
        <v>91</v>
      </c>
      <c r="C20" s="44">
        <v>4.6377733110579168E-2</v>
      </c>
      <c r="D20" s="41">
        <v>3.0672251209061637E-2</v>
      </c>
      <c r="E20" s="14">
        <v>0.66135727539613243</v>
      </c>
      <c r="F20" s="40">
        <v>0.58010836775316987</v>
      </c>
      <c r="G20" s="41">
        <v>4.045668837871419E-2</v>
      </c>
      <c r="H20" s="14">
        <v>6.9739880731953335E-2</v>
      </c>
      <c r="I20" s="40">
        <v>5.4156405035307116E-2</v>
      </c>
      <c r="J20" s="41">
        <v>4.3988618014320826E-3</v>
      </c>
      <c r="K20" s="14">
        <v>8.122514407232638E-2</v>
      </c>
      <c r="L20" s="40">
        <v>1.505804623449127E-2</v>
      </c>
      <c r="M20" s="41">
        <v>3.1215733905891599E-3</v>
      </c>
      <c r="N20" s="14">
        <v>0.20730268336133986</v>
      </c>
      <c r="O20" s="40">
        <v>0.27878168314489665</v>
      </c>
      <c r="P20" s="41">
        <v>1.8699342113406601E-2</v>
      </c>
      <c r="Q20" s="14">
        <v>6.7075217792151809E-2</v>
      </c>
      <c r="R20" s="40">
        <v>0.22252832602670708</v>
      </c>
      <c r="S20" s="41">
        <v>1.6719873604078402E-2</v>
      </c>
      <c r="T20" s="14">
        <v>7.5135933939806568E-2</v>
      </c>
      <c r="U20" s="44">
        <v>1.1330405545122629E-2</v>
      </c>
      <c r="V20" s="45">
        <v>4.0452347289487286E-3</v>
      </c>
      <c r="W20" s="14">
        <v>0.35702470779521839</v>
      </c>
      <c r="X20" s="13">
        <v>27.817823908712562</v>
      </c>
      <c r="Y20" s="47">
        <v>10.191609251288485</v>
      </c>
      <c r="Z20" s="44">
        <v>1.7955133527208609</v>
      </c>
      <c r="AA20" s="45">
        <v>2.311907806986159E-2</v>
      </c>
      <c r="AB20" s="44">
        <v>1.6942499750355413</v>
      </c>
      <c r="AC20" s="45">
        <v>2.1857107634298774E-2</v>
      </c>
      <c r="AD20" s="42">
        <v>390.23333333333335</v>
      </c>
      <c r="AF20" s="7">
        <v>55.7</v>
      </c>
      <c r="AG20" s="7">
        <v>14.1</v>
      </c>
      <c r="AH20" s="41">
        <v>7.49</v>
      </c>
      <c r="AI20" s="41">
        <v>0.12</v>
      </c>
      <c r="AJ20" s="41">
        <v>7.51</v>
      </c>
      <c r="AK20" s="41">
        <v>6.26</v>
      </c>
      <c r="AL20" s="41">
        <v>4.1100000000000003</v>
      </c>
      <c r="AM20" s="41">
        <v>1</v>
      </c>
      <c r="AN20" s="16">
        <v>0.75</v>
      </c>
      <c r="AO20" s="16">
        <v>0.16</v>
      </c>
      <c r="AP20" s="16">
        <v>0.06</v>
      </c>
      <c r="AQ20" s="16">
        <v>0.09</v>
      </c>
      <c r="AR20" s="16">
        <v>7.0000000000000007E-2</v>
      </c>
      <c r="AS20" s="16">
        <v>2.34</v>
      </c>
      <c r="AT20" s="7">
        <v>99.7</v>
      </c>
      <c r="AU20" s="43">
        <v>66.5</v>
      </c>
      <c r="AV20" s="43">
        <v>10.4</v>
      </c>
      <c r="AW20" s="41">
        <v>1.04</v>
      </c>
      <c r="AX20" s="43">
        <v>19.3</v>
      </c>
      <c r="AY20" s="16">
        <v>150</v>
      </c>
      <c r="AZ20" s="43">
        <v>371</v>
      </c>
      <c r="BA20" s="43">
        <v>32.200000000000003</v>
      </c>
      <c r="BB20" s="43">
        <v>137</v>
      </c>
      <c r="BC20" s="43">
        <v>74.2</v>
      </c>
      <c r="BD20" s="43">
        <v>18</v>
      </c>
      <c r="BE20" s="43">
        <v>19.899999999999999</v>
      </c>
      <c r="BF20" s="43">
        <v>564</v>
      </c>
      <c r="BG20" s="43">
        <v>15.8</v>
      </c>
      <c r="BH20" s="43">
        <v>101</v>
      </c>
      <c r="BI20" s="7">
        <v>5.04</v>
      </c>
      <c r="BJ20" s="41">
        <v>0.89</v>
      </c>
      <c r="BK20" s="41">
        <v>0.3</v>
      </c>
      <c r="BL20" s="16">
        <v>779</v>
      </c>
      <c r="BM20" s="43">
        <v>17</v>
      </c>
      <c r="BN20" s="43">
        <v>34.700000000000003</v>
      </c>
      <c r="BO20" s="7">
        <v>4.13</v>
      </c>
      <c r="BP20" s="43">
        <v>16.8</v>
      </c>
      <c r="BQ20" s="7">
        <v>3.48</v>
      </c>
      <c r="BR20" s="7">
        <v>1.1100000000000001</v>
      </c>
      <c r="BS20" s="7">
        <v>3.15</v>
      </c>
      <c r="BT20" s="41">
        <v>0.46</v>
      </c>
      <c r="BU20" s="7">
        <v>2.8</v>
      </c>
      <c r="BV20" s="41">
        <v>0.57999999999999996</v>
      </c>
      <c r="BW20" s="41">
        <v>1.6</v>
      </c>
      <c r="BX20" s="41">
        <v>0.22</v>
      </c>
      <c r="BY20" s="41">
        <v>1.45</v>
      </c>
      <c r="BZ20" s="41">
        <v>0.22</v>
      </c>
      <c r="CA20" s="41">
        <v>2.78</v>
      </c>
      <c r="CB20" s="41">
        <v>0.3</v>
      </c>
      <c r="CC20" s="41">
        <v>0.15</v>
      </c>
      <c r="CD20" s="7">
        <v>8.4</v>
      </c>
      <c r="CE20" s="41">
        <v>3.52</v>
      </c>
      <c r="CF20" s="41">
        <v>0.97</v>
      </c>
      <c r="CG20" s="43">
        <v>45.8</v>
      </c>
      <c r="CH20" s="84">
        <v>0.1023</v>
      </c>
      <c r="CI20" s="88">
        <v>0.70733699999999999</v>
      </c>
      <c r="CJ20" s="16">
        <v>10</v>
      </c>
      <c r="CK20" s="88">
        <v>0.70702399999999999</v>
      </c>
      <c r="CL20" s="16">
        <v>0.12479999999999999</v>
      </c>
      <c r="CM20" s="93">
        <v>0.51208100000000001</v>
      </c>
      <c r="CN20" s="16">
        <v>6</v>
      </c>
      <c r="CO20" s="16">
        <v>-8.9</v>
      </c>
      <c r="CP20" s="88">
        <v>0.28254099999999999</v>
      </c>
      <c r="CQ20" s="16">
        <v>6</v>
      </c>
      <c r="CR20" s="16">
        <v>-5.0999999999999996</v>
      </c>
    </row>
    <row r="21" spans="1:96" s="16" customFormat="1" ht="15.75">
      <c r="A21" s="16" t="s">
        <v>66</v>
      </c>
      <c r="B21" s="16" t="s">
        <v>91</v>
      </c>
      <c r="C21" s="44">
        <v>5.799053066245316E-2</v>
      </c>
      <c r="D21" s="41">
        <v>3.0095886445358908E-2</v>
      </c>
      <c r="E21" s="14">
        <v>0.51897932475456621</v>
      </c>
      <c r="F21" s="40">
        <v>0.61398787401784338</v>
      </c>
      <c r="G21" s="41">
        <v>4.6095735068653942E-2</v>
      </c>
      <c r="H21" s="14">
        <v>7.5075969769582668E-2</v>
      </c>
      <c r="I21" s="40">
        <v>3.206970579552821E-2</v>
      </c>
      <c r="J21" s="41">
        <v>3.5722171974111663E-3</v>
      </c>
      <c r="K21" s="14">
        <v>0.11138914775792159</v>
      </c>
      <c r="L21" s="40">
        <v>3.04932216658239E-2</v>
      </c>
      <c r="M21" s="41">
        <v>3.8495747958552356E-3</v>
      </c>
      <c r="N21" s="14">
        <v>0.12624362351878846</v>
      </c>
      <c r="O21" s="40">
        <v>0.18986434503383526</v>
      </c>
      <c r="P21" s="41">
        <v>9.4344713799755231E-3</v>
      </c>
      <c r="Q21" s="14">
        <v>4.9690590291158826E-2</v>
      </c>
      <c r="R21" s="40">
        <v>0.10964039683120164</v>
      </c>
      <c r="S21" s="41">
        <v>9.2705236717733029E-3</v>
      </c>
      <c r="T21" s="14">
        <v>8.4553904762364768E-2</v>
      </c>
      <c r="U21" s="44">
        <v>8.1488395245475961E-3</v>
      </c>
      <c r="V21" s="45">
        <v>3.6011957039977951E-3</v>
      </c>
      <c r="W21" s="14">
        <v>0.44192742943943603</v>
      </c>
      <c r="X21" s="13">
        <v>23.170227802091379</v>
      </c>
      <c r="Y21" s="47">
        <v>10.572314768168857</v>
      </c>
      <c r="Z21" s="44">
        <v>1.9590483150005478</v>
      </c>
      <c r="AA21" s="45">
        <v>4.614738636184116E-2</v>
      </c>
      <c r="AB21" s="44">
        <v>1.8747032728909379</v>
      </c>
      <c r="AC21" s="45">
        <v>3.0044798814803899E-2</v>
      </c>
      <c r="AD21" s="42">
        <v>64.333333333333329</v>
      </c>
      <c r="AF21" s="7">
        <v>57</v>
      </c>
      <c r="AG21" s="7">
        <v>14</v>
      </c>
      <c r="AH21" s="41">
        <v>7.57</v>
      </c>
      <c r="AI21" s="41">
        <v>0.11</v>
      </c>
      <c r="AJ21" s="41">
        <v>7.71</v>
      </c>
      <c r="AK21" s="41">
        <v>6.32</v>
      </c>
      <c r="AL21" s="41">
        <v>4.1900000000000004</v>
      </c>
      <c r="AM21" s="41">
        <v>0.61</v>
      </c>
      <c r="AN21" s="16">
        <v>0.74</v>
      </c>
      <c r="AO21" s="16">
        <v>0.15</v>
      </c>
      <c r="AP21" s="16">
        <v>0.06</v>
      </c>
      <c r="AQ21" s="16">
        <v>0.08</v>
      </c>
      <c r="AR21" s="16">
        <v>7.0000000000000007E-2</v>
      </c>
      <c r="AS21" s="16">
        <v>1.85</v>
      </c>
      <c r="AT21" s="7">
        <v>100.4</v>
      </c>
      <c r="AU21" s="43">
        <v>66.8</v>
      </c>
      <c r="AV21" s="7">
        <v>8.9</v>
      </c>
      <c r="AW21" s="41">
        <v>1.06</v>
      </c>
      <c r="AX21" s="43">
        <v>19.5</v>
      </c>
      <c r="AY21" s="16">
        <v>151</v>
      </c>
      <c r="AZ21" s="43">
        <v>399</v>
      </c>
      <c r="BA21" s="43">
        <v>31.2</v>
      </c>
      <c r="BB21" s="43">
        <v>135</v>
      </c>
      <c r="BC21" s="43">
        <v>73.7</v>
      </c>
      <c r="BD21" s="43">
        <v>17.399999999999999</v>
      </c>
      <c r="BE21" s="43">
        <v>14.9</v>
      </c>
      <c r="BF21" s="43">
        <v>611</v>
      </c>
      <c r="BG21" s="43">
        <v>15.5</v>
      </c>
      <c r="BH21" s="43">
        <v>98.3</v>
      </c>
      <c r="BI21" s="7">
        <v>5.03</v>
      </c>
      <c r="BJ21" s="41">
        <v>0.85</v>
      </c>
      <c r="BK21" s="16">
        <v>0.22</v>
      </c>
      <c r="BL21" s="16">
        <v>611</v>
      </c>
      <c r="BM21" s="43">
        <v>17</v>
      </c>
      <c r="BN21" s="43">
        <v>34.1</v>
      </c>
      <c r="BO21" s="7">
        <v>4.0999999999999996</v>
      </c>
      <c r="BP21" s="43">
        <v>15.7</v>
      </c>
      <c r="BQ21" s="7">
        <v>3.51</v>
      </c>
      <c r="BR21" s="7">
        <v>1.03</v>
      </c>
      <c r="BS21" s="7">
        <v>3.1</v>
      </c>
      <c r="BT21" s="41">
        <v>0.47</v>
      </c>
      <c r="BU21" s="7">
        <v>2.78</v>
      </c>
      <c r="BV21" s="41">
        <v>0.55000000000000004</v>
      </c>
      <c r="BW21" s="41">
        <v>1.55</v>
      </c>
      <c r="BX21" s="41">
        <v>0.23</v>
      </c>
      <c r="BY21" s="41">
        <v>1.38</v>
      </c>
      <c r="BZ21" s="41">
        <v>0.21</v>
      </c>
      <c r="CA21" s="41">
        <v>2.68</v>
      </c>
      <c r="CB21" s="41">
        <v>0.3</v>
      </c>
      <c r="CC21" s="41">
        <v>0.1</v>
      </c>
      <c r="CD21" s="43">
        <v>10.5</v>
      </c>
      <c r="CE21" s="41">
        <v>3.34</v>
      </c>
      <c r="CF21" s="41">
        <v>0.9</v>
      </c>
      <c r="CG21" s="43">
        <v>47.4</v>
      </c>
      <c r="CH21" s="84">
        <v>7.0599999999999996E-2</v>
      </c>
      <c r="CI21" s="88">
        <v>0.70718999999999999</v>
      </c>
      <c r="CJ21" s="16">
        <v>9</v>
      </c>
      <c r="CK21" s="88">
        <v>0.70697399999999999</v>
      </c>
      <c r="CL21" s="16">
        <v>0.1356</v>
      </c>
      <c r="CM21" s="93">
        <v>0.51208600000000004</v>
      </c>
      <c r="CN21" s="16">
        <v>6</v>
      </c>
      <c r="CO21" s="16">
        <v>-9.1</v>
      </c>
      <c r="CP21" s="88">
        <v>0.28254400000000002</v>
      </c>
      <c r="CQ21" s="16">
        <v>6</v>
      </c>
      <c r="CR21" s="16">
        <v>-5</v>
      </c>
    </row>
    <row r="22" spans="1:96" s="16" customFormat="1" ht="15.75">
      <c r="A22" s="16" t="s">
        <v>67</v>
      </c>
      <c r="B22" s="16" t="s">
        <v>91</v>
      </c>
      <c r="C22" s="44"/>
      <c r="D22" s="41"/>
      <c r="E22" s="14"/>
      <c r="F22" s="40">
        <v>0.34654014108052722</v>
      </c>
      <c r="G22" s="41">
        <v>2.5463691940299814E-2</v>
      </c>
      <c r="H22" s="14">
        <v>7.3479775996232108E-2</v>
      </c>
      <c r="I22" s="40">
        <v>1.0303509887088331E-2</v>
      </c>
      <c r="J22" s="41">
        <v>1.1175693704094777E-3</v>
      </c>
      <c r="K22" s="14">
        <v>0.10846491949407851</v>
      </c>
      <c r="L22" s="40">
        <v>2.7603064601146999E-3</v>
      </c>
      <c r="M22" s="41">
        <v>5.5609849365460644E-4</v>
      </c>
      <c r="N22" s="14">
        <v>0.20146259181362708</v>
      </c>
      <c r="O22" s="40">
        <v>9.9921308007599505E-2</v>
      </c>
      <c r="P22" s="41">
        <v>4.2820567957469755E-3</v>
      </c>
      <c r="Q22" s="14">
        <v>4.2854290852770913E-2</v>
      </c>
      <c r="R22" s="40">
        <v>0.22909271086020599</v>
      </c>
      <c r="S22" s="41">
        <v>2.4395537536684306E-2</v>
      </c>
      <c r="T22" s="14">
        <v>0.10648761999054021</v>
      </c>
      <c r="U22" s="15"/>
      <c r="W22" s="14"/>
      <c r="X22" s="13"/>
      <c r="Y22" s="47"/>
      <c r="Z22" s="13"/>
      <c r="AA22" s="45"/>
      <c r="AB22" s="44"/>
      <c r="AC22" s="50"/>
      <c r="AD22" s="42"/>
      <c r="AF22" s="7">
        <v>54</v>
      </c>
      <c r="AG22" s="7">
        <v>15.4</v>
      </c>
      <c r="AH22" s="41">
        <v>8.5</v>
      </c>
      <c r="AI22" s="41">
        <v>0.12</v>
      </c>
      <c r="AJ22" s="41">
        <v>7.02</v>
      </c>
      <c r="AK22" s="41">
        <v>8.14</v>
      </c>
      <c r="AL22" s="41">
        <v>3.65</v>
      </c>
      <c r="AM22" s="41">
        <v>0.75</v>
      </c>
      <c r="AN22" s="16">
        <v>0.87</v>
      </c>
      <c r="AO22" s="16">
        <v>0.14000000000000001</v>
      </c>
      <c r="AP22" s="16">
        <v>0.04</v>
      </c>
      <c r="AQ22" s="16">
        <v>7.0000000000000007E-2</v>
      </c>
      <c r="AR22" s="16">
        <v>7.0000000000000007E-2</v>
      </c>
      <c r="AS22" s="41">
        <v>1.9</v>
      </c>
      <c r="AT22" s="7">
        <v>100.7</v>
      </c>
      <c r="AU22" s="43">
        <v>62</v>
      </c>
      <c r="AV22" s="7">
        <v>9</v>
      </c>
      <c r="AW22" s="41">
        <v>0.94</v>
      </c>
      <c r="AX22" s="43">
        <v>24.6</v>
      </c>
      <c r="AY22" s="16">
        <v>171</v>
      </c>
      <c r="AZ22" s="43">
        <v>246</v>
      </c>
      <c r="BA22" s="43">
        <v>32.299999999999997</v>
      </c>
      <c r="BB22" s="43">
        <v>82.1</v>
      </c>
      <c r="BC22" s="43">
        <v>79.7</v>
      </c>
      <c r="BD22" s="43">
        <v>19.100000000000001</v>
      </c>
      <c r="BE22" s="43">
        <v>20.399999999999999</v>
      </c>
      <c r="BF22" s="43">
        <v>577</v>
      </c>
      <c r="BG22" s="43">
        <v>17.3</v>
      </c>
      <c r="BH22" s="43">
        <v>87.6</v>
      </c>
      <c r="BI22" s="7">
        <v>4.7</v>
      </c>
      <c r="BJ22" s="41">
        <v>0.97</v>
      </c>
      <c r="BK22" s="16">
        <v>0.22</v>
      </c>
      <c r="BL22" s="16">
        <v>573</v>
      </c>
      <c r="BM22" s="43">
        <v>13.9</v>
      </c>
      <c r="BN22" s="43">
        <v>29.4</v>
      </c>
      <c r="BO22" s="7">
        <v>3.62</v>
      </c>
      <c r="BP22" s="43">
        <v>14.6</v>
      </c>
      <c r="BQ22" s="7">
        <v>3.4</v>
      </c>
      <c r="BR22" s="7">
        <v>1.06</v>
      </c>
      <c r="BS22" s="7">
        <v>3.35</v>
      </c>
      <c r="BT22" s="41">
        <v>0.52</v>
      </c>
      <c r="BU22" s="7">
        <v>3</v>
      </c>
      <c r="BV22" s="41">
        <v>0.61</v>
      </c>
      <c r="BW22" s="41">
        <v>1.74</v>
      </c>
      <c r="BX22" s="41">
        <v>0.24</v>
      </c>
      <c r="BY22" s="41">
        <v>1.51</v>
      </c>
      <c r="BZ22" s="41">
        <v>0.23</v>
      </c>
      <c r="CA22" s="41">
        <v>2.4500000000000002</v>
      </c>
      <c r="CB22" s="41">
        <v>0.28000000000000003</v>
      </c>
      <c r="CC22" s="41">
        <v>0.12</v>
      </c>
      <c r="CD22" s="43">
        <v>11.9</v>
      </c>
      <c r="CE22" s="41">
        <v>2.91</v>
      </c>
      <c r="CF22" s="41">
        <v>0.8</v>
      </c>
      <c r="CG22" s="43">
        <v>40.1</v>
      </c>
      <c r="CH22" s="84">
        <v>0.1021</v>
      </c>
      <c r="CI22" s="88">
        <v>0.70818199999999998</v>
      </c>
      <c r="CJ22" s="16">
        <v>16</v>
      </c>
      <c r="CK22" s="88">
        <v>0.70787</v>
      </c>
      <c r="CL22" s="16">
        <v>0.1401</v>
      </c>
      <c r="CM22" s="93">
        <v>0.51205100000000003</v>
      </c>
      <c r="CN22" s="16">
        <v>5</v>
      </c>
      <c r="CO22" s="16">
        <v>-9.9</v>
      </c>
      <c r="CP22" s="88">
        <v>0.28250799999999998</v>
      </c>
      <c r="CQ22" s="16">
        <v>7</v>
      </c>
      <c r="CR22" s="16">
        <v>-6.5</v>
      </c>
    </row>
    <row r="23" spans="1:96" s="16" customFormat="1" ht="15" customHeight="1">
      <c r="A23" s="16" t="s">
        <v>68</v>
      </c>
      <c r="B23" s="16" t="s">
        <v>91</v>
      </c>
      <c r="C23" s="44">
        <v>2.2680548678090821E-2</v>
      </c>
      <c r="D23" s="41">
        <v>3.0046227683145507E-2</v>
      </c>
      <c r="E23" s="14">
        <v>1.3247575316451605</v>
      </c>
      <c r="F23" s="40">
        <v>0.61879274166743614</v>
      </c>
      <c r="G23" s="41">
        <v>3.9872330221811227E-2</v>
      </c>
      <c r="H23" s="14">
        <v>6.4435678599540205E-2</v>
      </c>
      <c r="I23" s="40">
        <v>5.7871152810089137E-2</v>
      </c>
      <c r="J23" s="41">
        <v>3.7390660202071997E-3</v>
      </c>
      <c r="K23" s="14">
        <v>6.4610187263374141E-2</v>
      </c>
      <c r="L23" s="40">
        <v>2.0586786935696953E-2</v>
      </c>
      <c r="M23" s="41">
        <v>3.193709823943494E-3</v>
      </c>
      <c r="N23" s="14">
        <v>0.1551339620854425</v>
      </c>
      <c r="O23" s="40">
        <v>0.27215098694059842</v>
      </c>
      <c r="P23" s="41">
        <v>1.2691862929362585E-2</v>
      </c>
      <c r="Q23" s="14">
        <v>4.6635373518350683E-2</v>
      </c>
      <c r="R23" s="40">
        <v>0.11782184677184974</v>
      </c>
      <c r="S23" s="41">
        <v>9.8617557107664316E-3</v>
      </c>
      <c r="T23" s="14">
        <v>8.370056980911815E-2</v>
      </c>
      <c r="U23" s="44">
        <v>6.8666678696337139E-3</v>
      </c>
      <c r="V23" s="45">
        <v>3.3620512150360003E-3</v>
      </c>
      <c r="W23" s="14">
        <v>0.48961902320977424</v>
      </c>
      <c r="X23" s="13">
        <v>47.995782812564777</v>
      </c>
      <c r="Y23" s="47">
        <v>23.726680389783432</v>
      </c>
      <c r="Z23" s="44">
        <v>1.7368694230398214</v>
      </c>
      <c r="AA23" s="45">
        <v>3.921029574498372E-2</v>
      </c>
      <c r="AB23" s="44">
        <v>1.5621535610730233</v>
      </c>
      <c r="AC23" s="45">
        <v>4.7427485692540357E-2</v>
      </c>
      <c r="AD23" s="42">
        <v>114.86666666666667</v>
      </c>
      <c r="AF23" s="7">
        <v>54.2</v>
      </c>
      <c r="AG23" s="7">
        <v>14</v>
      </c>
      <c r="AH23" s="41">
        <v>7.46</v>
      </c>
      <c r="AI23" s="41">
        <v>0.12</v>
      </c>
      <c r="AJ23" s="41">
        <v>8.56</v>
      </c>
      <c r="AK23" s="41">
        <v>7.81</v>
      </c>
      <c r="AL23" s="41">
        <v>3.43</v>
      </c>
      <c r="AM23" s="41">
        <v>1.29</v>
      </c>
      <c r="AN23" s="16">
        <v>0.63</v>
      </c>
      <c r="AO23" s="16">
        <v>0.16</v>
      </c>
      <c r="AP23" s="16">
        <v>7.0000000000000007E-2</v>
      </c>
      <c r="AQ23" s="16">
        <v>7.0000000000000007E-2</v>
      </c>
      <c r="AR23" s="16">
        <v>7.0000000000000007E-2</v>
      </c>
      <c r="AS23" s="16">
        <v>2.31</v>
      </c>
      <c r="AT23" s="7">
        <v>100.2</v>
      </c>
      <c r="AU23" s="43">
        <v>69.400000000000006</v>
      </c>
      <c r="AV23" s="43">
        <v>10.4</v>
      </c>
      <c r="AW23" s="41">
        <v>0.99</v>
      </c>
      <c r="AX23" s="43">
        <v>23.6</v>
      </c>
      <c r="AY23" s="16">
        <v>161</v>
      </c>
      <c r="AZ23" s="43">
        <v>475</v>
      </c>
      <c r="BA23" s="43">
        <v>37.299999999999997</v>
      </c>
      <c r="BB23" s="43">
        <v>172</v>
      </c>
      <c r="BC23" s="43">
        <v>67.5</v>
      </c>
      <c r="BD23" s="43">
        <v>17.5</v>
      </c>
      <c r="BE23" s="43">
        <v>29</v>
      </c>
      <c r="BF23" s="43">
        <v>621</v>
      </c>
      <c r="BG23" s="43">
        <v>14.4</v>
      </c>
      <c r="BH23" s="43">
        <v>87.8</v>
      </c>
      <c r="BI23" s="7">
        <v>4.71</v>
      </c>
      <c r="BJ23" s="41">
        <v>0.81</v>
      </c>
      <c r="BK23" s="41">
        <v>0.3</v>
      </c>
      <c r="BL23" s="16">
        <v>572</v>
      </c>
      <c r="BM23" s="43">
        <v>16.5</v>
      </c>
      <c r="BN23" s="43">
        <v>34</v>
      </c>
      <c r="BO23" s="7">
        <v>4.0999999999999996</v>
      </c>
      <c r="BP23" s="43">
        <v>16</v>
      </c>
      <c r="BQ23" s="7">
        <v>3.36</v>
      </c>
      <c r="BR23" s="7">
        <v>1.02</v>
      </c>
      <c r="BS23" s="7">
        <v>3.02</v>
      </c>
      <c r="BT23" s="41">
        <v>0.43</v>
      </c>
      <c r="BU23" s="7">
        <v>2.66</v>
      </c>
      <c r="BV23" s="41">
        <v>0.51</v>
      </c>
      <c r="BW23" s="41">
        <v>1.46</v>
      </c>
      <c r="BX23" s="41">
        <v>0.2</v>
      </c>
      <c r="BY23" s="41">
        <v>1.34</v>
      </c>
      <c r="BZ23" s="41">
        <v>0.2</v>
      </c>
      <c r="CA23" s="41">
        <v>2.36</v>
      </c>
      <c r="CB23" s="41">
        <v>0.26</v>
      </c>
      <c r="CC23" s="41">
        <v>0.2</v>
      </c>
      <c r="CD23" s="43">
        <v>11.7</v>
      </c>
      <c r="CE23" s="41">
        <v>2.97</v>
      </c>
      <c r="CF23" s="41">
        <v>0.85</v>
      </c>
      <c r="CG23" s="43">
        <v>47.3</v>
      </c>
      <c r="CH23" s="84">
        <v>0.13519999999999999</v>
      </c>
      <c r="CI23" s="88">
        <v>0.70687900000000004</v>
      </c>
      <c r="CJ23" s="16">
        <v>20</v>
      </c>
      <c r="CK23" s="88">
        <v>0.70646600000000004</v>
      </c>
      <c r="CL23" s="84">
        <v>0.127</v>
      </c>
      <c r="CM23" s="93">
        <v>0.51211399999999996</v>
      </c>
      <c r="CN23" s="16">
        <v>8</v>
      </c>
      <c r="CO23" s="16">
        <v>-8.3000000000000007</v>
      </c>
      <c r="CP23" s="88">
        <v>0.28253600000000001</v>
      </c>
      <c r="CQ23" s="16">
        <v>8</v>
      </c>
      <c r="CR23" s="16">
        <v>-5.4</v>
      </c>
    </row>
    <row r="24" spans="1:96" s="16" customFormat="1" ht="15.75">
      <c r="A24" s="16" t="s">
        <v>140</v>
      </c>
      <c r="B24" s="16" t="s">
        <v>91</v>
      </c>
      <c r="C24" s="44">
        <v>4.5665323479599722E-2</v>
      </c>
      <c r="D24" s="41">
        <v>3.0096941776079703E-2</v>
      </c>
      <c r="E24" s="14">
        <v>0.6590765045062047</v>
      </c>
      <c r="F24" s="40">
        <v>0.64169323237908871</v>
      </c>
      <c r="G24" s="41">
        <v>3.9131681450771262E-2</v>
      </c>
      <c r="H24" s="14">
        <v>6.098191390563662E-2</v>
      </c>
      <c r="I24" s="40">
        <v>0.17321178497214254</v>
      </c>
      <c r="J24" s="41">
        <v>5.4602690366825175E-3</v>
      </c>
      <c r="K24" s="14">
        <v>3.1523657801694534E-2</v>
      </c>
      <c r="L24" s="40">
        <v>2.1515047702666025E-2</v>
      </c>
      <c r="M24" s="41">
        <v>3.2002334317004499E-3</v>
      </c>
      <c r="N24" s="14">
        <v>0.14874396171122106</v>
      </c>
      <c r="O24" s="40">
        <v>0.23383267039555791</v>
      </c>
      <c r="P24" s="41">
        <v>7.3422265228553565E-3</v>
      </c>
      <c r="Q24" s="14">
        <v>3.139948968822466E-2</v>
      </c>
      <c r="R24" s="40">
        <v>1.0841463638344258</v>
      </c>
      <c r="S24" s="41">
        <v>8.7458950810771721E-2</v>
      </c>
      <c r="T24" s="14">
        <v>8.0670796608536821E-2</v>
      </c>
      <c r="U24" s="44">
        <v>1.2320594980752013E-2</v>
      </c>
      <c r="V24" s="45">
        <v>1.3258086959685124E-2</v>
      </c>
      <c r="W24" s="14">
        <v>1.0760914534077062</v>
      </c>
      <c r="X24" s="13">
        <v>191.58729237489882</v>
      </c>
      <c r="Y24" s="47">
        <v>206.38425219698703</v>
      </c>
      <c r="Z24" s="48">
        <v>14.44679610907834</v>
      </c>
      <c r="AA24" s="45">
        <v>0.56373569804051371</v>
      </c>
      <c r="AB24" s="48">
        <v>13.749373607191311</v>
      </c>
      <c r="AC24" s="49">
        <v>0.46963601949204098</v>
      </c>
      <c r="AD24" s="42">
        <v>450.36666666666662</v>
      </c>
      <c r="AF24" s="7">
        <v>54.2</v>
      </c>
      <c r="AG24" s="7">
        <v>14.6</v>
      </c>
      <c r="AH24" s="41">
        <v>7.6</v>
      </c>
      <c r="AI24" s="41">
        <v>0.11</v>
      </c>
      <c r="AJ24" s="41">
        <v>7.85</v>
      </c>
      <c r="AK24" s="41">
        <v>7.09</v>
      </c>
      <c r="AL24" s="41">
        <v>3.32</v>
      </c>
      <c r="AM24" s="41">
        <v>1.69</v>
      </c>
      <c r="AN24" s="16">
        <v>0.69</v>
      </c>
      <c r="AO24" s="16">
        <v>0.19</v>
      </c>
      <c r="AP24" s="16">
        <v>0.06</v>
      </c>
      <c r="AQ24" s="16">
        <v>0.09</v>
      </c>
      <c r="AR24" s="16">
        <v>7.0000000000000007E-2</v>
      </c>
      <c r="AS24" s="16">
        <v>2.16</v>
      </c>
      <c r="AT24" s="7">
        <v>99.8</v>
      </c>
      <c r="AU24" s="43">
        <v>67.2</v>
      </c>
      <c r="AV24" s="7">
        <v>9</v>
      </c>
      <c r="AW24" s="41">
        <v>1.0900000000000001</v>
      </c>
      <c r="AX24" s="43">
        <v>24.3</v>
      </c>
      <c r="AY24" s="16">
        <v>169</v>
      </c>
      <c r="AZ24" s="43">
        <v>371</v>
      </c>
      <c r="BA24" s="43">
        <v>32.9</v>
      </c>
      <c r="BB24" s="43">
        <v>123</v>
      </c>
      <c r="BC24" s="43">
        <v>66.2</v>
      </c>
      <c r="BD24" s="43">
        <v>17.7</v>
      </c>
      <c r="BE24" s="43">
        <v>39.700000000000003</v>
      </c>
      <c r="BF24" s="43">
        <v>616</v>
      </c>
      <c r="BG24" s="43">
        <v>15.3</v>
      </c>
      <c r="BH24" s="43">
        <v>93.7</v>
      </c>
      <c r="BI24" s="7">
        <v>5.57</v>
      </c>
      <c r="BJ24" s="41">
        <v>0.87</v>
      </c>
      <c r="BK24" s="16">
        <v>0.38</v>
      </c>
      <c r="BL24" s="16">
        <v>771</v>
      </c>
      <c r="BM24" s="43">
        <v>19.7</v>
      </c>
      <c r="BN24" s="43">
        <v>40.299999999999997</v>
      </c>
      <c r="BO24" s="7">
        <v>4.92</v>
      </c>
      <c r="BP24" s="43">
        <v>19.5</v>
      </c>
      <c r="BQ24" s="7">
        <v>3.83</v>
      </c>
      <c r="BR24" s="7">
        <v>1.1499999999999999</v>
      </c>
      <c r="BS24" s="7">
        <v>3.28</v>
      </c>
      <c r="BT24" s="41">
        <v>0.48</v>
      </c>
      <c r="BU24" s="7">
        <v>2.8</v>
      </c>
      <c r="BV24" s="41">
        <v>0.54</v>
      </c>
      <c r="BW24" s="41">
        <v>1.54</v>
      </c>
      <c r="BX24" s="41">
        <v>0.21</v>
      </c>
      <c r="BY24" s="41">
        <v>1.39</v>
      </c>
      <c r="BZ24" s="41">
        <v>0.21</v>
      </c>
      <c r="CA24" s="41">
        <v>2.56</v>
      </c>
      <c r="CB24" s="41">
        <v>0.28000000000000003</v>
      </c>
      <c r="CC24" s="41">
        <v>0.24</v>
      </c>
      <c r="CD24" s="43">
        <v>12.9</v>
      </c>
      <c r="CE24" s="41">
        <v>3.03</v>
      </c>
      <c r="CF24" s="41">
        <v>0.84</v>
      </c>
      <c r="CG24" s="43">
        <v>59.6</v>
      </c>
      <c r="CH24" s="84">
        <v>0.1862</v>
      </c>
      <c r="CI24" s="88">
        <v>0.70691999999999999</v>
      </c>
      <c r="CJ24" s="16">
        <v>10</v>
      </c>
      <c r="CK24" s="88">
        <v>0.70635099999999995</v>
      </c>
      <c r="CL24" s="16">
        <v>0.11840000000000001</v>
      </c>
      <c r="CM24" s="93">
        <v>0.51202800000000004</v>
      </c>
      <c r="CN24" s="16">
        <v>5</v>
      </c>
      <c r="CO24" s="16">
        <v>-9.8000000000000007</v>
      </c>
      <c r="CP24" s="88">
        <v>0.28251999999999999</v>
      </c>
      <c r="CQ24" s="16">
        <v>8</v>
      </c>
      <c r="CR24" s="16">
        <v>-5.8</v>
      </c>
    </row>
    <row r="25" spans="1:96" ht="15.75">
      <c r="A25" s="16" t="s">
        <v>141</v>
      </c>
      <c r="C25" s="75"/>
      <c r="D25" s="41"/>
      <c r="E25" s="14"/>
      <c r="F25" s="40"/>
      <c r="I25" s="40">
        <v>0.13251400356979184</v>
      </c>
      <c r="J25" s="41">
        <v>3.2773086521893824E-3</v>
      </c>
      <c r="K25" s="14">
        <v>2.473179108548558E-2</v>
      </c>
      <c r="L25" s="40">
        <v>2.320058527218036E-3</v>
      </c>
      <c r="M25" s="41">
        <v>1.8587266882987431E-4</v>
      </c>
      <c r="N25" s="14">
        <v>8.0115508574153421E-2</v>
      </c>
      <c r="O25" s="40">
        <v>0.21017417665588187</v>
      </c>
      <c r="P25" s="41">
        <v>5.5487370799045472E-3</v>
      </c>
      <c r="Q25" s="14">
        <v>2.6400660481660853E-2</v>
      </c>
      <c r="R25" s="40">
        <v>1.0043561994259143</v>
      </c>
      <c r="S25" s="41">
        <v>7.2683179148900032E-2</v>
      </c>
      <c r="T25" s="14">
        <v>7.2367930013719661E-2</v>
      </c>
      <c r="AF25" s="108"/>
      <c r="AG25" s="108"/>
      <c r="AH25" s="98"/>
      <c r="AI25" s="98"/>
      <c r="AJ25" s="98"/>
      <c r="AK25" s="98"/>
      <c r="AL25" s="98"/>
      <c r="AM25" s="98"/>
      <c r="AT25" s="108"/>
      <c r="AU25" s="73"/>
      <c r="AV25" s="73"/>
      <c r="AW25" s="98"/>
      <c r="AX25" s="73"/>
      <c r="AZ25" s="73"/>
      <c r="BA25" s="73"/>
      <c r="BB25" s="73"/>
      <c r="BC25" s="73"/>
      <c r="BD25" s="73"/>
      <c r="BE25" s="73"/>
      <c r="BF25" s="73"/>
      <c r="BG25" s="73"/>
      <c r="BH25" s="73"/>
      <c r="BI25" s="108"/>
      <c r="BJ25" s="98"/>
      <c r="BM25" s="73"/>
      <c r="BN25" s="73"/>
      <c r="BO25" s="108"/>
      <c r="BP25" s="73"/>
      <c r="BQ25" s="108"/>
      <c r="BR25" s="108"/>
      <c r="BS25" s="108"/>
      <c r="BT25" s="98"/>
      <c r="BU25" s="108"/>
      <c r="BV25" s="98"/>
      <c r="BW25" s="98"/>
      <c r="BX25" s="98"/>
      <c r="BY25" s="98"/>
      <c r="BZ25" s="98"/>
      <c r="CA25" s="98"/>
      <c r="CB25" s="98"/>
      <c r="CC25" s="98"/>
      <c r="CD25" s="73"/>
      <c r="CE25" s="98"/>
      <c r="CF25" s="98"/>
      <c r="CG25" s="73"/>
    </row>
    <row r="26" spans="1:96" s="16" customFormat="1" ht="15.75">
      <c r="A26" s="16" t="s">
        <v>69</v>
      </c>
      <c r="B26" s="16" t="s">
        <v>91</v>
      </c>
      <c r="C26" s="44">
        <v>0.12303296478117912</v>
      </c>
      <c r="D26" s="41">
        <v>6.4065033674281877E-3</v>
      </c>
      <c r="E26" s="14">
        <v>5.2071437755096824E-2</v>
      </c>
      <c r="F26" s="40">
        <v>1.5063629194009083</v>
      </c>
      <c r="G26" s="41">
        <v>0.18913691721401477</v>
      </c>
      <c r="H26" s="14">
        <v>0.12555866503221941</v>
      </c>
      <c r="I26" s="40">
        <v>1.7559040976019489E-2</v>
      </c>
      <c r="J26" s="41">
        <v>9.9943045764383704E-4</v>
      </c>
      <c r="K26" s="14">
        <v>5.6918282667531017E-2</v>
      </c>
      <c r="L26" s="40">
        <v>4.3347687578213195E-2</v>
      </c>
      <c r="M26" s="41">
        <v>1.0084598118962353E-3</v>
      </c>
      <c r="N26" s="14">
        <v>2.3264443116524935E-2</v>
      </c>
      <c r="O26" s="40">
        <v>1.8211131474204558</v>
      </c>
      <c r="P26" s="41">
        <v>4.8782477672368402E-2</v>
      </c>
      <c r="Q26" s="14">
        <v>2.6787175602717001E-2</v>
      </c>
      <c r="R26" s="40">
        <v>0.39646279961819259</v>
      </c>
      <c r="S26" s="41">
        <v>2.3245455280654484E-2</v>
      </c>
      <c r="T26" s="14">
        <v>5.8632122113450903E-2</v>
      </c>
      <c r="U26" s="15"/>
      <c r="W26" s="14"/>
      <c r="X26" s="13"/>
      <c r="Y26" s="47"/>
      <c r="Z26" s="13"/>
      <c r="AA26" s="45"/>
      <c r="AB26" s="66"/>
      <c r="AC26" s="50"/>
      <c r="AD26" s="42">
        <v>32.93333333333333</v>
      </c>
      <c r="AF26" s="7">
        <v>57.1</v>
      </c>
      <c r="AG26" s="7">
        <v>13.6</v>
      </c>
      <c r="AH26" s="41">
        <v>8.26</v>
      </c>
      <c r="AI26" s="41">
        <v>0.12</v>
      </c>
      <c r="AJ26" s="41">
        <v>6.67</v>
      </c>
      <c r="AK26" s="41">
        <v>6.55</v>
      </c>
      <c r="AL26" s="41">
        <v>3.58</v>
      </c>
      <c r="AM26" s="41">
        <v>0.75</v>
      </c>
      <c r="AN26" s="16">
        <v>0.85</v>
      </c>
      <c r="AO26" s="16">
        <v>0.19</v>
      </c>
      <c r="AP26" s="16">
        <v>0.06</v>
      </c>
      <c r="AQ26" s="16">
        <v>0.03</v>
      </c>
      <c r="AR26" s="16">
        <v>7.0000000000000007E-2</v>
      </c>
      <c r="AS26" s="16">
        <v>1.72</v>
      </c>
      <c r="AT26" s="7">
        <v>99.5</v>
      </c>
      <c r="AU26" s="43">
        <v>61.5</v>
      </c>
      <c r="AV26" s="7">
        <v>9</v>
      </c>
      <c r="AW26" s="41">
        <v>1</v>
      </c>
      <c r="AX26" s="43">
        <v>21.8</v>
      </c>
      <c r="AY26" s="16">
        <v>183</v>
      </c>
      <c r="AZ26" s="43">
        <v>407</v>
      </c>
      <c r="BA26" s="43">
        <v>28</v>
      </c>
      <c r="BB26" s="43">
        <v>135</v>
      </c>
      <c r="BC26" s="43">
        <v>90.7</v>
      </c>
      <c r="BD26" s="43">
        <v>18.899999999999999</v>
      </c>
      <c r="BE26" s="43">
        <v>16</v>
      </c>
      <c r="BF26" s="43">
        <v>642</v>
      </c>
      <c r="BG26" s="43">
        <v>19.600000000000001</v>
      </c>
      <c r="BH26" s="43">
        <v>126</v>
      </c>
      <c r="BI26" s="7">
        <v>7.28</v>
      </c>
      <c r="BJ26" s="41">
        <v>0.93</v>
      </c>
      <c r="BK26" s="16">
        <v>0.21</v>
      </c>
      <c r="BL26" s="16">
        <v>230</v>
      </c>
      <c r="BM26" s="43">
        <v>21.3</v>
      </c>
      <c r="BN26" s="43">
        <v>43.8</v>
      </c>
      <c r="BO26" s="7">
        <v>5.3</v>
      </c>
      <c r="BP26" s="43">
        <v>21.5</v>
      </c>
      <c r="BQ26" s="7">
        <v>4.63</v>
      </c>
      <c r="BR26" s="7">
        <v>1.23</v>
      </c>
      <c r="BS26" s="7">
        <v>4.17</v>
      </c>
      <c r="BT26" s="41">
        <v>0.62</v>
      </c>
      <c r="BU26" s="7">
        <v>3.63</v>
      </c>
      <c r="BV26" s="41">
        <v>0.7</v>
      </c>
      <c r="BW26" s="41">
        <v>1.93</v>
      </c>
      <c r="BX26" s="41">
        <v>0.27</v>
      </c>
      <c r="BY26" s="41">
        <v>1.77</v>
      </c>
      <c r="BZ26" s="41">
        <v>0.26</v>
      </c>
      <c r="CA26" s="41">
        <v>3.47</v>
      </c>
      <c r="CB26" s="41">
        <v>0.41</v>
      </c>
      <c r="CC26" s="41">
        <v>0.09</v>
      </c>
      <c r="CD26" s="43">
        <v>12.4</v>
      </c>
      <c r="CE26" s="41">
        <v>4.57</v>
      </c>
      <c r="CF26" s="41">
        <v>1.02</v>
      </c>
      <c r="CG26" s="43">
        <v>42</v>
      </c>
      <c r="CH26" s="84">
        <v>7.2300000000000003E-2</v>
      </c>
      <c r="CI26" s="88">
        <v>0.70718899999999996</v>
      </c>
      <c r="CJ26" s="16">
        <v>16</v>
      </c>
      <c r="CK26" s="88">
        <v>0.70696800000000004</v>
      </c>
      <c r="CL26" s="16">
        <v>0.13020000000000001</v>
      </c>
      <c r="CM26" s="93">
        <v>0.51216099999999998</v>
      </c>
      <c r="CN26" s="16">
        <v>6</v>
      </c>
      <c r="CO26" s="16">
        <v>-7.5</v>
      </c>
      <c r="CP26" s="88">
        <v>0.28255000000000002</v>
      </c>
      <c r="CQ26" s="16">
        <v>5</v>
      </c>
      <c r="CR26" s="16">
        <v>-4.7</v>
      </c>
    </row>
    <row r="27" spans="1:96" s="16" customFormat="1" ht="15.75">
      <c r="A27" s="16" t="s">
        <v>71</v>
      </c>
      <c r="B27" s="16" t="s">
        <v>94</v>
      </c>
      <c r="C27" s="44">
        <v>4.6546989811577705E-2</v>
      </c>
      <c r="D27" s="41">
        <v>3.0976790854437945E-2</v>
      </c>
      <c r="E27" s="14">
        <v>0.66549504016977357</v>
      </c>
      <c r="F27" s="40">
        <v>0.58691950358771583</v>
      </c>
      <c r="G27" s="41">
        <v>4.3642362178752121E-2</v>
      </c>
      <c r="H27" s="14">
        <v>7.4358343711489416E-2</v>
      </c>
      <c r="I27" s="40">
        <v>0.15474600967089949</v>
      </c>
      <c r="J27" s="41">
        <v>6.2671819182987341E-3</v>
      </c>
      <c r="K27" s="14">
        <v>4.0499796612702567E-2</v>
      </c>
      <c r="L27" s="40">
        <v>1.0957584969946813E-2</v>
      </c>
      <c r="M27" s="41">
        <v>3.4653348794857868E-3</v>
      </c>
      <c r="N27" s="14">
        <v>0.31624987522251513</v>
      </c>
      <c r="O27" s="40">
        <v>0.18986244430068885</v>
      </c>
      <c r="P27" s="41">
        <v>1.9262623708184001E-2</v>
      </c>
      <c r="Q27" s="14">
        <v>0.10145568166012552</v>
      </c>
      <c r="R27" s="40">
        <v>0.17168481434559504</v>
      </c>
      <c r="S27" s="41">
        <v>1.829265501192005E-2</v>
      </c>
      <c r="T27" s="14">
        <v>0.10654789173780756</v>
      </c>
      <c r="U27" s="44">
        <v>4.1950569926788384E-3</v>
      </c>
      <c r="V27" s="45">
        <v>3.0924811089878806E-3</v>
      </c>
      <c r="W27" s="14">
        <v>0.73717260918858563</v>
      </c>
      <c r="X27" s="13">
        <v>204.32115341807193</v>
      </c>
      <c r="Y27" s="47">
        <v>150.91959838204369</v>
      </c>
      <c r="Z27" s="44">
        <v>1.4531220343858682</v>
      </c>
      <c r="AA27" s="45">
        <v>3.6155997390612961E-2</v>
      </c>
      <c r="AB27" s="66">
        <v>0.70934530348226388</v>
      </c>
      <c r="AC27" s="50">
        <v>0.27528657897248354</v>
      </c>
      <c r="AD27" s="42">
        <v>747.93333333333328</v>
      </c>
      <c r="AF27" s="7">
        <v>49.4</v>
      </c>
      <c r="AG27" s="7">
        <v>15.2</v>
      </c>
      <c r="AH27" s="41">
        <v>8.5</v>
      </c>
      <c r="AI27" s="41">
        <v>0.16</v>
      </c>
      <c r="AJ27" s="41">
        <v>5.85</v>
      </c>
      <c r="AK27" s="41">
        <v>8.2100000000000009</v>
      </c>
      <c r="AL27" s="41">
        <v>3.35</v>
      </c>
      <c r="AM27" s="41">
        <v>3.9</v>
      </c>
      <c r="AN27" s="16">
        <v>1.32</v>
      </c>
      <c r="AO27" s="16">
        <v>1.23</v>
      </c>
      <c r="AP27" s="16">
        <v>0.02</v>
      </c>
      <c r="AQ27" s="16">
        <v>0.51</v>
      </c>
      <c r="AR27" s="16">
        <v>0.28999999999999998</v>
      </c>
      <c r="AS27" s="16">
        <v>1.66</v>
      </c>
      <c r="AT27" s="7">
        <v>99.7</v>
      </c>
      <c r="AU27" s="43">
        <v>57.7</v>
      </c>
      <c r="AV27" s="43">
        <v>22.6</v>
      </c>
      <c r="AW27" s="41">
        <v>1.29</v>
      </c>
      <c r="AX27" s="43">
        <v>18.100000000000001</v>
      </c>
      <c r="AY27" s="16">
        <v>132</v>
      </c>
      <c r="AZ27" s="43">
        <v>134</v>
      </c>
      <c r="BA27" s="43">
        <v>27.8</v>
      </c>
      <c r="BB27" s="43">
        <v>66.3</v>
      </c>
      <c r="BC27" s="43">
        <v>85</v>
      </c>
      <c r="BD27" s="43">
        <v>19</v>
      </c>
      <c r="BE27" s="43">
        <v>87.2</v>
      </c>
      <c r="BF27" s="43">
        <v>2565</v>
      </c>
      <c r="BG27" s="43">
        <v>27.2</v>
      </c>
      <c r="BH27" s="43">
        <v>84.8</v>
      </c>
      <c r="BI27" s="43">
        <v>21.3</v>
      </c>
      <c r="BJ27" s="41">
        <v>1.17</v>
      </c>
      <c r="BK27" s="16">
        <v>1.19</v>
      </c>
      <c r="BL27" s="16">
        <v>4550</v>
      </c>
      <c r="BM27" s="43">
        <v>131</v>
      </c>
      <c r="BN27" s="43">
        <v>259</v>
      </c>
      <c r="BO27" s="43">
        <v>28.6</v>
      </c>
      <c r="BP27" s="43">
        <v>106</v>
      </c>
      <c r="BQ27" s="43">
        <v>14.8</v>
      </c>
      <c r="BR27" s="7">
        <v>3.71</v>
      </c>
      <c r="BS27" s="7">
        <v>9.1999999999999993</v>
      </c>
      <c r="BT27" s="41">
        <v>1.08</v>
      </c>
      <c r="BU27" s="7">
        <v>5.62</v>
      </c>
      <c r="BV27" s="41">
        <v>0.98</v>
      </c>
      <c r="BW27" s="41">
        <v>2.5499999999999998</v>
      </c>
      <c r="BX27" s="41">
        <v>0.33</v>
      </c>
      <c r="BY27" s="41">
        <v>2.0299999999999998</v>
      </c>
      <c r="BZ27" s="41">
        <v>0.28999999999999998</v>
      </c>
      <c r="CA27" s="41">
        <v>2.1800000000000002</v>
      </c>
      <c r="CB27" s="41">
        <v>0.82</v>
      </c>
      <c r="CC27" s="41">
        <v>0.68</v>
      </c>
      <c r="CD27" s="43">
        <v>14.8</v>
      </c>
      <c r="CE27" s="41">
        <v>3.01</v>
      </c>
      <c r="CF27" s="41">
        <v>0.67</v>
      </c>
      <c r="CG27" s="43">
        <v>35.4</v>
      </c>
      <c r="CH27" s="84">
        <v>9.8400000000000001E-2</v>
      </c>
      <c r="CI27" s="88">
        <v>0.70645000000000002</v>
      </c>
      <c r="CJ27" s="16">
        <v>15</v>
      </c>
      <c r="CK27" s="88">
        <v>0.70614900000000003</v>
      </c>
      <c r="CL27" s="16">
        <v>8.4500000000000006E-2</v>
      </c>
      <c r="CM27" s="93">
        <v>0.51177099999999998</v>
      </c>
      <c r="CN27" s="16">
        <v>6</v>
      </c>
      <c r="CO27" s="16">
        <v>-13.8</v>
      </c>
      <c r="CP27" s="88">
        <v>0.28239900000000001</v>
      </c>
      <c r="CQ27" s="16">
        <v>8</v>
      </c>
      <c r="CR27" s="16">
        <v>-11.1</v>
      </c>
    </row>
    <row r="28" spans="1:96" s="16" customFormat="1" ht="15.75">
      <c r="A28" s="16" t="s">
        <v>72</v>
      </c>
      <c r="B28" s="16" t="s">
        <v>94</v>
      </c>
      <c r="C28" s="44">
        <v>4.6277869588133645E-2</v>
      </c>
      <c r="D28" s="41">
        <v>3.0168605891912489E-2</v>
      </c>
      <c r="E28" s="14">
        <v>0.65190135501933699</v>
      </c>
      <c r="F28" s="40">
        <v>0.59740716102539693</v>
      </c>
      <c r="G28" s="41">
        <v>4.3920620889077895E-2</v>
      </c>
      <c r="H28" s="41">
        <v>7.3518738566327207E-2</v>
      </c>
      <c r="I28" s="40">
        <v>6.2700713594138216E-2</v>
      </c>
      <c r="J28" s="41">
        <v>3.9456923001829078E-3</v>
      </c>
      <c r="K28" s="14">
        <v>6.292898555706046E-2</v>
      </c>
      <c r="L28" s="40">
        <v>1.7340115413881627E-2</v>
      </c>
      <c r="M28" s="41">
        <v>4.292698509545557E-3</v>
      </c>
      <c r="N28" s="14">
        <v>0.24755881994355342</v>
      </c>
      <c r="O28" s="40">
        <v>6.8501385750071586E-2</v>
      </c>
      <c r="P28" s="41">
        <v>1.2309262534279592E-2</v>
      </c>
      <c r="Q28" s="14">
        <v>0.17969362808498701</v>
      </c>
      <c r="R28" s="40">
        <v>0.11706231048401111</v>
      </c>
      <c r="S28" s="41">
        <v>2.0538218441027659E-2</v>
      </c>
      <c r="T28" s="14">
        <v>0.17544689111388126</v>
      </c>
      <c r="U28" s="15"/>
      <c r="W28" s="14"/>
      <c r="X28" s="13"/>
      <c r="Y28" s="47"/>
      <c r="Z28" s="13"/>
      <c r="AA28" s="50"/>
      <c r="AB28" s="66"/>
      <c r="AC28" s="50"/>
      <c r="AD28" s="42">
        <v>83.733333333333334</v>
      </c>
      <c r="AF28" s="7">
        <v>53.8</v>
      </c>
      <c r="AG28" s="7">
        <v>18.2</v>
      </c>
      <c r="AH28" s="41">
        <v>7.21</v>
      </c>
      <c r="AI28" s="41">
        <v>0.12</v>
      </c>
      <c r="AJ28" s="41">
        <v>2.95</v>
      </c>
      <c r="AK28" s="41">
        <v>4.5999999999999996</v>
      </c>
      <c r="AL28" s="41">
        <v>4.53</v>
      </c>
      <c r="AM28" s="41">
        <v>4.93</v>
      </c>
      <c r="AN28" s="16">
        <v>1.02</v>
      </c>
      <c r="AO28" s="16">
        <v>0.97</v>
      </c>
      <c r="AQ28" s="16">
        <v>0.44</v>
      </c>
      <c r="AR28" s="16">
        <v>0.31</v>
      </c>
      <c r="AS28" s="41">
        <v>1.6</v>
      </c>
      <c r="AT28" s="7">
        <v>100.6</v>
      </c>
      <c r="AU28" s="43">
        <v>44.8</v>
      </c>
      <c r="AV28" s="43">
        <v>19.899999999999999</v>
      </c>
      <c r="AW28" s="41">
        <v>2.1</v>
      </c>
      <c r="AX28" s="7">
        <v>7.9</v>
      </c>
      <c r="AY28" s="16">
        <v>80</v>
      </c>
      <c r="AZ28" s="7">
        <v>3.55</v>
      </c>
      <c r="BA28" s="43">
        <v>17.100000000000001</v>
      </c>
      <c r="BB28" s="43">
        <v>11.7</v>
      </c>
      <c r="BC28" s="43">
        <v>87</v>
      </c>
      <c r="BD28" s="43">
        <v>22.7</v>
      </c>
      <c r="BE28" s="43">
        <v>90.4</v>
      </c>
      <c r="BF28" s="43">
        <v>2665</v>
      </c>
      <c r="BG28" s="43">
        <v>22.8</v>
      </c>
      <c r="BH28" s="43">
        <v>170</v>
      </c>
      <c r="BI28" s="43">
        <v>28.4</v>
      </c>
      <c r="BJ28" s="41">
        <v>0.86</v>
      </c>
      <c r="BK28" s="16">
        <v>1.18</v>
      </c>
      <c r="BL28" s="16">
        <v>3865</v>
      </c>
      <c r="BM28" s="43">
        <v>148</v>
      </c>
      <c r="BN28" s="43">
        <v>286</v>
      </c>
      <c r="BO28" s="43">
        <v>30.3</v>
      </c>
      <c r="BP28" s="43">
        <v>108</v>
      </c>
      <c r="BQ28" s="43">
        <v>14.6</v>
      </c>
      <c r="BR28" s="7">
        <v>3.66</v>
      </c>
      <c r="BS28" s="7">
        <v>8.43</v>
      </c>
      <c r="BT28" s="41">
        <v>0.95</v>
      </c>
      <c r="BU28" s="7">
        <v>4.68</v>
      </c>
      <c r="BV28" s="41">
        <v>0.79</v>
      </c>
      <c r="BW28" s="41">
        <v>2.1</v>
      </c>
      <c r="BX28" s="41">
        <v>0.28000000000000003</v>
      </c>
      <c r="BY28" s="41">
        <v>1.65</v>
      </c>
      <c r="BZ28" s="41">
        <v>0.25</v>
      </c>
      <c r="CA28" s="41">
        <v>3.56</v>
      </c>
      <c r="CB28" s="41">
        <v>1.23</v>
      </c>
      <c r="CC28" s="41">
        <v>0.59</v>
      </c>
      <c r="CD28" s="43">
        <v>23.6</v>
      </c>
      <c r="CE28" s="41">
        <v>6.1</v>
      </c>
      <c r="CF28" s="41">
        <v>1.35</v>
      </c>
      <c r="CG28" s="43">
        <v>15.2</v>
      </c>
      <c r="CH28" s="84">
        <v>9.8199999999999996E-2</v>
      </c>
      <c r="CI28" s="88">
        <v>0.70643999999999996</v>
      </c>
      <c r="CJ28" s="16">
        <v>12</v>
      </c>
      <c r="CK28" s="88">
        <v>0.70613999999999999</v>
      </c>
      <c r="CL28" s="16">
        <v>8.1799999999999998E-2</v>
      </c>
      <c r="CM28" s="93">
        <v>0.51175099999999996</v>
      </c>
      <c r="CN28" s="16">
        <v>6</v>
      </c>
      <c r="CO28" s="16">
        <v>-14.2</v>
      </c>
      <c r="CP28" s="88">
        <v>0.28241100000000002</v>
      </c>
      <c r="CQ28" s="16">
        <v>6</v>
      </c>
      <c r="CR28" s="16">
        <v>-9.5</v>
      </c>
    </row>
    <row r="29" spans="1:96" s="16" customFormat="1" ht="15.75">
      <c r="A29" s="16" t="s">
        <v>142</v>
      </c>
      <c r="C29" s="44"/>
      <c r="D29" s="41"/>
      <c r="E29" s="14"/>
      <c r="F29" s="40"/>
      <c r="G29" s="41"/>
      <c r="H29" s="41"/>
      <c r="I29" s="40">
        <v>2.9103082507556496E-2</v>
      </c>
      <c r="J29" s="41">
        <v>1.2397279077268225E-3</v>
      </c>
      <c r="K29" s="14">
        <v>4.2597821292810895E-2</v>
      </c>
      <c r="L29" s="40">
        <v>2.0887085066026603E-3</v>
      </c>
      <c r="M29" s="41">
        <v>1.4570547925941494E-4</v>
      </c>
      <c r="N29" s="14">
        <v>6.975864693365412E-2</v>
      </c>
      <c r="O29" s="40">
        <v>7.6148644178764074E-2</v>
      </c>
      <c r="P29" s="41">
        <v>2.6504098607065493E-3</v>
      </c>
      <c r="Q29" s="14">
        <v>3.4805739344282133E-2</v>
      </c>
      <c r="R29" s="40">
        <v>0.15152530056126873</v>
      </c>
      <c r="S29" s="41">
        <v>1.9067590632039666E-2</v>
      </c>
      <c r="T29" s="14">
        <v>0.12583766909823585</v>
      </c>
      <c r="U29" s="15"/>
      <c r="W29" s="14"/>
      <c r="X29" s="13"/>
      <c r="Y29" s="47"/>
      <c r="Z29" s="13"/>
      <c r="AA29" s="50"/>
      <c r="AB29" s="66"/>
      <c r="AC29" s="50"/>
      <c r="AD29" s="42"/>
      <c r="AF29" s="7"/>
      <c r="AG29" s="7"/>
      <c r="AH29" s="41"/>
      <c r="AI29" s="41"/>
      <c r="AJ29" s="41"/>
      <c r="AK29" s="41"/>
      <c r="AL29" s="41"/>
      <c r="AM29" s="41"/>
      <c r="AT29" s="7"/>
      <c r="AU29" s="43"/>
      <c r="AV29" s="43"/>
      <c r="AW29" s="41"/>
      <c r="AX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1"/>
      <c r="BN29" s="43"/>
      <c r="BO29" s="7"/>
      <c r="BP29" s="43"/>
      <c r="BQ29" s="43"/>
      <c r="BR29" s="7"/>
      <c r="BS29" s="7"/>
      <c r="BT29" s="41"/>
      <c r="BU29" s="7"/>
      <c r="BV29" s="41"/>
      <c r="BW29" s="41"/>
      <c r="BX29" s="41"/>
      <c r="BY29" s="41"/>
      <c r="BZ29" s="41"/>
      <c r="CA29" s="41"/>
      <c r="CB29" s="41"/>
      <c r="CC29" s="41"/>
      <c r="CD29" s="43"/>
      <c r="CE29" s="41"/>
      <c r="CF29" s="41"/>
      <c r="CG29" s="43"/>
      <c r="CH29" s="84"/>
      <c r="CI29" s="88"/>
      <c r="CK29" s="88"/>
      <c r="CM29" s="93"/>
      <c r="CP29" s="88"/>
    </row>
    <row r="30" spans="1:96" s="16" customFormat="1" ht="15.75">
      <c r="A30" s="16" t="s">
        <v>144</v>
      </c>
      <c r="B30" s="16" t="s">
        <v>94</v>
      </c>
      <c r="C30" s="44">
        <v>2.3546669624883283E-2</v>
      </c>
      <c r="D30" s="41">
        <v>3.0036677291354938E-2</v>
      </c>
      <c r="E30" s="14">
        <v>1.2756231675163627</v>
      </c>
      <c r="F30" s="40">
        <v>0.34547808303616939</v>
      </c>
      <c r="G30" s="41">
        <v>3.6376634288497342E-2</v>
      </c>
      <c r="H30" s="41">
        <v>0.1052936092756105</v>
      </c>
      <c r="I30" s="40">
        <v>6.9089509701281915E-2</v>
      </c>
      <c r="J30" s="41">
        <v>3.6127678566604646E-3</v>
      </c>
      <c r="K30" s="14">
        <v>5.2291120204511043E-2</v>
      </c>
      <c r="L30" s="40">
        <v>1.1309927412786107E-2</v>
      </c>
      <c r="M30" s="41">
        <v>2.7982367142958139E-3</v>
      </c>
      <c r="N30" s="14">
        <v>0.24741420631332695</v>
      </c>
      <c r="O30" s="40">
        <v>7.3193238608273647E-2</v>
      </c>
      <c r="P30" s="41">
        <v>8.5497250490663961E-3</v>
      </c>
      <c r="Q30" s="14">
        <v>0.11681031214951525</v>
      </c>
      <c r="R30" s="40">
        <v>0.12886611773343615</v>
      </c>
      <c r="S30" s="41">
        <v>1.686582708356181E-2</v>
      </c>
      <c r="T30" s="14">
        <v>0.13087867765559086</v>
      </c>
      <c r="U30" s="44">
        <v>3.7220932650530877E-3</v>
      </c>
      <c r="V30" s="45">
        <v>4.2469572020596008E-3</v>
      </c>
      <c r="W30" s="14">
        <v>1.1410131073110086</v>
      </c>
      <c r="X30" s="13">
        <v>3.1014558151527001</v>
      </c>
      <c r="Y30" s="47">
        <v>0.23435255587677042</v>
      </c>
      <c r="Z30" s="66">
        <v>0.30784054518452969</v>
      </c>
      <c r="AA30" s="50">
        <v>9.3482016941162111E-3</v>
      </c>
      <c r="AB30" s="66">
        <v>0.29655052147114447</v>
      </c>
      <c r="AC30" s="50">
        <v>4.693537671672565E-3</v>
      </c>
      <c r="AD30" s="42">
        <v>58.233333333333327</v>
      </c>
      <c r="AF30" s="7">
        <v>48</v>
      </c>
      <c r="AG30" s="7">
        <v>17.5</v>
      </c>
      <c r="AH30" s="41">
        <v>9.48</v>
      </c>
      <c r="AI30" s="41">
        <v>0.15</v>
      </c>
      <c r="AJ30" s="41">
        <v>4.95</v>
      </c>
      <c r="AK30" s="41">
        <v>7.91</v>
      </c>
      <c r="AL30" s="41">
        <v>3.39</v>
      </c>
      <c r="AM30" s="41">
        <v>3.49</v>
      </c>
      <c r="AN30" s="16">
        <v>1.75</v>
      </c>
      <c r="AO30" s="16">
        <v>1.1299999999999999</v>
      </c>
      <c r="AP30" s="16">
        <v>0.01</v>
      </c>
      <c r="AQ30" s="16">
        <v>0.48</v>
      </c>
      <c r="AR30" s="16">
        <v>0.26</v>
      </c>
      <c r="AS30" s="16">
        <v>1.62</v>
      </c>
      <c r="AT30" s="7">
        <v>100.1</v>
      </c>
      <c r="AU30" s="43">
        <v>50.8</v>
      </c>
      <c r="AV30" s="43">
        <v>20.8</v>
      </c>
      <c r="AW30" s="41">
        <v>1.78</v>
      </c>
      <c r="AX30" s="43">
        <v>18.3</v>
      </c>
      <c r="AY30" s="16">
        <v>196</v>
      </c>
      <c r="AZ30" s="43">
        <v>26</v>
      </c>
      <c r="BA30" s="43">
        <v>28.3</v>
      </c>
      <c r="BB30" s="43">
        <v>33</v>
      </c>
      <c r="BC30" s="43">
        <v>84</v>
      </c>
      <c r="BD30" s="43">
        <v>20.5</v>
      </c>
      <c r="BE30" s="43">
        <v>66.400000000000006</v>
      </c>
      <c r="BF30" s="43">
        <v>2209</v>
      </c>
      <c r="BG30" s="43">
        <v>28</v>
      </c>
      <c r="BH30" s="43">
        <v>166</v>
      </c>
      <c r="BI30" s="43">
        <v>26.4</v>
      </c>
      <c r="BJ30" s="41">
        <v>1.48</v>
      </c>
      <c r="BK30" s="16">
        <v>1.18</v>
      </c>
      <c r="BL30" s="16">
        <v>4243</v>
      </c>
      <c r="BM30" s="43">
        <v>99.1</v>
      </c>
      <c r="BN30" s="43">
        <v>206</v>
      </c>
      <c r="BO30" s="43">
        <v>23.5</v>
      </c>
      <c r="BP30" s="43">
        <v>90.8</v>
      </c>
      <c r="BQ30" s="43">
        <v>13.5</v>
      </c>
      <c r="BR30" s="7">
        <v>3.73</v>
      </c>
      <c r="BS30" s="7">
        <v>8.85</v>
      </c>
      <c r="BT30" s="41">
        <v>1.0900000000000001</v>
      </c>
      <c r="BU30" s="7">
        <v>5.59</v>
      </c>
      <c r="BV30" s="41">
        <v>1.02</v>
      </c>
      <c r="BW30" s="41">
        <v>2.62</v>
      </c>
      <c r="BX30" s="41">
        <v>0.36</v>
      </c>
      <c r="BY30" s="41">
        <v>2.23</v>
      </c>
      <c r="BZ30" s="41">
        <v>0.32</v>
      </c>
      <c r="CA30" s="41">
        <v>3.94</v>
      </c>
      <c r="CB30" s="41">
        <v>1.34</v>
      </c>
      <c r="CC30" s="41">
        <v>0.49</v>
      </c>
      <c r="CD30" s="43">
        <v>21.6</v>
      </c>
      <c r="CE30" s="41">
        <v>6.64</v>
      </c>
      <c r="CF30" s="41">
        <v>1.38</v>
      </c>
      <c r="CG30" s="43">
        <v>36.700000000000003</v>
      </c>
      <c r="CH30" s="84">
        <v>8.6900000000000005E-2</v>
      </c>
      <c r="CI30" s="88">
        <v>0.70601199999999997</v>
      </c>
      <c r="CJ30" s="16">
        <v>10</v>
      </c>
      <c r="CK30" s="88">
        <v>0.70574599999999998</v>
      </c>
      <c r="CL30" s="16">
        <v>8.9700000000000002E-2</v>
      </c>
      <c r="CM30" s="93">
        <v>0.51182399999999995</v>
      </c>
      <c r="CN30" s="16">
        <v>4</v>
      </c>
      <c r="CO30" s="16">
        <v>-12.9</v>
      </c>
      <c r="CP30" s="88">
        <v>0.28253800000000001</v>
      </c>
      <c r="CQ30" s="16">
        <v>8</v>
      </c>
      <c r="CR30" s="16">
        <v>-5.2</v>
      </c>
    </row>
    <row r="31" spans="1:96" s="16" customFormat="1" ht="15.75">
      <c r="A31" s="28" t="s">
        <v>143</v>
      </c>
      <c r="B31" s="28"/>
      <c r="C31" s="56">
        <v>4.1784477787494043E-2</v>
      </c>
      <c r="D31" s="52">
        <v>2.7384176699273015E-3</v>
      </c>
      <c r="E31" s="53">
        <v>6.5536721168426348E-2</v>
      </c>
      <c r="F31" s="51">
        <v>0.15898183724765116</v>
      </c>
      <c r="G31" s="102">
        <v>1.1064059977539948E-2</v>
      </c>
      <c r="H31" s="52">
        <v>6.9593232592381621E-2</v>
      </c>
      <c r="I31" s="51">
        <v>5.0180587284362387E-2</v>
      </c>
      <c r="J31" s="52">
        <v>1.6441546931237889E-3</v>
      </c>
      <c r="K31" s="53">
        <v>3.276475589667225E-2</v>
      </c>
      <c r="L31" s="51">
        <v>6.9470988235899121E-3</v>
      </c>
      <c r="M31" s="52">
        <v>4.8783316926288579E-4</v>
      </c>
      <c r="N31" s="53">
        <v>7.0221135707235857E-2</v>
      </c>
      <c r="O31" s="51">
        <v>5.6184058948757686E-2</v>
      </c>
      <c r="P31" s="52">
        <v>2.8832912636079797E-3</v>
      </c>
      <c r="Q31" s="53">
        <v>5.1318671480066386E-2</v>
      </c>
      <c r="R31" s="51">
        <v>7.5428080048685398E-2</v>
      </c>
      <c r="S31" s="52">
        <v>9.013112234695482E-3</v>
      </c>
      <c r="T31" s="53">
        <v>0.11949279669955708</v>
      </c>
      <c r="U31" s="56"/>
      <c r="V31" s="57"/>
      <c r="W31" s="53"/>
      <c r="X31" s="23"/>
      <c r="Y31" s="34"/>
      <c r="Z31" s="67"/>
      <c r="AA31" s="59"/>
      <c r="AB31" s="67"/>
      <c r="AC31" s="59"/>
      <c r="AD31" s="54"/>
      <c r="AE31" s="28"/>
      <c r="AF31" s="6"/>
      <c r="AG31" s="6"/>
      <c r="AH31" s="52"/>
      <c r="AI31" s="52"/>
      <c r="AJ31" s="52"/>
      <c r="AK31" s="6"/>
      <c r="AL31" s="52"/>
      <c r="AM31" s="52"/>
      <c r="AN31" s="28"/>
      <c r="AO31" s="28"/>
      <c r="AP31" s="28"/>
      <c r="AQ31" s="28"/>
      <c r="AR31" s="28"/>
      <c r="AS31" s="28"/>
      <c r="AT31" s="6"/>
      <c r="AU31" s="55"/>
      <c r="AV31" s="55"/>
      <c r="AW31" s="52"/>
      <c r="AX31" s="55"/>
      <c r="AY31" s="28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2"/>
      <c r="BK31" s="28"/>
      <c r="BL31" s="28"/>
      <c r="BM31" s="28"/>
      <c r="BN31" s="55"/>
      <c r="BO31" s="6"/>
      <c r="BP31" s="55"/>
      <c r="BQ31" s="6"/>
      <c r="BR31" s="6"/>
      <c r="BS31" s="6"/>
      <c r="BT31" s="52"/>
      <c r="BU31" s="6"/>
      <c r="BV31" s="52"/>
      <c r="BW31" s="52"/>
      <c r="BX31" s="52"/>
      <c r="BY31" s="52"/>
      <c r="BZ31" s="52"/>
      <c r="CA31" s="52"/>
      <c r="CB31" s="52"/>
      <c r="CC31" s="52"/>
      <c r="CD31" s="6"/>
      <c r="CE31" s="52"/>
      <c r="CF31" s="52"/>
      <c r="CG31" s="55"/>
      <c r="CH31" s="85"/>
      <c r="CI31" s="89"/>
      <c r="CJ31" s="28"/>
      <c r="CK31" s="89"/>
      <c r="CL31" s="28"/>
      <c r="CM31" s="94"/>
      <c r="CN31" s="28"/>
      <c r="CO31" s="28"/>
      <c r="CP31" s="89"/>
      <c r="CQ31" s="28"/>
      <c r="CR31" s="28"/>
    </row>
    <row r="32" spans="1:96" s="16" customFormat="1" ht="15.75">
      <c r="C32" s="44"/>
      <c r="D32" s="41"/>
      <c r="E32" s="14"/>
      <c r="F32" s="40"/>
      <c r="G32" s="41"/>
      <c r="H32" s="14"/>
      <c r="I32" s="40"/>
      <c r="J32" s="41"/>
      <c r="K32" s="14"/>
      <c r="L32" s="40"/>
      <c r="M32" s="41"/>
      <c r="N32" s="14"/>
      <c r="O32" s="40"/>
      <c r="P32" s="41"/>
      <c r="Q32" s="14"/>
      <c r="R32" s="40"/>
      <c r="S32" s="41"/>
      <c r="T32" s="14"/>
      <c r="U32" s="44"/>
      <c r="V32" s="45"/>
      <c r="W32" s="14"/>
      <c r="X32" s="13"/>
      <c r="Y32" s="47"/>
      <c r="Z32" s="44"/>
      <c r="AA32" s="50"/>
      <c r="AB32" s="66"/>
      <c r="AC32" s="50"/>
      <c r="AD32" s="42"/>
      <c r="AF32" s="7"/>
      <c r="AG32" s="7"/>
      <c r="AH32" s="41"/>
      <c r="AI32" s="41"/>
      <c r="AJ32" s="7"/>
      <c r="AK32" s="7"/>
      <c r="AL32" s="41"/>
      <c r="AM32" s="41"/>
      <c r="AT32" s="7"/>
      <c r="AU32" s="43"/>
      <c r="AV32" s="43"/>
      <c r="AW32" s="41"/>
      <c r="AX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1"/>
      <c r="BN32" s="43"/>
      <c r="BO32" s="7"/>
      <c r="BP32" s="43"/>
      <c r="BQ32" s="7"/>
      <c r="BR32" s="7"/>
      <c r="BS32" s="7"/>
      <c r="BT32" s="41"/>
      <c r="BU32" s="7"/>
      <c r="BV32" s="41"/>
      <c r="BW32" s="41"/>
      <c r="BX32" s="41"/>
      <c r="BY32" s="41"/>
      <c r="BZ32" s="41"/>
      <c r="CA32" s="41"/>
      <c r="CB32" s="41"/>
      <c r="CC32" s="41"/>
      <c r="CD32" s="7"/>
      <c r="CE32" s="41"/>
      <c r="CF32" s="41"/>
      <c r="CG32" s="43"/>
      <c r="CH32" s="84"/>
      <c r="CI32" s="88"/>
      <c r="CK32" s="88"/>
      <c r="CM32" s="93"/>
      <c r="CP32" s="88"/>
    </row>
    <row r="33" spans="1:96" s="37" customFormat="1" ht="18.75">
      <c r="A33" s="22" t="s">
        <v>245</v>
      </c>
      <c r="B33" s="32"/>
      <c r="C33" s="29"/>
      <c r="D33" s="32"/>
      <c r="E33" s="24"/>
      <c r="F33" s="32"/>
      <c r="G33" s="32"/>
      <c r="H33" s="68"/>
      <c r="I33" s="32"/>
      <c r="J33" s="32"/>
      <c r="K33" s="68"/>
      <c r="L33" s="32"/>
      <c r="M33" s="32"/>
      <c r="N33" s="68"/>
      <c r="O33" s="32"/>
      <c r="P33" s="32"/>
      <c r="Q33" s="68"/>
      <c r="R33" s="32"/>
      <c r="S33" s="32"/>
      <c r="T33" s="68"/>
      <c r="U33" s="29"/>
      <c r="V33" s="32"/>
      <c r="W33" s="68"/>
      <c r="X33" s="69"/>
      <c r="Y33" s="39"/>
      <c r="Z33" s="29"/>
      <c r="AA33" s="70"/>
      <c r="AB33" s="71"/>
      <c r="AC33" s="70"/>
      <c r="AD33" s="29"/>
      <c r="AE33" s="32"/>
      <c r="AF33" s="109"/>
      <c r="AG33" s="109"/>
      <c r="AH33" s="38"/>
      <c r="AI33" s="38"/>
      <c r="AJ33" s="109"/>
      <c r="AK33" s="109"/>
      <c r="AL33" s="38"/>
      <c r="AM33" s="38"/>
      <c r="AN33" s="32"/>
      <c r="AO33" s="32"/>
      <c r="AP33" s="32"/>
      <c r="AQ33" s="32"/>
      <c r="AR33" s="32"/>
      <c r="AS33" s="32"/>
      <c r="AT33" s="109"/>
      <c r="AU33" s="39"/>
      <c r="AV33" s="39"/>
      <c r="AW33" s="38"/>
      <c r="AX33" s="39"/>
      <c r="AY33" s="32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8"/>
      <c r="BK33" s="32"/>
      <c r="BL33" s="32"/>
      <c r="BM33" s="32"/>
      <c r="BN33" s="39"/>
      <c r="BO33" s="109"/>
      <c r="BP33" s="39"/>
      <c r="BQ33" s="109"/>
      <c r="BR33" s="109"/>
      <c r="BS33" s="109"/>
      <c r="BT33" s="38"/>
      <c r="BU33" s="109"/>
      <c r="BV33" s="38"/>
      <c r="BW33" s="38"/>
      <c r="BX33" s="38"/>
      <c r="BY33" s="38"/>
      <c r="BZ33" s="38"/>
      <c r="CA33" s="38"/>
      <c r="CB33" s="38"/>
      <c r="CC33" s="38"/>
      <c r="CD33" s="109"/>
      <c r="CE33" s="38"/>
      <c r="CF33" s="38"/>
      <c r="CG33" s="39"/>
      <c r="CH33" s="78"/>
      <c r="CI33" s="90"/>
      <c r="CJ33" s="32"/>
      <c r="CK33" s="90"/>
      <c r="CL33" s="32"/>
      <c r="CM33" s="95"/>
      <c r="CN33" s="32"/>
      <c r="CO33" s="32"/>
      <c r="CP33" s="90"/>
      <c r="CQ33" s="32"/>
      <c r="CR33" s="32"/>
    </row>
    <row r="34" spans="1:96" s="37" customFormat="1" ht="15.75">
      <c r="A34" s="37" t="s">
        <v>404</v>
      </c>
      <c r="B34" s="37" t="s">
        <v>92</v>
      </c>
      <c r="C34" s="44">
        <v>0.23462936375058996</v>
      </c>
      <c r="D34" s="45">
        <v>3.2453939101657579E-2</v>
      </c>
      <c r="E34" s="14">
        <v>0.13832002347394157</v>
      </c>
      <c r="F34" s="44">
        <v>1.8836801783883621</v>
      </c>
      <c r="G34" s="45">
        <v>7.2991445918386202E-2</v>
      </c>
      <c r="H34" s="46">
        <v>3.8749383656431623E-2</v>
      </c>
      <c r="I34" s="44">
        <v>0.40842223902042096</v>
      </c>
      <c r="J34" s="45">
        <v>1.69755885386715E-2</v>
      </c>
      <c r="K34" s="46">
        <v>4.1563820274298842E-2</v>
      </c>
      <c r="L34" s="44">
        <v>0.11442014683334284</v>
      </c>
      <c r="M34" s="45">
        <v>6.9860467594748321E-3</v>
      </c>
      <c r="N34" s="46">
        <v>6.1056089795534584E-2</v>
      </c>
      <c r="O34" s="44">
        <v>1.096760971075877</v>
      </c>
      <c r="P34" s="45">
        <v>3.7475684464259605E-2</v>
      </c>
      <c r="Q34" s="46">
        <v>3.416941836241448E-2</v>
      </c>
      <c r="R34" s="44">
        <v>0.30668428895915067</v>
      </c>
      <c r="S34" s="45">
        <v>1.5422720842799961E-2</v>
      </c>
      <c r="T34" s="46">
        <v>5.0288591225663391E-2</v>
      </c>
      <c r="U34" s="44">
        <v>0.13307675323252308</v>
      </c>
      <c r="V34" s="45">
        <v>4.6150446635976946E-3</v>
      </c>
      <c r="W34" s="46">
        <v>3.4679570634954505E-2</v>
      </c>
      <c r="X34" s="13">
        <v>15.130279069829539</v>
      </c>
      <c r="Y34" s="47">
        <v>0.52535167882187084</v>
      </c>
      <c r="Z34" s="66">
        <v>0.31097037801483352</v>
      </c>
      <c r="AA34" s="50">
        <v>1.7597644256110334E-3</v>
      </c>
      <c r="AB34" s="66">
        <v>0.2718301584360191</v>
      </c>
      <c r="AC34" s="50">
        <v>1.1124412476895159E-3</v>
      </c>
      <c r="AD34" s="13">
        <v>1385.2333333333333</v>
      </c>
      <c r="AF34" s="49">
        <v>48.3</v>
      </c>
      <c r="AG34" s="49">
        <v>12.1</v>
      </c>
      <c r="AH34" s="45">
        <v>8.9600000000000009</v>
      </c>
      <c r="AI34" s="45">
        <v>0.13</v>
      </c>
      <c r="AJ34" s="49">
        <v>11.5</v>
      </c>
      <c r="AK34" s="45">
        <v>7.41</v>
      </c>
      <c r="AL34" s="45">
        <v>2.1800000000000002</v>
      </c>
      <c r="AM34" s="45">
        <v>1.71</v>
      </c>
      <c r="AN34" s="37">
        <v>1.05</v>
      </c>
      <c r="AO34" s="37">
        <v>0.25</v>
      </c>
      <c r="AP34" s="37">
        <v>0.08</v>
      </c>
      <c r="AQ34" s="45">
        <v>0.1</v>
      </c>
      <c r="AR34" s="37">
        <v>0.06</v>
      </c>
      <c r="AS34" s="37">
        <v>6.71</v>
      </c>
      <c r="AT34" s="49">
        <v>100.5</v>
      </c>
      <c r="AU34" s="47">
        <v>71.8</v>
      </c>
      <c r="AV34" s="47">
        <v>29.1</v>
      </c>
      <c r="AW34" s="45">
        <v>1.37</v>
      </c>
      <c r="AX34" s="47">
        <v>22.3</v>
      </c>
      <c r="AY34" s="37">
        <v>180</v>
      </c>
      <c r="AZ34" s="47">
        <v>549</v>
      </c>
      <c r="BA34" s="47">
        <v>47.6</v>
      </c>
      <c r="BB34" s="47">
        <v>310</v>
      </c>
      <c r="BC34" s="47">
        <v>76.400000000000006</v>
      </c>
      <c r="BD34" s="47">
        <v>16.5</v>
      </c>
      <c r="BE34" s="47">
        <v>42.4</v>
      </c>
      <c r="BF34" s="47">
        <v>543</v>
      </c>
      <c r="BG34" s="47">
        <v>16.899999999999999</v>
      </c>
      <c r="BH34" s="47">
        <v>122</v>
      </c>
      <c r="BI34" s="47">
        <v>12.8</v>
      </c>
      <c r="BJ34" s="45">
        <v>1.1200000000000001</v>
      </c>
      <c r="BK34" s="37">
        <v>5.41</v>
      </c>
      <c r="BL34" s="37">
        <v>841</v>
      </c>
      <c r="BM34" s="47">
        <v>21.4</v>
      </c>
      <c r="BN34" s="47">
        <v>44.9</v>
      </c>
      <c r="BO34" s="49">
        <v>5.48</v>
      </c>
      <c r="BP34" s="47">
        <v>22.2</v>
      </c>
      <c r="BQ34" s="49">
        <v>4.72</v>
      </c>
      <c r="BR34" s="49">
        <v>1.36</v>
      </c>
      <c r="BS34" s="49">
        <v>4.1500000000000004</v>
      </c>
      <c r="BT34" s="45">
        <v>0.56000000000000005</v>
      </c>
      <c r="BU34" s="49">
        <v>3.24</v>
      </c>
      <c r="BV34" s="45">
        <v>0.61</v>
      </c>
      <c r="BW34" s="45">
        <v>1.53</v>
      </c>
      <c r="BX34" s="45">
        <v>0.21</v>
      </c>
      <c r="BY34" s="45">
        <v>1.32</v>
      </c>
      <c r="BZ34" s="45">
        <v>0.19</v>
      </c>
      <c r="CA34" s="45">
        <v>3.16</v>
      </c>
      <c r="CB34" s="45">
        <v>0.75</v>
      </c>
      <c r="CC34" s="45">
        <v>0.37</v>
      </c>
      <c r="CD34" s="49">
        <v>7.43</v>
      </c>
      <c r="CE34" s="45">
        <v>4.4000000000000004</v>
      </c>
      <c r="CF34" s="45">
        <v>1.22</v>
      </c>
      <c r="CG34" s="47">
        <v>41.4</v>
      </c>
      <c r="CH34" s="76">
        <v>0.22589999999999999</v>
      </c>
      <c r="CI34" s="80">
        <v>0.709005</v>
      </c>
      <c r="CJ34" s="37">
        <v>14</v>
      </c>
      <c r="CK34" s="80">
        <v>0.708507</v>
      </c>
      <c r="CL34" s="37">
        <v>0.12839999999999999</v>
      </c>
      <c r="CM34" s="79">
        <v>0.512463</v>
      </c>
      <c r="CN34" s="37">
        <v>10</v>
      </c>
      <c r="CO34" s="37">
        <v>-2.1</v>
      </c>
      <c r="CP34" s="80">
        <v>0.28269300000000003</v>
      </c>
      <c r="CQ34" s="37">
        <v>7</v>
      </c>
      <c r="CR34" s="37">
        <v>-0.3</v>
      </c>
    </row>
    <row r="35" spans="1:96" s="37" customFormat="1" ht="15.75">
      <c r="A35" s="37" t="s">
        <v>146</v>
      </c>
      <c r="C35" s="44">
        <v>0.21594410494777447</v>
      </c>
      <c r="D35" s="45">
        <v>9.9363243358255929E-3</v>
      </c>
      <c r="E35" s="14">
        <v>4.601340860047403E-2</v>
      </c>
      <c r="F35" s="44">
        <v>1.044866218881215</v>
      </c>
      <c r="G35" s="45">
        <v>5.8460314280479458E-2</v>
      </c>
      <c r="H35" s="46">
        <v>5.5950047215686166E-2</v>
      </c>
      <c r="I35" s="44">
        <v>0.37622538798987476</v>
      </c>
      <c r="J35" s="45">
        <v>1.0998554273045857E-2</v>
      </c>
      <c r="K35" s="46">
        <v>2.9233950244053862E-2</v>
      </c>
      <c r="L35" s="44">
        <v>0.10666607875755772</v>
      </c>
      <c r="M35" s="45">
        <v>3.933363669643173E-3</v>
      </c>
      <c r="N35" s="46">
        <v>3.6875487647608667E-2</v>
      </c>
      <c r="O35" s="44">
        <v>1.065150230798185</v>
      </c>
      <c r="P35" s="45">
        <v>2.9798584379479066E-2</v>
      </c>
      <c r="Q35" s="46">
        <v>2.7975945099452389E-2</v>
      </c>
      <c r="R35" s="44">
        <v>0.25408307263003799</v>
      </c>
      <c r="S35" s="45">
        <v>2.3568149061743201E-2</v>
      </c>
      <c r="T35" s="46">
        <v>9.2757651337364189E-2</v>
      </c>
      <c r="U35" s="44"/>
      <c r="V35" s="45"/>
      <c r="W35" s="46"/>
      <c r="X35" s="13"/>
      <c r="Y35" s="47"/>
      <c r="Z35" s="66"/>
      <c r="AA35" s="50"/>
      <c r="AB35" s="66"/>
      <c r="AC35" s="50"/>
      <c r="AD35" s="13"/>
      <c r="AF35" s="49"/>
      <c r="AG35" s="49"/>
      <c r="AH35" s="45"/>
      <c r="AI35" s="45"/>
      <c r="AJ35" s="49"/>
      <c r="AK35" s="45"/>
      <c r="AL35" s="45"/>
      <c r="AM35" s="45"/>
      <c r="AT35" s="49"/>
      <c r="AU35" s="47"/>
      <c r="AV35" s="47"/>
      <c r="AW35" s="45"/>
      <c r="AX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5"/>
      <c r="BM35" s="47"/>
      <c r="BN35" s="47"/>
      <c r="BO35" s="49"/>
      <c r="BP35" s="47"/>
      <c r="BQ35" s="49"/>
      <c r="BR35" s="49"/>
      <c r="BS35" s="49"/>
      <c r="BT35" s="45"/>
      <c r="BU35" s="49"/>
      <c r="BV35" s="45"/>
      <c r="BW35" s="45"/>
      <c r="BX35" s="45"/>
      <c r="BY35" s="45"/>
      <c r="BZ35" s="45"/>
      <c r="CA35" s="45"/>
      <c r="CB35" s="45"/>
      <c r="CC35" s="45"/>
      <c r="CD35" s="49"/>
      <c r="CE35" s="45"/>
      <c r="CF35" s="45"/>
      <c r="CG35" s="47"/>
      <c r="CH35" s="76"/>
      <c r="CI35" s="80"/>
      <c r="CK35" s="80"/>
      <c r="CM35" s="79"/>
      <c r="CP35" s="80"/>
    </row>
    <row r="36" spans="1:96" s="37" customFormat="1" ht="15.75">
      <c r="A36" s="37" t="s">
        <v>73</v>
      </c>
      <c r="B36" s="37" t="s">
        <v>92</v>
      </c>
      <c r="C36" s="44">
        <v>0.21352619983259699</v>
      </c>
      <c r="D36" s="45">
        <v>3.2130650510511498E-2</v>
      </c>
      <c r="E36" s="14">
        <v>0.15047638432989346</v>
      </c>
      <c r="F36" s="44">
        <v>1.1352083082105429</v>
      </c>
      <c r="G36" s="45">
        <v>5.7609442565593132E-2</v>
      </c>
      <c r="H36" s="46">
        <v>5.0747904282346497E-2</v>
      </c>
      <c r="I36" s="44">
        <v>0.35529845078926303</v>
      </c>
      <c r="J36" s="45">
        <v>1.209415081304541E-2</v>
      </c>
      <c r="K36" s="46">
        <v>3.40394133050098E-2</v>
      </c>
      <c r="L36" s="44">
        <v>7.5590709099097167E-2</v>
      </c>
      <c r="M36" s="45">
        <v>6.4662575364619369E-3</v>
      </c>
      <c r="N36" s="46">
        <v>8.5543019949513452E-2</v>
      </c>
      <c r="O36" s="44">
        <v>0.58043014235563317</v>
      </c>
      <c r="P36" s="45">
        <v>2.4137964663958129E-2</v>
      </c>
      <c r="Q36" s="46">
        <v>4.1586338996792913E-2</v>
      </c>
      <c r="R36" s="44">
        <v>0.43231639414415263</v>
      </c>
      <c r="S36" s="45">
        <v>4.2516895294941723E-2</v>
      </c>
      <c r="T36" s="46">
        <v>9.8346710582446206E-2</v>
      </c>
      <c r="U36" s="44">
        <v>8.8086738901171954E-2</v>
      </c>
      <c r="V36" s="45">
        <v>4.0920689823147243E-3</v>
      </c>
      <c r="W36" s="46">
        <v>4.6454994626441794E-2</v>
      </c>
      <c r="X36" s="13">
        <v>20.035745915931198</v>
      </c>
      <c r="Y36" s="47">
        <v>1.1550716531356298</v>
      </c>
      <c r="Z36" s="66">
        <v>0.35439579659960641</v>
      </c>
      <c r="AA36" s="50">
        <v>2.5433424647282295E-3</v>
      </c>
      <c r="AB36" s="66">
        <v>0.30256572188944336</v>
      </c>
      <c r="AC36" s="50">
        <v>1.9626597278523468E-3</v>
      </c>
      <c r="AD36" s="13">
        <v>1283.7666666666701</v>
      </c>
      <c r="AF36" s="49">
        <v>48.7</v>
      </c>
      <c r="AG36" s="49">
        <v>12.4</v>
      </c>
      <c r="AH36" s="45">
        <v>8.76</v>
      </c>
      <c r="AI36" s="45">
        <v>0.13</v>
      </c>
      <c r="AJ36" s="49">
        <v>10.6</v>
      </c>
      <c r="AK36" s="45">
        <v>7.63</v>
      </c>
      <c r="AL36" s="45">
        <v>2.35</v>
      </c>
      <c r="AM36" s="45">
        <v>1.96</v>
      </c>
      <c r="AN36" s="37">
        <v>1.04</v>
      </c>
      <c r="AO36" s="37">
        <v>0.26</v>
      </c>
      <c r="AP36" s="37">
        <v>0.08</v>
      </c>
      <c r="AQ36" s="37">
        <v>0.14000000000000001</v>
      </c>
      <c r="AR36" s="37">
        <v>0.05</v>
      </c>
      <c r="AS36" s="37">
        <v>5.52</v>
      </c>
      <c r="AT36" s="49">
        <v>99.6</v>
      </c>
      <c r="AU36" s="47">
        <v>70.5</v>
      </c>
      <c r="AV36" s="47">
        <v>17.899999999999999</v>
      </c>
      <c r="AW36" s="45">
        <v>1.4</v>
      </c>
      <c r="AX36" s="47">
        <v>21</v>
      </c>
      <c r="AY36" s="37">
        <v>174</v>
      </c>
      <c r="AZ36" s="47">
        <v>492</v>
      </c>
      <c r="BA36" s="47">
        <v>44.3</v>
      </c>
      <c r="BB36" s="47">
        <v>294</v>
      </c>
      <c r="BC36" s="47">
        <v>73.400000000000006</v>
      </c>
      <c r="BD36" s="47">
        <v>16.8</v>
      </c>
      <c r="BE36" s="47">
        <v>53.1</v>
      </c>
      <c r="BF36" s="47">
        <v>388</v>
      </c>
      <c r="BG36" s="47">
        <v>16.600000000000001</v>
      </c>
      <c r="BH36" s="47">
        <v>123</v>
      </c>
      <c r="BI36" s="47">
        <v>13.1</v>
      </c>
      <c r="BJ36" s="45">
        <v>1.1499999999999999</v>
      </c>
      <c r="BK36" s="37">
        <v>3.79</v>
      </c>
      <c r="BL36" s="37">
        <v>1205</v>
      </c>
      <c r="BM36" s="47">
        <v>22.1</v>
      </c>
      <c r="BN36" s="47">
        <v>46.4</v>
      </c>
      <c r="BO36" s="49">
        <v>5.56</v>
      </c>
      <c r="BP36" s="47">
        <v>22.5</v>
      </c>
      <c r="BQ36" s="49">
        <v>4.5199999999999996</v>
      </c>
      <c r="BR36" s="49">
        <v>1.39</v>
      </c>
      <c r="BS36" s="49">
        <v>4.13</v>
      </c>
      <c r="BT36" s="45">
        <v>0.56999999999999995</v>
      </c>
      <c r="BU36" s="49">
        <v>3.15</v>
      </c>
      <c r="BV36" s="45">
        <v>0.6</v>
      </c>
      <c r="BW36" s="45">
        <v>1.53</v>
      </c>
      <c r="BX36" s="45">
        <v>0.21</v>
      </c>
      <c r="BY36" s="45">
        <v>1.39</v>
      </c>
      <c r="BZ36" s="45">
        <v>0.19</v>
      </c>
      <c r="CA36" s="45">
        <v>3.14</v>
      </c>
      <c r="CB36" s="45">
        <v>0.79</v>
      </c>
      <c r="CC36" s="45">
        <v>0.37</v>
      </c>
      <c r="CD36" s="49">
        <v>6.4</v>
      </c>
      <c r="CE36" s="45">
        <v>4.6100000000000003</v>
      </c>
      <c r="CF36" s="45">
        <v>1.31</v>
      </c>
      <c r="CG36" s="47">
        <v>39.6</v>
      </c>
      <c r="CH36" s="76">
        <v>0.3962</v>
      </c>
      <c r="CI36" s="80">
        <v>0.70880399999999999</v>
      </c>
      <c r="CJ36" s="37">
        <v>15</v>
      </c>
      <c r="CK36" s="80">
        <v>0.70793099999999998</v>
      </c>
      <c r="CL36" s="37">
        <v>0.1216</v>
      </c>
      <c r="CM36" s="79">
        <v>0.51248499999999997</v>
      </c>
      <c r="CN36" s="37">
        <v>5</v>
      </c>
      <c r="CO36" s="37">
        <v>-1.5</v>
      </c>
      <c r="CP36" s="80">
        <v>0.28268100000000002</v>
      </c>
      <c r="CQ36" s="37">
        <v>6</v>
      </c>
      <c r="CR36" s="37">
        <v>-0.7</v>
      </c>
    </row>
    <row r="37" spans="1:96" ht="15.75">
      <c r="A37" s="37" t="s">
        <v>138</v>
      </c>
      <c r="C37" s="44">
        <v>0.16805667449813325</v>
      </c>
      <c r="D37" s="45">
        <v>3.3260840425257003E-2</v>
      </c>
      <c r="E37" s="14">
        <v>0.19791442693117461</v>
      </c>
      <c r="F37" s="44">
        <v>1.0823815792863389</v>
      </c>
      <c r="G37" s="45">
        <v>9.4971884129300993E-2</v>
      </c>
      <c r="H37" s="46">
        <v>8.7743440896250344E-2</v>
      </c>
      <c r="I37" s="44">
        <v>0.31671764748044545</v>
      </c>
      <c r="J37" s="45">
        <v>1.3875053119725743E-2</v>
      </c>
      <c r="K37" s="46">
        <v>4.3808904335153623E-2</v>
      </c>
      <c r="L37" s="44">
        <v>8.4624818219796685E-2</v>
      </c>
      <c r="M37" s="45">
        <v>4.2191178296175002E-3</v>
      </c>
      <c r="N37" s="46">
        <v>4.9856743191567666E-2</v>
      </c>
      <c r="O37" s="44">
        <v>0.74312023561060958</v>
      </c>
      <c r="P37" s="45">
        <v>3.4361604875189543E-2</v>
      </c>
      <c r="Q37" s="46">
        <v>4.6239630181723126E-2</v>
      </c>
      <c r="R37" s="44">
        <v>0.45054816164481737</v>
      </c>
      <c r="S37" s="45">
        <v>5.2706895328621488E-2</v>
      </c>
      <c r="T37" s="46">
        <v>0.11698393160945166</v>
      </c>
      <c r="AF37" s="108"/>
      <c r="AG37" s="108"/>
      <c r="AH37" s="98"/>
      <c r="AI37" s="98"/>
      <c r="AJ37" s="108"/>
      <c r="AK37" s="98"/>
      <c r="AL37" s="98"/>
      <c r="AM37" s="98"/>
      <c r="AT37" s="108"/>
      <c r="AU37" s="73"/>
      <c r="AV37" s="73"/>
      <c r="AW37" s="98"/>
      <c r="AX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98"/>
      <c r="BM37" s="73"/>
      <c r="BN37" s="73"/>
      <c r="BO37" s="108"/>
      <c r="BP37" s="73"/>
      <c r="BQ37" s="108"/>
      <c r="BR37" s="108"/>
      <c r="BS37" s="108"/>
      <c r="BT37" s="98"/>
      <c r="BU37" s="108"/>
      <c r="BV37" s="98"/>
      <c r="BW37" s="98"/>
      <c r="BX37" s="98"/>
      <c r="BY37" s="98"/>
      <c r="BZ37" s="98"/>
      <c r="CA37" s="98"/>
      <c r="CB37" s="98"/>
      <c r="CC37" s="98"/>
      <c r="CD37" s="108"/>
      <c r="CE37" s="98"/>
      <c r="CF37" s="98"/>
      <c r="CG37" s="73"/>
    </row>
    <row r="38" spans="1:96" s="37" customFormat="1" ht="15.75">
      <c r="A38" s="37" t="s">
        <v>74</v>
      </c>
      <c r="B38" s="37" t="s">
        <v>92</v>
      </c>
      <c r="C38" s="44">
        <v>3.4983628958399626E-2</v>
      </c>
      <c r="D38" s="45">
        <v>3.03872275854674E-2</v>
      </c>
      <c r="E38" s="14">
        <v>0.86861279090291188</v>
      </c>
      <c r="F38" s="44">
        <v>0.62581485654637925</v>
      </c>
      <c r="G38" s="45">
        <v>4.4803149580324476E-2</v>
      </c>
      <c r="H38" s="46">
        <v>7.1591700183621487E-2</v>
      </c>
      <c r="I38" s="44">
        <v>0.38330993373769739</v>
      </c>
      <c r="J38" s="45">
        <v>1.0519957598972925E-2</v>
      </c>
      <c r="K38" s="46">
        <v>2.7445042961427218E-2</v>
      </c>
      <c r="L38" s="44">
        <v>1.6889306048794066E-2</v>
      </c>
      <c r="M38" s="45">
        <v>3.7513656058068751E-3</v>
      </c>
      <c r="N38" s="46">
        <v>0.22211484562888426</v>
      </c>
      <c r="O38" s="44">
        <v>0.30307513360593696</v>
      </c>
      <c r="P38" s="45">
        <v>1.4352880140620078E-2</v>
      </c>
      <c r="Q38" s="46">
        <v>4.7357498353137469E-2</v>
      </c>
      <c r="R38" s="44">
        <v>0.22623876258774173</v>
      </c>
      <c r="S38" s="45">
        <v>2.2976480467933862E-2</v>
      </c>
      <c r="T38" s="46">
        <v>0.10155854905289689</v>
      </c>
      <c r="U38" s="44">
        <v>1.8044774728550726E-2</v>
      </c>
      <c r="V38" s="45">
        <v>3.8944068956874205E-3</v>
      </c>
      <c r="W38" s="46">
        <v>0.21581909191283108</v>
      </c>
      <c r="X38" s="13">
        <v>107.84058692474056</v>
      </c>
      <c r="Y38" s="47">
        <v>23.518530206303293</v>
      </c>
      <c r="Z38" s="66">
        <v>0.6135330149007352</v>
      </c>
      <c r="AA38" s="50">
        <v>1.671575604354332E-2</v>
      </c>
      <c r="AB38" s="66">
        <v>0.33456233417091041</v>
      </c>
      <c r="AC38" s="50">
        <v>3.1548377856989454E-2</v>
      </c>
      <c r="AD38" s="13">
        <v>1565.1333333333332</v>
      </c>
      <c r="AF38" s="49">
        <v>48.2</v>
      </c>
      <c r="AG38" s="49">
        <v>12.8</v>
      </c>
      <c r="AH38" s="45">
        <v>9.3000000000000007</v>
      </c>
      <c r="AI38" s="45">
        <v>0.12</v>
      </c>
      <c r="AJ38" s="49">
        <v>11.2</v>
      </c>
      <c r="AK38" s="45">
        <v>6.95</v>
      </c>
      <c r="AL38" s="45">
        <v>1.92</v>
      </c>
      <c r="AM38" s="45">
        <v>1.64</v>
      </c>
      <c r="AN38" s="37">
        <v>1.28</v>
      </c>
      <c r="AO38" s="37">
        <v>0.26</v>
      </c>
      <c r="AP38" s="37">
        <v>0.09</v>
      </c>
      <c r="AQ38" s="37">
        <v>0.06</v>
      </c>
      <c r="AR38" s="37">
        <v>0.05</v>
      </c>
      <c r="AS38" s="37">
        <v>5.69</v>
      </c>
      <c r="AT38" s="49">
        <v>99.5</v>
      </c>
      <c r="AU38" s="47">
        <v>70.400000000000006</v>
      </c>
      <c r="AV38" s="47">
        <v>19.8</v>
      </c>
      <c r="AW38" s="45">
        <v>1.29</v>
      </c>
      <c r="AX38" s="47">
        <v>23.1</v>
      </c>
      <c r="AY38" s="37">
        <v>200</v>
      </c>
      <c r="AZ38" s="47">
        <v>577</v>
      </c>
      <c r="BA38" s="47">
        <v>40.6</v>
      </c>
      <c r="BB38" s="47">
        <v>105</v>
      </c>
      <c r="BC38" s="47">
        <v>83.2</v>
      </c>
      <c r="BD38" s="47">
        <v>17.7</v>
      </c>
      <c r="BE38" s="47">
        <v>31.7</v>
      </c>
      <c r="BF38" s="47">
        <v>460</v>
      </c>
      <c r="BG38" s="47">
        <v>20.2</v>
      </c>
      <c r="BH38" s="47">
        <v>156</v>
      </c>
      <c r="BI38" s="47">
        <v>12.8</v>
      </c>
      <c r="BJ38" s="45">
        <v>1.1200000000000001</v>
      </c>
      <c r="BK38" s="37">
        <v>5.21</v>
      </c>
      <c r="BL38" s="37">
        <v>464</v>
      </c>
      <c r="BM38" s="47">
        <v>29.4</v>
      </c>
      <c r="BN38" s="47">
        <v>59.3</v>
      </c>
      <c r="BO38" s="49">
        <v>7.09</v>
      </c>
      <c r="BP38" s="47">
        <v>28</v>
      </c>
      <c r="BQ38" s="49">
        <v>5.64</v>
      </c>
      <c r="BR38" s="49">
        <v>1.68</v>
      </c>
      <c r="BS38" s="49">
        <v>4.88</v>
      </c>
      <c r="BT38" s="45">
        <v>0.72</v>
      </c>
      <c r="BU38" s="49">
        <v>4.07</v>
      </c>
      <c r="BV38" s="45">
        <v>0.73</v>
      </c>
      <c r="BW38" s="45">
        <v>1.97</v>
      </c>
      <c r="BX38" s="45">
        <v>0.27</v>
      </c>
      <c r="BY38" s="45">
        <v>1.7</v>
      </c>
      <c r="BZ38" s="45">
        <v>0.24</v>
      </c>
      <c r="CA38" s="45">
        <v>3.91</v>
      </c>
      <c r="CB38" s="45">
        <v>0.77</v>
      </c>
      <c r="CC38" s="45">
        <v>0.28000000000000003</v>
      </c>
      <c r="CD38" s="49">
        <v>6.79</v>
      </c>
      <c r="CE38" s="45">
        <v>5.32</v>
      </c>
      <c r="CF38" s="45">
        <v>1.31</v>
      </c>
      <c r="CG38" s="47">
        <v>20.100000000000001</v>
      </c>
      <c r="CH38" s="76">
        <v>0.1996</v>
      </c>
      <c r="CI38" s="80">
        <v>0.70792900000000003</v>
      </c>
      <c r="CJ38" s="37">
        <v>18</v>
      </c>
      <c r="CK38" s="80">
        <v>0.70748900000000003</v>
      </c>
      <c r="CL38" s="37">
        <v>0.12189999999999999</v>
      </c>
      <c r="CM38" s="79">
        <v>0.51241400000000004</v>
      </c>
      <c r="CN38" s="37">
        <v>4</v>
      </c>
      <c r="CO38" s="37">
        <v>-2.9</v>
      </c>
      <c r="CP38" s="80">
        <v>0.28262199999999998</v>
      </c>
      <c r="CQ38" s="37">
        <v>6</v>
      </c>
      <c r="CR38" s="37">
        <v>-2.8</v>
      </c>
    </row>
    <row r="39" spans="1:96" s="37" customFormat="1" ht="15.75">
      <c r="A39" s="37" t="s">
        <v>75</v>
      </c>
      <c r="B39" s="37" t="s">
        <v>92</v>
      </c>
      <c r="C39" s="44">
        <v>2.5910368604416992E-2</v>
      </c>
      <c r="D39" s="45">
        <v>3.0306916729445799E-2</v>
      </c>
      <c r="E39" s="14">
        <v>1.1696829633013901</v>
      </c>
      <c r="F39" s="44">
        <v>0.48770929150184483</v>
      </c>
      <c r="G39" s="45">
        <v>4.9048456902713956E-2</v>
      </c>
      <c r="H39" s="46">
        <v>0.10056904339811706</v>
      </c>
      <c r="I39" s="44">
        <v>0.23194062861199347</v>
      </c>
      <c r="J39" s="45">
        <v>8.9304964128305488E-3</v>
      </c>
      <c r="K39" s="46">
        <v>3.8503372463347542E-2</v>
      </c>
      <c r="L39" s="44">
        <v>6.3258051929336884E-3</v>
      </c>
      <c r="M39" s="45">
        <v>3.3432146133910638E-3</v>
      </c>
      <c r="N39" s="46">
        <v>0.52850420008596521</v>
      </c>
      <c r="O39" s="44">
        <v>4.8506630241798201E-2</v>
      </c>
      <c r="P39" s="45">
        <v>1.2419759776002114E-2</v>
      </c>
      <c r="Q39" s="46">
        <v>0.2560425186019209</v>
      </c>
      <c r="R39" s="44">
        <v>0.49307282755954168</v>
      </c>
      <c r="S39" s="45">
        <v>5.4957749877701877E-2</v>
      </c>
      <c r="T39" s="46">
        <v>0.11145970089188373</v>
      </c>
      <c r="U39" s="44"/>
      <c r="V39" s="45"/>
      <c r="W39" s="46"/>
      <c r="X39" s="13"/>
      <c r="Y39" s="47"/>
      <c r="Z39" s="66"/>
      <c r="AA39" s="50"/>
      <c r="AB39" s="66"/>
      <c r="AC39" s="50"/>
      <c r="AD39" s="13">
        <v>1547.4000000000003</v>
      </c>
      <c r="AF39" s="49">
        <v>50.3</v>
      </c>
      <c r="AG39" s="49">
        <v>13.7</v>
      </c>
      <c r="AH39" s="45">
        <v>8.4499999999999993</v>
      </c>
      <c r="AI39" s="45">
        <v>0.11</v>
      </c>
      <c r="AJ39" s="45">
        <v>9.84</v>
      </c>
      <c r="AK39" s="45">
        <v>6.02</v>
      </c>
      <c r="AL39" s="45">
        <v>2.42</v>
      </c>
      <c r="AM39" s="45">
        <v>1.92</v>
      </c>
      <c r="AN39" s="37">
        <v>1.1200000000000001</v>
      </c>
      <c r="AO39" s="37">
        <v>0.28999999999999998</v>
      </c>
      <c r="AP39" s="37">
        <v>7.0000000000000007E-2</v>
      </c>
      <c r="AQ39" s="37">
        <v>0.09</v>
      </c>
      <c r="AR39" s="37">
        <v>0.06</v>
      </c>
      <c r="AS39" s="37">
        <v>6.15</v>
      </c>
      <c r="AT39" s="49">
        <v>100.5</v>
      </c>
      <c r="AU39" s="47">
        <v>69.7</v>
      </c>
      <c r="AV39" s="47">
        <v>29.1</v>
      </c>
      <c r="AW39" s="45">
        <v>1.67</v>
      </c>
      <c r="AX39" s="47">
        <v>21.1</v>
      </c>
      <c r="AY39" s="37">
        <v>178</v>
      </c>
      <c r="AZ39" s="47">
        <v>430</v>
      </c>
      <c r="BA39" s="47">
        <v>36.700000000000003</v>
      </c>
      <c r="BB39" s="47">
        <v>190</v>
      </c>
      <c r="BC39" s="47">
        <v>74.599999999999994</v>
      </c>
      <c r="BD39" s="47">
        <v>17.899999999999999</v>
      </c>
      <c r="BE39" s="47">
        <v>45.1</v>
      </c>
      <c r="BF39" s="47">
        <v>500</v>
      </c>
      <c r="BG39" s="47">
        <v>17.2</v>
      </c>
      <c r="BH39" s="47">
        <v>134</v>
      </c>
      <c r="BI39" s="47">
        <v>14.2</v>
      </c>
      <c r="BJ39" s="45">
        <v>1.18</v>
      </c>
      <c r="BK39" s="37">
        <v>4.9000000000000004</v>
      </c>
      <c r="BL39" s="37">
        <v>727</v>
      </c>
      <c r="BM39" s="47">
        <v>24.3</v>
      </c>
      <c r="BN39" s="47">
        <v>49.9</v>
      </c>
      <c r="BO39" s="49">
        <v>5.98</v>
      </c>
      <c r="BP39" s="47">
        <v>24.4</v>
      </c>
      <c r="BQ39" s="49">
        <v>4.8600000000000003</v>
      </c>
      <c r="BR39" s="49">
        <v>1.45</v>
      </c>
      <c r="BS39" s="49">
        <v>4.3099999999999996</v>
      </c>
      <c r="BT39" s="45">
        <v>0.61</v>
      </c>
      <c r="BU39" s="49">
        <v>3.52</v>
      </c>
      <c r="BV39" s="45">
        <v>0.65</v>
      </c>
      <c r="BW39" s="45">
        <v>1.67</v>
      </c>
      <c r="BX39" s="45">
        <v>0.24</v>
      </c>
      <c r="BY39" s="45">
        <v>1.48</v>
      </c>
      <c r="BZ39" s="45">
        <v>0.21</v>
      </c>
      <c r="CA39" s="45">
        <v>3.54</v>
      </c>
      <c r="CB39" s="45">
        <v>0.88</v>
      </c>
      <c r="CC39" s="45">
        <v>0.31</v>
      </c>
      <c r="CD39" s="47">
        <v>10.35</v>
      </c>
      <c r="CE39" s="45">
        <v>5.18</v>
      </c>
      <c r="CF39" s="45">
        <v>1.57</v>
      </c>
      <c r="CG39" s="47">
        <v>40</v>
      </c>
      <c r="CH39" s="76">
        <v>0.26079999999999998</v>
      </c>
      <c r="CI39" s="80">
        <v>0.70895399999999997</v>
      </c>
      <c r="CJ39" s="37">
        <v>15</v>
      </c>
      <c r="CK39" s="80">
        <v>0.70837899999999998</v>
      </c>
      <c r="CL39" s="37">
        <v>0.1206</v>
      </c>
      <c r="CM39" s="79">
        <v>0.51249199999999995</v>
      </c>
      <c r="CN39" s="37">
        <v>4</v>
      </c>
      <c r="CO39" s="37">
        <v>-1.3</v>
      </c>
      <c r="CP39" s="80">
        <v>0.28267999999999999</v>
      </c>
      <c r="CQ39" s="37">
        <v>7</v>
      </c>
      <c r="CR39" s="37">
        <v>-0.7</v>
      </c>
    </row>
    <row r="40" spans="1:96" s="37" customFormat="1" ht="15.75">
      <c r="A40" s="37" t="s">
        <v>76</v>
      </c>
      <c r="B40" s="37" t="s">
        <v>92</v>
      </c>
      <c r="C40" s="44">
        <v>5.8605771809897823E-2</v>
      </c>
      <c r="D40" s="45">
        <v>3.2641694961693265E-3</v>
      </c>
      <c r="E40" s="14">
        <v>5.5697065243973914E-2</v>
      </c>
      <c r="F40" s="44">
        <v>0.61610123443769427</v>
      </c>
      <c r="G40" s="45">
        <v>3.7927058388343947E-2</v>
      </c>
      <c r="H40" s="46">
        <v>6.155978314661123E-2</v>
      </c>
      <c r="I40" s="44">
        <v>0.22607329507228122</v>
      </c>
      <c r="J40" s="45">
        <v>5.6447884922957523E-3</v>
      </c>
      <c r="K40" s="46">
        <v>2.4968842474255855E-2</v>
      </c>
      <c r="L40" s="44">
        <v>4.5490432956332184E-3</v>
      </c>
      <c r="M40" s="45">
        <v>5.9745231369783902E-4</v>
      </c>
      <c r="N40" s="46">
        <v>0.13133581609815714</v>
      </c>
      <c r="O40" s="44">
        <v>0.16826198574798035</v>
      </c>
      <c r="P40" s="45">
        <v>6.201575784155337E-3</v>
      </c>
      <c r="Q40" s="46">
        <v>3.6856665851096877E-2</v>
      </c>
      <c r="R40" s="44">
        <v>0.29318252036742692</v>
      </c>
      <c r="S40" s="45">
        <v>2.1817146836473972E-2</v>
      </c>
      <c r="T40" s="46">
        <v>7.4414896253473556E-2</v>
      </c>
      <c r="U40" s="44"/>
      <c r="V40" s="45"/>
      <c r="W40" s="46"/>
      <c r="X40" s="13">
        <v>22.028019633219561</v>
      </c>
      <c r="Y40" s="47">
        <v>2.3711581664301562</v>
      </c>
      <c r="Z40" s="66">
        <v>0.89760482947796205</v>
      </c>
      <c r="AA40" s="50">
        <v>3.7010181005588831E-2</v>
      </c>
      <c r="AB40" s="66">
        <v>0.84062098130493812</v>
      </c>
      <c r="AC40" s="50">
        <v>1.875761045409324E-2</v>
      </c>
      <c r="AD40" s="13">
        <v>2395.2333333333336</v>
      </c>
      <c r="AF40" s="49">
        <v>51.3</v>
      </c>
      <c r="AG40" s="49">
        <v>13.6</v>
      </c>
      <c r="AH40" s="45">
        <v>8.02</v>
      </c>
      <c r="AI40" s="45">
        <v>0.11</v>
      </c>
      <c r="AJ40" s="45">
        <v>9.7100000000000009</v>
      </c>
      <c r="AK40" s="45">
        <v>5.34</v>
      </c>
      <c r="AL40" s="45">
        <v>2.71</v>
      </c>
      <c r="AM40" s="45">
        <v>2.1</v>
      </c>
      <c r="AN40" s="37">
        <v>0.86</v>
      </c>
      <c r="AO40" s="37">
        <v>0.24</v>
      </c>
      <c r="AP40" s="37">
        <v>0.06</v>
      </c>
      <c r="AQ40" s="45">
        <v>0.1</v>
      </c>
      <c r="AR40" s="37">
        <v>0.06</v>
      </c>
      <c r="AS40" s="37">
        <v>5.96</v>
      </c>
      <c r="AT40" s="49">
        <v>100.2</v>
      </c>
      <c r="AU40" s="47">
        <v>70.599999999999994</v>
      </c>
      <c r="AV40" s="47">
        <v>34.9</v>
      </c>
      <c r="AW40" s="45">
        <v>1.1200000000000001</v>
      </c>
      <c r="AX40" s="47">
        <v>21.6</v>
      </c>
      <c r="AY40" s="37">
        <v>172</v>
      </c>
      <c r="AZ40" s="47">
        <v>80.2</v>
      </c>
      <c r="BA40" s="47">
        <v>40.200000000000003</v>
      </c>
      <c r="BB40" s="47">
        <v>73.8</v>
      </c>
      <c r="BC40" s="47">
        <v>79.599999999999994</v>
      </c>
      <c r="BD40" s="47">
        <v>18.3</v>
      </c>
      <c r="BE40" s="47">
        <v>35.6</v>
      </c>
      <c r="BF40" s="47">
        <v>603</v>
      </c>
      <c r="BG40" s="47">
        <v>23.7</v>
      </c>
      <c r="BH40" s="47">
        <v>160</v>
      </c>
      <c r="BI40" s="47">
        <v>12.1</v>
      </c>
      <c r="BJ40" s="45">
        <v>1.22</v>
      </c>
      <c r="BK40" s="37">
        <v>5.35</v>
      </c>
      <c r="BL40" s="37">
        <v>553</v>
      </c>
      <c r="BM40" s="47">
        <v>29.2</v>
      </c>
      <c r="BN40" s="47">
        <v>58.9</v>
      </c>
      <c r="BO40" s="49">
        <v>6.95</v>
      </c>
      <c r="BP40" s="47">
        <v>27.7</v>
      </c>
      <c r="BQ40" s="49">
        <v>5.43</v>
      </c>
      <c r="BR40" s="49">
        <v>1.61</v>
      </c>
      <c r="BS40" s="49">
        <v>4.8899999999999997</v>
      </c>
      <c r="BT40" s="45">
        <v>0.74</v>
      </c>
      <c r="BU40" s="49">
        <v>4.2699999999999996</v>
      </c>
      <c r="BV40" s="45">
        <v>0.87</v>
      </c>
      <c r="BW40" s="45">
        <v>2.39</v>
      </c>
      <c r="BX40" s="45">
        <v>0.33</v>
      </c>
      <c r="BY40" s="45">
        <v>2.16</v>
      </c>
      <c r="BZ40" s="45">
        <v>0.32</v>
      </c>
      <c r="CA40" s="45">
        <v>3.83</v>
      </c>
      <c r="CB40" s="45">
        <v>0.68</v>
      </c>
      <c r="CC40" s="45">
        <v>0.31</v>
      </c>
      <c r="CD40" s="49">
        <v>7.67</v>
      </c>
      <c r="CE40" s="45">
        <v>4.6500000000000004</v>
      </c>
      <c r="CF40" s="45">
        <v>1.1100000000000001</v>
      </c>
      <c r="CG40" s="47">
        <v>26.3</v>
      </c>
      <c r="CH40" s="76">
        <v>0.1709</v>
      </c>
      <c r="CI40" s="80">
        <v>0.708179</v>
      </c>
      <c r="CJ40" s="37">
        <v>13</v>
      </c>
      <c r="CK40" s="80">
        <v>0.70780299999999996</v>
      </c>
      <c r="CL40" s="37">
        <v>0.1183</v>
      </c>
      <c r="CM40" s="79">
        <v>0.51235799999999998</v>
      </c>
      <c r="CN40" s="37">
        <v>4</v>
      </c>
      <c r="CO40" s="37">
        <v>-3.9</v>
      </c>
      <c r="CP40" s="80">
        <v>0.28255599999999997</v>
      </c>
      <c r="CQ40" s="37">
        <v>6</v>
      </c>
      <c r="CR40" s="37">
        <v>-5.4</v>
      </c>
    </row>
    <row r="41" spans="1:96" s="37" customFormat="1" ht="15.75">
      <c r="A41" s="37" t="s">
        <v>77</v>
      </c>
      <c r="B41" s="37" t="s">
        <v>92</v>
      </c>
      <c r="C41" s="44">
        <v>3.1166271044644384E-2</v>
      </c>
      <c r="D41" s="45">
        <v>3.0191473877064296E-2</v>
      </c>
      <c r="E41" s="14">
        <v>0.96872268850566912</v>
      </c>
      <c r="F41" s="44">
        <v>0.45492984706728012</v>
      </c>
      <c r="G41" s="45">
        <v>4.5118650975795295E-2</v>
      </c>
      <c r="H41" s="46">
        <v>9.9177161636358063E-2</v>
      </c>
      <c r="I41" s="44">
        <v>0.27039114695809557</v>
      </c>
      <c r="J41" s="45">
        <v>7.2108986670434303E-3</v>
      </c>
      <c r="K41" s="46">
        <v>2.6668397793959409E-2</v>
      </c>
      <c r="L41" s="44">
        <v>1.7202420564806201E-2</v>
      </c>
      <c r="M41" s="45">
        <v>4.0033300258744114E-3</v>
      </c>
      <c r="N41" s="46">
        <v>0.23271899502705315</v>
      </c>
      <c r="O41" s="44">
        <v>0.18302774593352156</v>
      </c>
      <c r="P41" s="45">
        <v>1.3243274692284784E-2</v>
      </c>
      <c r="Q41" s="46">
        <v>7.2356650762092328E-2</v>
      </c>
      <c r="R41" s="44">
        <v>0.51229259837403363</v>
      </c>
      <c r="S41" s="45">
        <v>4.4394168134074249E-2</v>
      </c>
      <c r="T41" s="46">
        <v>8.6657836312640429E-2</v>
      </c>
      <c r="U41" s="44">
        <v>9.2204779275162768E-3</v>
      </c>
      <c r="V41" s="45">
        <v>4.0904330865606199E-3</v>
      </c>
      <c r="W41" s="46">
        <v>0.44362484447294387</v>
      </c>
      <c r="X41" s="13">
        <v>149.91747229477963</v>
      </c>
      <c r="Y41" s="47">
        <v>66.941730691839311</v>
      </c>
      <c r="Z41" s="66">
        <v>0.67614823905506116</v>
      </c>
      <c r="AA41" s="50">
        <v>2.9575428700322728E-2</v>
      </c>
      <c r="AB41" s="66">
        <v>0.28832969603696423</v>
      </c>
      <c r="AC41" s="50">
        <v>8.7839719082559067E-2</v>
      </c>
      <c r="AD41" s="13">
        <v>549.76666666666665</v>
      </c>
      <c r="AF41" s="49">
        <v>52.5</v>
      </c>
      <c r="AG41" s="49">
        <v>14.5</v>
      </c>
      <c r="AH41" s="45">
        <v>6.68</v>
      </c>
      <c r="AI41" s="45">
        <v>0.1</v>
      </c>
      <c r="AJ41" s="45">
        <v>7.07</v>
      </c>
      <c r="AK41" s="45">
        <v>4.7300000000000004</v>
      </c>
      <c r="AL41" s="45">
        <v>2.39</v>
      </c>
      <c r="AM41" s="45">
        <v>2.99</v>
      </c>
      <c r="AN41" s="37">
        <v>0.77</v>
      </c>
      <c r="AO41" s="37">
        <v>0.31</v>
      </c>
      <c r="AP41" s="37">
        <v>0.04</v>
      </c>
      <c r="AQ41" s="37">
        <v>0.13</v>
      </c>
      <c r="AR41" s="37">
        <v>0.09</v>
      </c>
      <c r="AS41" s="37">
        <v>7.59</v>
      </c>
      <c r="AT41" s="49">
        <v>99.8</v>
      </c>
      <c r="AU41" s="47">
        <v>67.7</v>
      </c>
      <c r="AV41" s="47">
        <v>37.799999999999997</v>
      </c>
      <c r="AW41" s="45">
        <v>1.24</v>
      </c>
      <c r="AX41" s="47">
        <v>16.2</v>
      </c>
      <c r="AY41" s="37">
        <v>111</v>
      </c>
      <c r="AZ41" s="47">
        <v>268</v>
      </c>
      <c r="BA41" s="47">
        <v>24.6</v>
      </c>
      <c r="BB41" s="47">
        <v>88.9</v>
      </c>
      <c r="BC41" s="47">
        <v>71</v>
      </c>
      <c r="BD41" s="47">
        <v>17.7</v>
      </c>
      <c r="BE41" s="47">
        <v>87.9</v>
      </c>
      <c r="BF41" s="47">
        <v>755</v>
      </c>
      <c r="BG41" s="47">
        <v>16.100000000000001</v>
      </c>
      <c r="BH41" s="47">
        <v>153</v>
      </c>
      <c r="BI41" s="49">
        <v>8.35</v>
      </c>
      <c r="BJ41" s="45">
        <v>0.82</v>
      </c>
      <c r="BK41" s="37">
        <v>9.7799999999999994</v>
      </c>
      <c r="BL41" s="37">
        <v>1148</v>
      </c>
      <c r="BM41" s="47">
        <v>41.5</v>
      </c>
      <c r="BN41" s="47">
        <v>83.1</v>
      </c>
      <c r="BO41" s="49">
        <v>9.01</v>
      </c>
      <c r="BP41" s="47">
        <v>33.799999999999997</v>
      </c>
      <c r="BQ41" s="49">
        <v>5.67</v>
      </c>
      <c r="BR41" s="49">
        <v>1.46</v>
      </c>
      <c r="BS41" s="49">
        <v>4.1100000000000003</v>
      </c>
      <c r="BT41" s="45">
        <v>0.55000000000000004</v>
      </c>
      <c r="BU41" s="49">
        <v>3.05</v>
      </c>
      <c r="BV41" s="45">
        <v>0.56999999999999995</v>
      </c>
      <c r="BW41" s="45">
        <v>1.52</v>
      </c>
      <c r="BX41" s="45">
        <v>0.22</v>
      </c>
      <c r="BY41" s="45">
        <v>1.38</v>
      </c>
      <c r="BZ41" s="45">
        <v>0.22</v>
      </c>
      <c r="CA41" s="45">
        <v>3.64</v>
      </c>
      <c r="CB41" s="45">
        <v>0.42</v>
      </c>
      <c r="CC41" s="45">
        <v>0.67</v>
      </c>
      <c r="CD41" s="49">
        <v>7.75</v>
      </c>
      <c r="CE41" s="45">
        <v>7.23</v>
      </c>
      <c r="CF41" s="45">
        <v>1.19</v>
      </c>
      <c r="CG41" s="47">
        <v>22.7</v>
      </c>
      <c r="CH41" s="76">
        <v>0.33700000000000002</v>
      </c>
      <c r="CI41" s="80">
        <v>0.71215499999999998</v>
      </c>
      <c r="CJ41" s="37">
        <v>11</v>
      </c>
      <c r="CK41" s="80">
        <v>0.71141200000000004</v>
      </c>
      <c r="CL41" s="37">
        <v>0.1014</v>
      </c>
      <c r="CM41" s="79">
        <v>0.51194399999999995</v>
      </c>
      <c r="CN41" s="37">
        <v>6</v>
      </c>
      <c r="CO41" s="37">
        <v>-11.7</v>
      </c>
      <c r="CP41" s="80">
        <v>0.28234799999999999</v>
      </c>
      <c r="CQ41" s="37">
        <v>6</v>
      </c>
      <c r="CR41" s="37">
        <v>-12.5</v>
      </c>
    </row>
    <row r="42" spans="1:96" s="37" customFormat="1" ht="15.75">
      <c r="A42" s="37" t="s">
        <v>78</v>
      </c>
      <c r="B42" s="37" t="s">
        <v>92</v>
      </c>
      <c r="C42" s="44">
        <v>2.7803821103031243E-2</v>
      </c>
      <c r="D42" s="45">
        <v>3.0340908788752896E-2</v>
      </c>
      <c r="E42" s="14">
        <v>1.0912496047331082</v>
      </c>
      <c r="F42" s="44">
        <v>0.47211755847079595</v>
      </c>
      <c r="G42" s="45">
        <v>4.9007082067724764E-2</v>
      </c>
      <c r="H42" s="46">
        <v>0.10380271012681733</v>
      </c>
      <c r="I42" s="44">
        <v>0.14730343786717862</v>
      </c>
      <c r="J42" s="45">
        <v>7.7294126038110903E-3</v>
      </c>
      <c r="K42" s="46">
        <v>5.2472723758019757E-2</v>
      </c>
      <c r="L42" s="44">
        <v>8.787636671147828E-3</v>
      </c>
      <c r="M42" s="45">
        <v>4.2093709214093989E-3</v>
      </c>
      <c r="N42" s="46">
        <v>0.47901057803514957</v>
      </c>
      <c r="O42" s="44">
        <v>0.16022243906255779</v>
      </c>
      <c r="P42" s="45">
        <v>1.9668418147395648E-2</v>
      </c>
      <c r="Q42" s="46">
        <v>0.12275695128892804</v>
      </c>
      <c r="R42" s="44">
        <v>0.32335508974914678</v>
      </c>
      <c r="S42" s="45">
        <v>8.0013449156397284E-2</v>
      </c>
      <c r="T42" s="46">
        <v>0.24744762551432334</v>
      </c>
      <c r="U42" s="44">
        <v>9.4819902561918707E-3</v>
      </c>
      <c r="V42" s="45">
        <v>6.1904076546406735E-3</v>
      </c>
      <c r="W42" s="46">
        <v>0.65285952499247213</v>
      </c>
      <c r="X42" s="13">
        <v>109.17408827085244</v>
      </c>
      <c r="Y42" s="47">
        <v>71.549398400625847</v>
      </c>
      <c r="Z42" s="44">
        <v>3.9077156529343902</v>
      </c>
      <c r="AA42" s="45">
        <v>9.3519203303266088E-2</v>
      </c>
      <c r="AB42" s="44">
        <v>3.6252953639551322</v>
      </c>
      <c r="AC42" s="45">
        <v>0.10368748687726992</v>
      </c>
      <c r="AD42" s="13">
        <v>1284.06666666667</v>
      </c>
      <c r="AF42" s="49">
        <v>55.3</v>
      </c>
      <c r="AG42" s="49">
        <v>15.2</v>
      </c>
      <c r="AH42" s="45">
        <v>6.53</v>
      </c>
      <c r="AI42" s="45">
        <v>0.1</v>
      </c>
      <c r="AJ42" s="45">
        <v>7.18</v>
      </c>
      <c r="AK42" s="45">
        <v>4.8899999999999997</v>
      </c>
      <c r="AL42" s="45">
        <v>3.1</v>
      </c>
      <c r="AM42" s="45">
        <v>2.41</v>
      </c>
      <c r="AN42" s="45">
        <v>0.7</v>
      </c>
      <c r="AO42" s="37">
        <v>0.22</v>
      </c>
      <c r="AP42" s="37">
        <v>0.05</v>
      </c>
      <c r="AQ42" s="37">
        <v>0.14000000000000001</v>
      </c>
      <c r="AR42" s="37">
        <v>7.0000000000000007E-2</v>
      </c>
      <c r="AS42" s="37">
        <v>4.43</v>
      </c>
      <c r="AT42" s="49">
        <v>100.3</v>
      </c>
      <c r="AU42" s="47">
        <v>68.5</v>
      </c>
      <c r="AV42" s="47">
        <v>17</v>
      </c>
      <c r="AW42" s="45">
        <v>1.25</v>
      </c>
      <c r="AX42" s="47">
        <v>17.600000000000001</v>
      </c>
      <c r="AY42" s="37">
        <v>108</v>
      </c>
      <c r="AZ42" s="47">
        <v>284</v>
      </c>
      <c r="BA42" s="47">
        <v>24.5</v>
      </c>
      <c r="BB42" s="47">
        <v>90.2</v>
      </c>
      <c r="BC42" s="47">
        <v>66.099999999999994</v>
      </c>
      <c r="BD42" s="47">
        <v>18.2</v>
      </c>
      <c r="BE42" s="47">
        <v>61.5</v>
      </c>
      <c r="BF42" s="47">
        <v>566</v>
      </c>
      <c r="BG42" s="47">
        <v>16.600000000000001</v>
      </c>
      <c r="BH42" s="47">
        <v>161</v>
      </c>
      <c r="BI42" s="49">
        <v>7.74</v>
      </c>
      <c r="BJ42" s="45">
        <v>0.74</v>
      </c>
      <c r="BK42" s="45">
        <v>2.5</v>
      </c>
      <c r="BL42" s="37">
        <v>1325</v>
      </c>
      <c r="BM42" s="47">
        <v>36.6</v>
      </c>
      <c r="BN42" s="47">
        <v>70</v>
      </c>
      <c r="BO42" s="49">
        <v>7.78</v>
      </c>
      <c r="BP42" s="47">
        <v>28.4</v>
      </c>
      <c r="BQ42" s="49">
        <v>4.93</v>
      </c>
      <c r="BR42" s="49">
        <v>1.3</v>
      </c>
      <c r="BS42" s="49">
        <v>3.72</v>
      </c>
      <c r="BT42" s="45">
        <v>0.53</v>
      </c>
      <c r="BU42" s="49">
        <v>3</v>
      </c>
      <c r="BV42" s="45">
        <v>0.6</v>
      </c>
      <c r="BW42" s="45">
        <v>1.64</v>
      </c>
      <c r="BX42" s="45">
        <v>0.23</v>
      </c>
      <c r="BY42" s="45">
        <v>1.49</v>
      </c>
      <c r="BZ42" s="45">
        <v>0.23</v>
      </c>
      <c r="CA42" s="45">
        <v>3.99</v>
      </c>
      <c r="CB42" s="45">
        <v>0.41</v>
      </c>
      <c r="CC42" s="45">
        <v>0.45</v>
      </c>
      <c r="CD42" s="47">
        <v>17.149999999999999</v>
      </c>
      <c r="CE42" s="45">
        <v>7.71</v>
      </c>
      <c r="CF42" s="45">
        <v>1.59</v>
      </c>
      <c r="CG42" s="47">
        <v>21.4</v>
      </c>
      <c r="CH42" s="76">
        <v>0.3145</v>
      </c>
      <c r="CI42" s="80">
        <v>0.71029100000000001</v>
      </c>
      <c r="CJ42" s="37">
        <v>9</v>
      </c>
      <c r="CK42" s="80">
        <v>0.70959799999999995</v>
      </c>
      <c r="CL42" s="37">
        <v>0.1048</v>
      </c>
      <c r="CM42" s="79">
        <v>0.512154</v>
      </c>
      <c r="CN42" s="37">
        <v>4</v>
      </c>
      <c r="CO42" s="37">
        <v>-7.6</v>
      </c>
      <c r="CP42" s="80">
        <v>0.28256700000000001</v>
      </c>
      <c r="CQ42" s="37">
        <v>6</v>
      </c>
      <c r="CR42" s="37">
        <v>-4.7</v>
      </c>
    </row>
    <row r="43" spans="1:96" s="37" customFormat="1" ht="15.75">
      <c r="A43" s="37" t="s">
        <v>79</v>
      </c>
      <c r="B43" s="37" t="s">
        <v>92</v>
      </c>
      <c r="C43" s="44">
        <v>6.5886334412639455E-2</v>
      </c>
      <c r="D43" s="45">
        <v>3.0360999823889852E-2</v>
      </c>
      <c r="E43" s="14">
        <v>0.46080875639160584</v>
      </c>
      <c r="F43" s="44">
        <v>0.69372857985593062</v>
      </c>
      <c r="G43" s="45">
        <v>4.7666716068074252E-2</v>
      </c>
      <c r="H43" s="46">
        <v>6.8710901427721766E-2</v>
      </c>
      <c r="I43" s="44">
        <v>0.60350735308640668</v>
      </c>
      <c r="J43" s="45">
        <v>1.5833390619746892E-2</v>
      </c>
      <c r="K43" s="46">
        <v>2.6235621718232752E-2</v>
      </c>
      <c r="L43" s="44">
        <v>2.5690326159486226E-2</v>
      </c>
      <c r="M43" s="45">
        <v>3.7656422359617914E-3</v>
      </c>
      <c r="N43" s="46">
        <v>0.14657821829838144</v>
      </c>
      <c r="O43" s="44">
        <v>0.16964560889701163</v>
      </c>
      <c r="P43" s="45">
        <v>1.2352046019249474E-2</v>
      </c>
      <c r="Q43" s="46">
        <v>7.2810879689483424E-2</v>
      </c>
      <c r="R43" s="44">
        <v>1.6515518873144297</v>
      </c>
      <c r="S43" s="45">
        <v>0.28983363921729</v>
      </c>
      <c r="T43" s="46">
        <v>0.17549169447445293</v>
      </c>
      <c r="U43" s="44">
        <v>0.27628330777693078</v>
      </c>
      <c r="V43" s="45">
        <v>6.0454842607645196E-3</v>
      </c>
      <c r="W43" s="46">
        <v>2.18814676478595E-2</v>
      </c>
      <c r="X43" s="13">
        <v>10.991207876479326</v>
      </c>
      <c r="Y43" s="47">
        <v>0.38113759381469275</v>
      </c>
      <c r="Z43" s="66">
        <v>0.40506548771100176</v>
      </c>
      <c r="AA43" s="50">
        <v>8.63824347066087E-3</v>
      </c>
      <c r="AB43" s="66">
        <v>0.37663254951228536</v>
      </c>
      <c r="AC43" s="50">
        <v>4.3472616262881809E-3</v>
      </c>
      <c r="AD43" s="13">
        <v>4535.666666666667</v>
      </c>
      <c r="AF43" s="49">
        <v>53.3</v>
      </c>
      <c r="AG43" s="49">
        <v>15</v>
      </c>
      <c r="AH43" s="45">
        <v>7.04</v>
      </c>
      <c r="AI43" s="45">
        <v>0.1</v>
      </c>
      <c r="AJ43" s="45">
        <v>8.39</v>
      </c>
      <c r="AK43" s="45">
        <v>3.31</v>
      </c>
      <c r="AL43" s="45">
        <v>2.88</v>
      </c>
      <c r="AM43" s="45">
        <v>3.16</v>
      </c>
      <c r="AN43" s="37">
        <v>0.81</v>
      </c>
      <c r="AO43" s="37">
        <v>0.23</v>
      </c>
      <c r="AP43" s="37">
        <v>0.04</v>
      </c>
      <c r="AQ43" s="45">
        <v>0.1</v>
      </c>
      <c r="AR43" s="37">
        <v>0.06</v>
      </c>
      <c r="AS43" s="37">
        <v>5.96</v>
      </c>
      <c r="AT43" s="49">
        <v>100.4</v>
      </c>
      <c r="AU43" s="47">
        <v>70.2</v>
      </c>
      <c r="AV43" s="47">
        <v>35</v>
      </c>
      <c r="AW43" s="45">
        <v>1.27</v>
      </c>
      <c r="AX43" s="47">
        <v>19.3</v>
      </c>
      <c r="AY43" s="37">
        <v>150</v>
      </c>
      <c r="AZ43" s="47">
        <v>256</v>
      </c>
      <c r="BA43" s="47">
        <v>21.1</v>
      </c>
      <c r="BB43" s="47">
        <v>37.4</v>
      </c>
      <c r="BC43" s="47">
        <v>68.099999999999994</v>
      </c>
      <c r="BD43" s="47">
        <v>18.399999999999999</v>
      </c>
      <c r="BE43" s="47">
        <v>90.2</v>
      </c>
      <c r="BF43" s="47">
        <v>534</v>
      </c>
      <c r="BG43" s="47">
        <v>20.7</v>
      </c>
      <c r="BH43" s="47">
        <v>172</v>
      </c>
      <c r="BI43" s="49">
        <v>8.18</v>
      </c>
      <c r="BJ43" s="45">
        <v>0.95</v>
      </c>
      <c r="BK43" s="37">
        <v>4.41</v>
      </c>
      <c r="BL43" s="37">
        <v>876</v>
      </c>
      <c r="BM43" s="47">
        <v>35.1</v>
      </c>
      <c r="BN43" s="47">
        <v>66.8</v>
      </c>
      <c r="BO43" s="49">
        <v>7.45</v>
      </c>
      <c r="BP43" s="47">
        <v>28.4</v>
      </c>
      <c r="BQ43" s="49">
        <v>5.17</v>
      </c>
      <c r="BR43" s="49">
        <v>1.38</v>
      </c>
      <c r="BS43" s="49">
        <v>4.29</v>
      </c>
      <c r="BT43" s="45">
        <v>0.62</v>
      </c>
      <c r="BU43" s="49">
        <v>3.71</v>
      </c>
      <c r="BV43" s="45">
        <v>0.73</v>
      </c>
      <c r="BW43" s="45">
        <v>2.04</v>
      </c>
      <c r="BX43" s="45">
        <v>0.28999999999999998</v>
      </c>
      <c r="BY43" s="45">
        <v>1.97</v>
      </c>
      <c r="BZ43" s="45">
        <v>0.28999999999999998</v>
      </c>
      <c r="CA43" s="45">
        <v>4.21</v>
      </c>
      <c r="CB43" s="45">
        <v>0.47</v>
      </c>
      <c r="CC43" s="45">
        <v>0.88</v>
      </c>
      <c r="CD43" s="47">
        <v>11.01</v>
      </c>
      <c r="CE43" s="45">
        <v>7.97</v>
      </c>
      <c r="CF43" s="45">
        <v>1.85</v>
      </c>
      <c r="CG43" s="47">
        <v>15.7</v>
      </c>
      <c r="CH43" s="76"/>
      <c r="CI43" s="80"/>
      <c r="CK43" s="80"/>
      <c r="CM43" s="79"/>
      <c r="CP43" s="80"/>
    </row>
    <row r="44" spans="1:96" s="37" customFormat="1" ht="15.75">
      <c r="A44" s="37" t="s">
        <v>80</v>
      </c>
      <c r="B44" s="37" t="s">
        <v>93</v>
      </c>
      <c r="C44" s="44">
        <v>5.0773169013054162E-2</v>
      </c>
      <c r="D44" s="45">
        <v>3.0314974489910693E-2</v>
      </c>
      <c r="E44" s="14">
        <v>0.59706681854182642</v>
      </c>
      <c r="F44" s="44">
        <v>0.72380596732664948</v>
      </c>
      <c r="G44" s="45">
        <v>4.6085766533618309E-2</v>
      </c>
      <c r="H44" s="46">
        <v>6.3671437669731268E-2</v>
      </c>
      <c r="I44" s="44">
        <v>0.29631188120719315</v>
      </c>
      <c r="J44" s="45">
        <v>9.5312895920596895E-3</v>
      </c>
      <c r="K44" s="46">
        <v>3.2166410449788983E-2</v>
      </c>
      <c r="L44" s="44">
        <v>2.2044299217186158E-2</v>
      </c>
      <c r="M44" s="45">
        <v>3.677417186079242E-3</v>
      </c>
      <c r="N44" s="46">
        <v>0.16681941892769525</v>
      </c>
      <c r="O44" s="44">
        <v>0.36313448187836056</v>
      </c>
      <c r="P44" s="45">
        <v>1.8253879795835551E-2</v>
      </c>
      <c r="Q44" s="46">
        <v>5.0267547442520391E-2</v>
      </c>
      <c r="R44" s="44">
        <v>0.36659023827040776</v>
      </c>
      <c r="S44" s="45">
        <v>2.7640061798108437E-2</v>
      </c>
      <c r="T44" s="46">
        <v>7.5397702700747624E-2</v>
      </c>
      <c r="U44" s="44">
        <v>8.809436726206106E-3</v>
      </c>
      <c r="V44" s="45">
        <v>3.2337646712199001E-3</v>
      </c>
      <c r="W44" s="46">
        <v>0.36707961833702407</v>
      </c>
      <c r="X44" s="13">
        <v>172.33300958765491</v>
      </c>
      <c r="Y44" s="47">
        <v>63.679545068328054</v>
      </c>
      <c r="Z44" s="66">
        <v>0.750644020983668</v>
      </c>
      <c r="AA44" s="50">
        <v>2.1248825558589354E-2</v>
      </c>
      <c r="AB44" s="66">
        <v>0.30483916802567612</v>
      </c>
      <c r="AC44" s="50">
        <v>8.304932432722148E-2</v>
      </c>
      <c r="AD44" s="13">
        <v>649.6</v>
      </c>
      <c r="AF44" s="49">
        <v>55.6</v>
      </c>
      <c r="AG44" s="49">
        <v>15.4</v>
      </c>
      <c r="AH44" s="45">
        <v>6.12</v>
      </c>
      <c r="AI44" s="45">
        <v>0.1</v>
      </c>
      <c r="AJ44" s="45">
        <v>6.12</v>
      </c>
      <c r="AK44" s="45">
        <v>3.98</v>
      </c>
      <c r="AL44" s="45">
        <v>3.47</v>
      </c>
      <c r="AM44" s="45">
        <v>2.99</v>
      </c>
      <c r="AN44" s="37">
        <v>0.67</v>
      </c>
      <c r="AO44" s="37">
        <v>0.24</v>
      </c>
      <c r="AP44" s="37">
        <v>0.03</v>
      </c>
      <c r="AQ44" s="37">
        <v>0.21</v>
      </c>
      <c r="AR44" s="37">
        <v>0.06</v>
      </c>
      <c r="AS44" s="37">
        <v>5.13</v>
      </c>
      <c r="AT44" s="49">
        <v>100.1</v>
      </c>
      <c r="AU44" s="47">
        <v>66.400000000000006</v>
      </c>
      <c r="AV44" s="47">
        <v>22.4</v>
      </c>
      <c r="AW44" s="45">
        <v>1.36</v>
      </c>
      <c r="AX44" s="47">
        <v>15.5</v>
      </c>
      <c r="AY44" s="37">
        <v>101</v>
      </c>
      <c r="AZ44" s="47">
        <v>218</v>
      </c>
      <c r="BA44" s="47">
        <v>21.6</v>
      </c>
      <c r="BB44" s="47">
        <v>68.2</v>
      </c>
      <c r="BC44" s="47">
        <v>71.900000000000006</v>
      </c>
      <c r="BD44" s="47">
        <v>18.7</v>
      </c>
      <c r="BE44" s="47">
        <v>87</v>
      </c>
      <c r="BF44" s="47">
        <v>502</v>
      </c>
      <c r="BG44" s="47">
        <v>16.8</v>
      </c>
      <c r="BH44" s="47">
        <v>172</v>
      </c>
      <c r="BI44" s="49">
        <v>8.31</v>
      </c>
      <c r="BJ44" s="45">
        <v>1.18</v>
      </c>
      <c r="BK44" s="37">
        <v>4.34</v>
      </c>
      <c r="BL44" s="37">
        <v>1993</v>
      </c>
      <c r="BM44" s="47">
        <v>40</v>
      </c>
      <c r="BN44" s="47">
        <v>74.099999999999994</v>
      </c>
      <c r="BO44" s="49">
        <v>8.2200000000000006</v>
      </c>
      <c r="BP44" s="47">
        <v>29.9</v>
      </c>
      <c r="BQ44" s="49">
        <v>4.8099999999999996</v>
      </c>
      <c r="BR44" s="49">
        <v>1.38</v>
      </c>
      <c r="BS44" s="49">
        <v>3.77</v>
      </c>
      <c r="BT44" s="45">
        <v>0.54</v>
      </c>
      <c r="BU44" s="49">
        <v>3.03</v>
      </c>
      <c r="BV44" s="45">
        <v>0.59</v>
      </c>
      <c r="BW44" s="45">
        <v>1.63</v>
      </c>
      <c r="BX44" s="45">
        <v>0.23</v>
      </c>
      <c r="BY44" s="45">
        <v>1.48</v>
      </c>
      <c r="BZ44" s="45">
        <v>0.23</v>
      </c>
      <c r="CA44" s="45">
        <v>4.26</v>
      </c>
      <c r="CB44" s="45">
        <v>0.43</v>
      </c>
      <c r="CC44" s="45">
        <v>0.84</v>
      </c>
      <c r="CD44" s="47">
        <v>10.56</v>
      </c>
      <c r="CE44" s="45">
        <v>8.23</v>
      </c>
      <c r="CF44" s="45">
        <v>1.37</v>
      </c>
      <c r="CG44" s="47">
        <v>18.8</v>
      </c>
      <c r="CH44" s="76">
        <v>0.50190000000000001</v>
      </c>
      <c r="CI44" s="80">
        <v>0.71221800000000002</v>
      </c>
      <c r="CJ44" s="37">
        <v>18</v>
      </c>
      <c r="CK44" s="80">
        <v>0.71111199999999997</v>
      </c>
      <c r="CL44" s="37">
        <v>9.7199999999999995E-2</v>
      </c>
      <c r="CM44" s="79">
        <v>0.511911</v>
      </c>
      <c r="CN44" s="37">
        <v>5</v>
      </c>
      <c r="CO44" s="37">
        <v>-12.2</v>
      </c>
      <c r="CP44" s="80">
        <v>0.28233599999999998</v>
      </c>
      <c r="CQ44" s="37">
        <v>6</v>
      </c>
      <c r="CR44" s="37">
        <v>-12.8</v>
      </c>
    </row>
    <row r="45" spans="1:96" s="37" customFormat="1" ht="15.75">
      <c r="A45" s="37" t="s">
        <v>81</v>
      </c>
      <c r="B45" s="37" t="s">
        <v>93</v>
      </c>
      <c r="C45" s="44">
        <v>0.13310225836353973</v>
      </c>
      <c r="D45" s="45">
        <v>3.193139649930761E-2</v>
      </c>
      <c r="E45" s="14">
        <v>0.23990123752892292</v>
      </c>
      <c r="F45" s="44">
        <v>0.92861553349160852</v>
      </c>
      <c r="G45" s="45">
        <v>6.4680095257303963E-2</v>
      </c>
      <c r="H45" s="46">
        <v>6.9652178888399405E-2</v>
      </c>
      <c r="I45" s="44">
        <v>0.33021840942979491</v>
      </c>
      <c r="J45" s="45">
        <v>1.0785445234847884E-2</v>
      </c>
      <c r="K45" s="46">
        <v>3.2661550437093033E-2</v>
      </c>
      <c r="L45" s="44">
        <v>5.9645617366506247E-2</v>
      </c>
      <c r="M45" s="45">
        <v>6.2800424827458871E-3</v>
      </c>
      <c r="N45" s="46">
        <v>0.10528925275694136</v>
      </c>
      <c r="O45" s="44">
        <v>0.43313006131093185</v>
      </c>
      <c r="P45" s="45">
        <v>1.9005407286490035E-2</v>
      </c>
      <c r="Q45" s="46">
        <v>4.3879215469292007E-2</v>
      </c>
      <c r="R45" s="44">
        <v>0.23484779656945534</v>
      </c>
      <c r="S45" s="45">
        <v>1.9021126833291872E-2</v>
      </c>
      <c r="T45" s="46">
        <v>8.0993422596010806E-2</v>
      </c>
      <c r="U45" s="44">
        <v>6.2679444851461666E-2</v>
      </c>
      <c r="V45" s="45">
        <v>3.3528991555629595E-3</v>
      </c>
      <c r="W45" s="46">
        <v>5.3492802361423133E-2</v>
      </c>
      <c r="X45" s="13">
        <v>26.187469729911513</v>
      </c>
      <c r="Y45" s="47">
        <v>1.6433819777120342</v>
      </c>
      <c r="Z45" s="66">
        <v>0.37495530937389554</v>
      </c>
      <c r="AA45" s="50">
        <v>3.4203462442219563E-3</v>
      </c>
      <c r="AB45" s="66">
        <v>0.30721146203890781</v>
      </c>
      <c r="AC45" s="50">
        <v>2.7290515556333337E-3</v>
      </c>
      <c r="AD45" s="13">
        <v>1576.4666666666665</v>
      </c>
      <c r="AF45" s="49">
        <v>52.2</v>
      </c>
      <c r="AG45" s="49">
        <v>14.4</v>
      </c>
      <c r="AH45" s="45">
        <v>7.22</v>
      </c>
      <c r="AI45" s="45">
        <v>0.11</v>
      </c>
      <c r="AJ45" s="45">
        <v>7.36</v>
      </c>
      <c r="AK45" s="45">
        <v>6.04</v>
      </c>
      <c r="AL45" s="45">
        <v>2.68</v>
      </c>
      <c r="AM45" s="45">
        <v>2.2999999999999998</v>
      </c>
      <c r="AN45" s="37">
        <v>0.81</v>
      </c>
      <c r="AO45" s="37">
        <v>0.21</v>
      </c>
      <c r="AP45" s="37">
        <v>0.05</v>
      </c>
      <c r="AQ45" s="37">
        <v>0.11</v>
      </c>
      <c r="AR45" s="37">
        <v>0.06</v>
      </c>
      <c r="AS45" s="37">
        <v>5.89</v>
      </c>
      <c r="AT45" s="49">
        <v>99.4</v>
      </c>
      <c r="AU45" s="47">
        <v>66.900000000000006</v>
      </c>
      <c r="AV45" s="47">
        <v>26.5</v>
      </c>
      <c r="AW45" s="45">
        <v>1.17</v>
      </c>
      <c r="AX45" s="47">
        <v>20.5</v>
      </c>
      <c r="AY45" s="37">
        <v>159</v>
      </c>
      <c r="AZ45" s="47">
        <v>281</v>
      </c>
      <c r="BA45" s="47">
        <v>23</v>
      </c>
      <c r="BB45" s="47">
        <v>41.1</v>
      </c>
      <c r="BC45" s="47">
        <v>76.7</v>
      </c>
      <c r="BD45" s="47">
        <v>18.399999999999999</v>
      </c>
      <c r="BE45" s="47">
        <v>52.5</v>
      </c>
      <c r="BF45" s="47">
        <v>561</v>
      </c>
      <c r="BG45" s="47">
        <v>20.9</v>
      </c>
      <c r="BH45" s="47">
        <v>168</v>
      </c>
      <c r="BI45" s="49">
        <v>8.0500000000000007</v>
      </c>
      <c r="BJ45" s="45">
        <v>0.93</v>
      </c>
      <c r="BK45" s="37">
        <v>4.21</v>
      </c>
      <c r="BL45" s="37">
        <v>1033</v>
      </c>
      <c r="BM45" s="47">
        <v>33</v>
      </c>
      <c r="BN45" s="47">
        <v>63.3</v>
      </c>
      <c r="BO45" s="49">
        <v>7.26</v>
      </c>
      <c r="BP45" s="47">
        <v>27.4</v>
      </c>
      <c r="BQ45" s="49">
        <v>5</v>
      </c>
      <c r="BR45" s="49">
        <v>1.44</v>
      </c>
      <c r="BS45" s="49">
        <v>4.3</v>
      </c>
      <c r="BT45" s="45">
        <v>0.65</v>
      </c>
      <c r="BU45" s="49">
        <v>3.74</v>
      </c>
      <c r="BV45" s="45">
        <v>0.76</v>
      </c>
      <c r="BW45" s="45">
        <v>2.0699999999999998</v>
      </c>
      <c r="BX45" s="45">
        <v>0.3</v>
      </c>
      <c r="BY45" s="45">
        <v>1.93</v>
      </c>
      <c r="BZ45" s="45">
        <v>0.28999999999999998</v>
      </c>
      <c r="CA45" s="45">
        <v>4.07</v>
      </c>
      <c r="CB45" s="45">
        <v>0.46</v>
      </c>
      <c r="CC45" s="45">
        <v>0.47</v>
      </c>
      <c r="CD45" s="47">
        <v>10.91</v>
      </c>
      <c r="CE45" s="45">
        <v>7.52</v>
      </c>
      <c r="CF45" s="45">
        <v>1.73</v>
      </c>
      <c r="CG45" s="47">
        <v>18.5</v>
      </c>
      <c r="CH45" s="76"/>
      <c r="CI45" s="80"/>
      <c r="CK45" s="80"/>
      <c r="CM45" s="79"/>
      <c r="CP45" s="80"/>
    </row>
    <row r="46" spans="1:96" s="37" customFormat="1" ht="15.75">
      <c r="A46" s="37" t="s">
        <v>82</v>
      </c>
      <c r="B46" s="37" t="s">
        <v>93</v>
      </c>
      <c r="C46" s="44">
        <v>2.8637155325604614E-2</v>
      </c>
      <c r="D46" s="45">
        <v>3.037986588520249E-2</v>
      </c>
      <c r="E46" s="14">
        <v>1.06085487681242</v>
      </c>
      <c r="F46" s="44">
        <v>0.48595595601978642</v>
      </c>
      <c r="G46" s="45">
        <v>4.3426086959081352E-2</v>
      </c>
      <c r="H46" s="46">
        <v>8.9362186883687855E-2</v>
      </c>
      <c r="I46" s="44">
        <v>0.21370904526011358</v>
      </c>
      <c r="J46" s="45">
        <v>6.9573168281355556E-3</v>
      </c>
      <c r="K46" s="46">
        <v>3.2555088249388485E-2</v>
      </c>
      <c r="L46" s="44">
        <v>1.2249394470031453E-2</v>
      </c>
      <c r="M46" s="45">
        <v>4.0512844568761173E-3</v>
      </c>
      <c r="N46" s="46">
        <v>0.33073344701141905</v>
      </c>
      <c r="O46" s="44">
        <v>0.10210143133403579</v>
      </c>
      <c r="P46" s="45">
        <v>1.0743968124153867E-2</v>
      </c>
      <c r="Q46" s="46">
        <v>0.10522837911061034</v>
      </c>
      <c r="R46" s="44">
        <v>0.16969944051643229</v>
      </c>
      <c r="S46" s="45">
        <v>1.6487741897390471E-2</v>
      </c>
      <c r="T46" s="46">
        <v>9.7158492963881835E-2</v>
      </c>
      <c r="U46" s="44">
        <v>8.4148777040394789E-3</v>
      </c>
      <c r="V46" s="45">
        <v>5.5343010207215149E-3</v>
      </c>
      <c r="W46" s="46">
        <v>0.65768050533459665</v>
      </c>
      <c r="X46" s="13">
        <v>190.83775638814001</v>
      </c>
      <c r="Y46" s="47">
        <v>125.73051210259707</v>
      </c>
      <c r="Z46" s="44">
        <v>4.62331335105943</v>
      </c>
      <c r="AA46" s="45">
        <v>9.4244492420188439E-2</v>
      </c>
      <c r="AB46" s="44">
        <v>4.1296389347127764</v>
      </c>
      <c r="AC46" s="45">
        <v>0.1693151327323196</v>
      </c>
      <c r="AD46" s="13">
        <v>621.69999999999993</v>
      </c>
      <c r="AF46" s="49">
        <v>53.5</v>
      </c>
      <c r="AG46" s="49">
        <v>14.8</v>
      </c>
      <c r="AH46" s="45">
        <v>6.98</v>
      </c>
      <c r="AI46" s="45">
        <v>0.11</v>
      </c>
      <c r="AJ46" s="45">
        <v>6.89</v>
      </c>
      <c r="AK46" s="45">
        <v>5.65</v>
      </c>
      <c r="AL46" s="45">
        <v>3</v>
      </c>
      <c r="AM46" s="45">
        <v>2.71</v>
      </c>
      <c r="AN46" s="45">
        <v>0.8</v>
      </c>
      <c r="AO46" s="37">
        <v>0.33</v>
      </c>
      <c r="AP46" s="37">
        <v>0.04</v>
      </c>
      <c r="AQ46" s="37">
        <v>0.11</v>
      </c>
      <c r="AR46" s="45">
        <v>0.1</v>
      </c>
      <c r="AS46" s="45">
        <v>4.8</v>
      </c>
      <c r="AT46" s="49">
        <v>99.9</v>
      </c>
      <c r="AU46" s="47">
        <v>66.099999999999994</v>
      </c>
      <c r="AV46" s="47">
        <v>35.6</v>
      </c>
      <c r="AW46" s="45">
        <v>1.1499999999999999</v>
      </c>
      <c r="AX46" s="47">
        <v>16.2</v>
      </c>
      <c r="AY46" s="37">
        <v>113</v>
      </c>
      <c r="AZ46" s="47">
        <v>266</v>
      </c>
      <c r="BA46" s="47">
        <v>25</v>
      </c>
      <c r="BB46" s="47">
        <v>87.9</v>
      </c>
      <c r="BC46" s="47">
        <v>76.5</v>
      </c>
      <c r="BD46" s="47">
        <v>18.100000000000001</v>
      </c>
      <c r="BE46" s="47">
        <v>70.099999999999994</v>
      </c>
      <c r="BF46" s="47">
        <v>843</v>
      </c>
      <c r="BG46" s="47">
        <v>16.5</v>
      </c>
      <c r="BH46" s="47">
        <v>155</v>
      </c>
      <c r="BI46" s="49">
        <v>8.3699999999999992</v>
      </c>
      <c r="BJ46" s="45">
        <v>0.79</v>
      </c>
      <c r="BK46" s="37">
        <v>3.38</v>
      </c>
      <c r="BL46" s="37">
        <v>982</v>
      </c>
      <c r="BM46" s="47">
        <v>40.9</v>
      </c>
      <c r="BN46" s="47">
        <v>84.8</v>
      </c>
      <c r="BO46" s="49">
        <v>9.08</v>
      </c>
      <c r="BP46" s="47">
        <v>34.6</v>
      </c>
      <c r="BQ46" s="49">
        <v>5.76</v>
      </c>
      <c r="BR46" s="49">
        <v>1.54</v>
      </c>
      <c r="BS46" s="49">
        <v>4.34</v>
      </c>
      <c r="BT46" s="45">
        <v>0.56000000000000005</v>
      </c>
      <c r="BU46" s="49">
        <v>3.2</v>
      </c>
      <c r="BV46" s="45">
        <v>0.59</v>
      </c>
      <c r="BW46" s="45">
        <v>1.58</v>
      </c>
      <c r="BX46" s="45">
        <v>0.23</v>
      </c>
      <c r="BY46" s="45">
        <v>1.4</v>
      </c>
      <c r="BZ46" s="45">
        <v>0.21</v>
      </c>
      <c r="CA46" s="45">
        <v>3.71</v>
      </c>
      <c r="CB46" s="45">
        <v>0.44</v>
      </c>
      <c r="CC46" s="45">
        <v>0.62</v>
      </c>
      <c r="CD46" s="47">
        <v>15.66</v>
      </c>
      <c r="CE46" s="45">
        <v>7.32</v>
      </c>
      <c r="CF46" s="45">
        <v>1.27</v>
      </c>
      <c r="CG46" s="47">
        <v>19.7</v>
      </c>
      <c r="CH46" s="76">
        <v>0.24060000000000001</v>
      </c>
      <c r="CI46" s="80">
        <v>0.71223499999999995</v>
      </c>
      <c r="CJ46" s="37">
        <v>9</v>
      </c>
      <c r="CK46" s="80">
        <v>0.71170500000000003</v>
      </c>
      <c r="CL46" s="37">
        <v>0.10050000000000001</v>
      </c>
      <c r="CM46" s="79">
        <v>0.51207599999999998</v>
      </c>
      <c r="CN46" s="37">
        <v>4</v>
      </c>
      <c r="CO46" s="37">
        <v>-9.1</v>
      </c>
      <c r="CP46" s="80">
        <v>0.282356</v>
      </c>
      <c r="CQ46" s="37">
        <v>5</v>
      </c>
      <c r="CR46" s="37">
        <v>-12.1</v>
      </c>
    </row>
    <row r="47" spans="1:96" s="37" customFormat="1" ht="15.75">
      <c r="A47" s="33" t="s">
        <v>83</v>
      </c>
      <c r="B47" s="33" t="s">
        <v>93</v>
      </c>
      <c r="C47" s="56">
        <v>0.10983532664931375</v>
      </c>
      <c r="D47" s="57">
        <v>6.6026125480028444E-3</v>
      </c>
      <c r="E47" s="53">
        <v>6.0113742540083732E-2</v>
      </c>
      <c r="F47" s="56">
        <v>0.28337566948782539</v>
      </c>
      <c r="G47" s="57">
        <v>1.7201265390918877E-2</v>
      </c>
      <c r="H47" s="58">
        <v>6.070127834901469E-2</v>
      </c>
      <c r="I47" s="56">
        <v>0.19002589426861199</v>
      </c>
      <c r="J47" s="57">
        <v>4.8551938602248174E-3</v>
      </c>
      <c r="K47" s="58">
        <v>2.5550169775081958E-2</v>
      </c>
      <c r="L47" s="56">
        <v>3.1089069415153729E-3</v>
      </c>
      <c r="M47" s="57">
        <v>3.5788495437155758E-4</v>
      </c>
      <c r="N47" s="58">
        <v>0.11511600736338345</v>
      </c>
      <c r="O47" s="56">
        <v>0.10244750163528371</v>
      </c>
      <c r="P47" s="57">
        <v>4.3029096564802735E-3</v>
      </c>
      <c r="Q47" s="58">
        <v>4.2001118502613809E-2</v>
      </c>
      <c r="R47" s="56">
        <v>0.27208876239867497</v>
      </c>
      <c r="S47" s="57">
        <v>2.5759804268702936E-2</v>
      </c>
      <c r="T47" s="58">
        <v>9.4674267476576909E-2</v>
      </c>
      <c r="U47" s="56">
        <v>7.2505338603644873E-2</v>
      </c>
      <c r="V47" s="57">
        <v>3.8758573982748826E-3</v>
      </c>
      <c r="W47" s="58">
        <v>5.3456165751635309E-2</v>
      </c>
      <c r="X47" s="23">
        <v>13.027473498249979</v>
      </c>
      <c r="Y47" s="34">
        <v>0.77294156248577373</v>
      </c>
      <c r="Z47" s="67">
        <v>0.37495530937389554</v>
      </c>
      <c r="AA47" s="59">
        <v>3.4203462442219563E-3</v>
      </c>
      <c r="AB47" s="67">
        <v>0.34125479592497643</v>
      </c>
      <c r="AC47" s="59">
        <v>1.9812581553915187E-3</v>
      </c>
      <c r="AD47" s="23">
        <v>2396.7000000000003</v>
      </c>
      <c r="AE47" s="33"/>
      <c r="AF47" s="60">
        <v>54.6</v>
      </c>
      <c r="AG47" s="60">
        <v>13.8</v>
      </c>
      <c r="AH47" s="57">
        <v>7.16</v>
      </c>
      <c r="AI47" s="57">
        <v>0.12</v>
      </c>
      <c r="AJ47" s="57">
        <v>8.17</v>
      </c>
      <c r="AK47" s="57">
        <v>5.72</v>
      </c>
      <c r="AL47" s="57">
        <v>2.63</v>
      </c>
      <c r="AM47" s="57">
        <v>2.62</v>
      </c>
      <c r="AN47" s="33">
        <v>0.68</v>
      </c>
      <c r="AO47" s="33">
        <v>0.16</v>
      </c>
      <c r="AP47" s="33">
        <v>0.08</v>
      </c>
      <c r="AQ47" s="33">
        <v>0.12</v>
      </c>
      <c r="AR47" s="33">
        <v>0.05</v>
      </c>
      <c r="AS47" s="33">
        <v>4.46</v>
      </c>
      <c r="AT47" s="60">
        <v>100.3</v>
      </c>
      <c r="AU47" s="34">
        <v>69.3</v>
      </c>
      <c r="AV47" s="34">
        <v>27.4</v>
      </c>
      <c r="AW47" s="57">
        <v>1.27</v>
      </c>
      <c r="AX47" s="34">
        <v>21</v>
      </c>
      <c r="AY47" s="33">
        <v>166</v>
      </c>
      <c r="AZ47" s="34">
        <v>401</v>
      </c>
      <c r="BA47" s="34">
        <v>33.5</v>
      </c>
      <c r="BB47" s="34">
        <v>98.1</v>
      </c>
      <c r="BC47" s="34">
        <v>74.900000000000006</v>
      </c>
      <c r="BD47" s="34">
        <v>17.600000000000001</v>
      </c>
      <c r="BE47" s="34">
        <v>52.3</v>
      </c>
      <c r="BF47" s="34">
        <v>484</v>
      </c>
      <c r="BG47" s="34">
        <v>19.100000000000001</v>
      </c>
      <c r="BH47" s="34">
        <v>152</v>
      </c>
      <c r="BI47" s="60">
        <v>8.7899999999999991</v>
      </c>
      <c r="BJ47" s="57">
        <v>0.9</v>
      </c>
      <c r="BK47" s="33">
        <v>4.1100000000000003</v>
      </c>
      <c r="BL47" s="33">
        <v>880</v>
      </c>
      <c r="BM47" s="34">
        <v>34.799999999999997</v>
      </c>
      <c r="BN47" s="34">
        <v>70.599999999999994</v>
      </c>
      <c r="BO47" s="60">
        <v>7.65</v>
      </c>
      <c r="BP47" s="34">
        <v>29.5</v>
      </c>
      <c r="BQ47" s="60">
        <v>5.3</v>
      </c>
      <c r="BR47" s="60">
        <v>1.52</v>
      </c>
      <c r="BS47" s="60">
        <v>4.47</v>
      </c>
      <c r="BT47" s="57">
        <v>0.62</v>
      </c>
      <c r="BU47" s="60">
        <v>3.58</v>
      </c>
      <c r="BV47" s="57">
        <v>0.68</v>
      </c>
      <c r="BW47" s="57">
        <v>1.87</v>
      </c>
      <c r="BX47" s="57">
        <v>0.28000000000000003</v>
      </c>
      <c r="BY47" s="57">
        <v>1.66</v>
      </c>
      <c r="BZ47" s="57">
        <v>0.26</v>
      </c>
      <c r="CA47" s="57">
        <v>3.86</v>
      </c>
      <c r="CB47" s="57">
        <v>0.53</v>
      </c>
      <c r="CC47" s="57">
        <v>0.47</v>
      </c>
      <c r="CD47" s="34">
        <v>11.06</v>
      </c>
      <c r="CE47" s="57">
        <v>7.88</v>
      </c>
      <c r="CF47" s="57">
        <v>1.74</v>
      </c>
      <c r="CG47" s="34">
        <v>27.2</v>
      </c>
      <c r="CH47" s="77"/>
      <c r="CI47" s="33"/>
      <c r="CJ47" s="33"/>
      <c r="CK47" s="33"/>
      <c r="CL47" s="33"/>
      <c r="CM47" s="33"/>
      <c r="CN47" s="33"/>
      <c r="CO47" s="33"/>
      <c r="CP47" s="33"/>
      <c r="CQ47" s="33"/>
      <c r="CR47" s="33"/>
    </row>
    <row r="48" spans="1:96">
      <c r="Y48" s="73"/>
      <c r="AV48" s="73"/>
      <c r="BO48" s="108"/>
    </row>
    <row r="49" spans="1:29" ht="18.75">
      <c r="A49" s="103" t="s">
        <v>128</v>
      </c>
      <c r="B49" s="104"/>
      <c r="C49" s="100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100"/>
      <c r="P49" s="38"/>
      <c r="Q49" s="38"/>
      <c r="R49" s="38"/>
      <c r="S49" s="38"/>
      <c r="T49" s="38"/>
      <c r="U49" s="38"/>
      <c r="V49" s="38"/>
      <c r="W49" s="38"/>
      <c r="X49" s="39"/>
      <c r="Y49" s="38"/>
      <c r="Z49" s="38"/>
      <c r="AA49" s="38"/>
      <c r="AB49" s="50"/>
    </row>
    <row r="50" spans="1:29" ht="15.75">
      <c r="A50" s="96" t="s">
        <v>125</v>
      </c>
      <c r="C50" s="44">
        <v>0.15572493322867975</v>
      </c>
      <c r="D50" s="45">
        <v>3.3488910642136778E-2</v>
      </c>
      <c r="E50" s="14">
        <v>0.21505169369993443</v>
      </c>
      <c r="F50" s="44">
        <v>3.6813104952484945</v>
      </c>
      <c r="G50" s="45">
        <v>0.16500398342603537</v>
      </c>
      <c r="H50" s="14">
        <v>4.4822077257272296E-2</v>
      </c>
      <c r="I50" s="44">
        <v>0.55341284673713043</v>
      </c>
      <c r="J50" s="45">
        <v>2.8652469456597562E-2</v>
      </c>
      <c r="K50" s="46">
        <v>5.1774131420204282E-2</v>
      </c>
      <c r="L50" s="44">
        <v>7.9606337381474726E-2</v>
      </c>
      <c r="M50" s="45">
        <v>5.9554823860331401E-3</v>
      </c>
      <c r="N50" s="46">
        <v>7.48116617587163E-2</v>
      </c>
      <c r="O50" s="48">
        <v>13.920884508228456</v>
      </c>
      <c r="P50" s="49">
        <v>0.61435534657240365</v>
      </c>
      <c r="Q50" s="46">
        <v>4.4131918931535286E-2</v>
      </c>
      <c r="R50" s="44">
        <v>1.3591547395486849</v>
      </c>
      <c r="S50" s="45">
        <v>0.16118684782916073</v>
      </c>
      <c r="T50" s="46">
        <v>0.11859344866257372</v>
      </c>
      <c r="U50" s="44">
        <v>9.4375192728392898E-2</v>
      </c>
      <c r="V50" s="45">
        <v>3.5684289535066784E-3</v>
      </c>
      <c r="W50" s="46">
        <v>3.7811090503162614E-2</v>
      </c>
      <c r="X50" s="13">
        <v>33.116272704210445</v>
      </c>
      <c r="Y50" s="47">
        <v>2.6263862285359019</v>
      </c>
      <c r="Z50" s="44">
        <v>0.15753316377181129</v>
      </c>
      <c r="AA50" s="45">
        <v>5.9583900566287406E-4</v>
      </c>
      <c r="AB50" s="50"/>
      <c r="AC50" s="73"/>
    </row>
    <row r="51" spans="1:29" ht="16.5" customHeight="1">
      <c r="A51" s="96" t="s">
        <v>129</v>
      </c>
      <c r="C51" s="44">
        <v>0.36</v>
      </c>
      <c r="D51" s="45">
        <v>0.159</v>
      </c>
      <c r="E51" s="14"/>
      <c r="F51" s="44">
        <v>3.49</v>
      </c>
      <c r="G51" s="45">
        <v>0.46</v>
      </c>
      <c r="H51" s="14"/>
      <c r="I51" s="44">
        <v>0.624</v>
      </c>
      <c r="J51" s="45">
        <v>3.4000000000000002E-2</v>
      </c>
      <c r="K51" s="46"/>
      <c r="L51" s="44">
        <v>4.4999999999999998E-2</v>
      </c>
      <c r="M51" s="45">
        <v>8.9999999999999993E-3</v>
      </c>
      <c r="N51" s="46"/>
      <c r="O51" s="48">
        <v>13.6</v>
      </c>
      <c r="P51" s="47">
        <v>20</v>
      </c>
      <c r="Q51" s="46"/>
      <c r="R51" s="44">
        <v>1.29</v>
      </c>
      <c r="S51" s="45">
        <v>0.24</v>
      </c>
      <c r="T51" s="46"/>
      <c r="U51" s="44">
        <v>8.9300000000000004E-2</v>
      </c>
      <c r="V51" s="45">
        <v>3.0400000000000002E-3</v>
      </c>
      <c r="W51" s="46"/>
      <c r="X51" s="13">
        <v>32.200000000000003</v>
      </c>
      <c r="Y51" s="47"/>
      <c r="Z51" s="44">
        <v>0.1522</v>
      </c>
      <c r="AA51" s="45"/>
      <c r="AB51" s="50"/>
      <c r="AC51" s="73"/>
    </row>
    <row r="52" spans="1:29" ht="15.75">
      <c r="A52" s="96" t="s">
        <v>126</v>
      </c>
      <c r="C52" s="44">
        <v>4.2678389715652623</v>
      </c>
      <c r="D52" s="45">
        <v>0.3503061597558525</v>
      </c>
      <c r="E52" s="14">
        <v>8.2080453852591134E-2</v>
      </c>
      <c r="F52" s="48">
        <v>12.914923618299561</v>
      </c>
      <c r="G52" s="45">
        <v>2.4506095593302626</v>
      </c>
      <c r="H52" s="14">
        <v>0.18975021701699551</v>
      </c>
      <c r="I52" s="44">
        <v>0.49776047370654425</v>
      </c>
      <c r="J52" s="45">
        <v>2.5653735100927392E-2</v>
      </c>
      <c r="K52" s="46">
        <v>5.1538313016094579E-2</v>
      </c>
      <c r="L52" s="44">
        <v>0.81465803632562195</v>
      </c>
      <c r="M52" s="45">
        <v>4.496414008527716E-2</v>
      </c>
      <c r="N52" s="46">
        <v>5.5193882684912009E-2</v>
      </c>
      <c r="O52" s="48">
        <v>11.367564810982913</v>
      </c>
      <c r="P52" s="49">
        <v>1.0372446721287272</v>
      </c>
      <c r="Q52" s="46">
        <v>9.1245987102407417E-2</v>
      </c>
      <c r="R52" s="44">
        <v>0.9440197392557228</v>
      </c>
      <c r="S52" s="45">
        <v>9.8065689037815651E-2</v>
      </c>
      <c r="T52" s="46">
        <v>0.10388097299229346</v>
      </c>
      <c r="U52" s="44">
        <v>0.94677988839953198</v>
      </c>
      <c r="V52" s="45">
        <v>1.7400229284320241E-2</v>
      </c>
      <c r="W52" s="46">
        <v>1.8378325836361144E-2</v>
      </c>
      <c r="X52" s="48">
        <v>2.8829726031733567</v>
      </c>
      <c r="Y52" s="49">
        <v>0.11601696160698195</v>
      </c>
      <c r="Z52" s="44">
        <v>0.25407961146303371</v>
      </c>
      <c r="AA52" s="45">
        <v>1.1893041529395742E-3</v>
      </c>
      <c r="AB52" s="50"/>
      <c r="AC52" s="73"/>
    </row>
    <row r="53" spans="1:29" ht="15" customHeight="1">
      <c r="A53" s="96" t="s">
        <v>130</v>
      </c>
      <c r="C53" s="44">
        <v>4.71</v>
      </c>
      <c r="D53" s="45">
        <v>0.14000000000000001</v>
      </c>
      <c r="E53" s="14"/>
      <c r="F53" s="48">
        <v>12</v>
      </c>
      <c r="G53" s="45">
        <v>0.2</v>
      </c>
      <c r="H53" s="14"/>
      <c r="I53" s="44">
        <v>0.49</v>
      </c>
      <c r="J53" s="45">
        <v>0.12</v>
      </c>
      <c r="K53" s="46"/>
      <c r="L53" s="44">
        <v>0.92</v>
      </c>
      <c r="M53" s="45">
        <v>0.14000000000000001</v>
      </c>
      <c r="N53" s="46"/>
      <c r="O53" s="48">
        <v>11.9</v>
      </c>
      <c r="P53" s="49">
        <v>0.6</v>
      </c>
      <c r="Q53" s="46"/>
      <c r="R53" s="44">
        <v>1.06</v>
      </c>
      <c r="S53" s="45">
        <v>0.64</v>
      </c>
      <c r="T53" s="46"/>
      <c r="U53" s="44">
        <v>0.85499999999999998</v>
      </c>
      <c r="V53" s="45">
        <v>0.16</v>
      </c>
      <c r="W53" s="46"/>
      <c r="X53" s="48">
        <v>2.8</v>
      </c>
      <c r="Y53" s="49">
        <v>0.62</v>
      </c>
      <c r="Z53" s="44">
        <v>0.25140000000000001</v>
      </c>
      <c r="AA53" s="45">
        <v>2.9899999999999999E-2</v>
      </c>
      <c r="AB53" s="50"/>
      <c r="AC53" s="73"/>
    </row>
    <row r="54" spans="1:29" ht="15.75">
      <c r="A54" s="96" t="s">
        <v>127</v>
      </c>
      <c r="C54" s="44">
        <v>0.23371432942414952</v>
      </c>
      <c r="D54" s="45">
        <v>3.1657936521515405E-2</v>
      </c>
      <c r="E54" s="14">
        <v>0.13545569327955898</v>
      </c>
      <c r="F54" s="48">
        <v>22.844914302184648</v>
      </c>
      <c r="G54" s="45">
        <v>0.99807320536895339</v>
      </c>
      <c r="H54" s="14">
        <v>4.3689076359262516E-2</v>
      </c>
      <c r="I54" s="44">
        <v>1.0207025034139359</v>
      </c>
      <c r="J54" s="45">
        <v>2.338909092747567E-2</v>
      </c>
      <c r="K54" s="46">
        <v>2.2914699287252021E-2</v>
      </c>
      <c r="L54" s="44">
        <v>8.128648406363552E-2</v>
      </c>
      <c r="M54" s="45">
        <v>6.1497035127862374E-3</v>
      </c>
      <c r="N54" s="46">
        <v>7.5654687044551125E-2</v>
      </c>
      <c r="O54" s="44">
        <v>5.2481661448439176</v>
      </c>
      <c r="P54" s="49">
        <v>0.13296847823438676</v>
      </c>
      <c r="Q54" s="46">
        <v>2.5336179260449326E-2</v>
      </c>
      <c r="R54" s="44">
        <v>5.2814153911311372</v>
      </c>
      <c r="S54" s="45">
        <v>0.92300382290024474</v>
      </c>
      <c r="T54" s="46">
        <v>0.17476448159147015</v>
      </c>
      <c r="U54" s="44">
        <v>0.164370501412689</v>
      </c>
      <c r="V54" s="45">
        <v>4.0343518434294567E-3</v>
      </c>
      <c r="W54" s="46">
        <v>2.4544257082360004E-2</v>
      </c>
      <c r="X54" s="13">
        <v>35.955663893629783</v>
      </c>
      <c r="Y54" s="47">
        <v>1.5263049828382675</v>
      </c>
      <c r="Z54" s="44">
        <v>0.82840016504551506</v>
      </c>
      <c r="AA54" s="45">
        <v>5.1082077424091836E-3</v>
      </c>
      <c r="AB54" s="50"/>
      <c r="AC54" s="73"/>
    </row>
    <row r="55" spans="1:29" ht="15.75">
      <c r="A55" s="105" t="s">
        <v>131</v>
      </c>
      <c r="B55" s="106"/>
      <c r="C55" s="56">
        <v>0.22800000000000001</v>
      </c>
      <c r="D55" s="57">
        <v>6.9000000000000006E-2</v>
      </c>
      <c r="E55" s="53"/>
      <c r="F55" s="107">
        <v>23</v>
      </c>
      <c r="G55" s="57">
        <v>1.6</v>
      </c>
      <c r="H55" s="53"/>
      <c r="I55" s="56">
        <v>1.05</v>
      </c>
      <c r="J55" s="57">
        <v>0.04</v>
      </c>
      <c r="K55" s="58"/>
      <c r="L55" s="56">
        <v>7.6999999999999999E-2</v>
      </c>
      <c r="M55" s="57">
        <v>2.5000000000000001E-2</v>
      </c>
      <c r="N55" s="58"/>
      <c r="O55" s="56">
        <v>5.05</v>
      </c>
      <c r="P55" s="60">
        <v>0.63</v>
      </c>
      <c r="Q55" s="58"/>
      <c r="R55" s="56">
        <v>6.1</v>
      </c>
      <c r="S55" s="57">
        <v>0.7</v>
      </c>
      <c r="T55" s="58"/>
      <c r="U55" s="56">
        <v>0.12</v>
      </c>
      <c r="V55" s="57">
        <v>0.01</v>
      </c>
      <c r="W55" s="58"/>
      <c r="X55" s="23">
        <v>37.1</v>
      </c>
      <c r="Y55" s="34">
        <v>2.7</v>
      </c>
      <c r="Z55" s="56">
        <v>0.92700000000000005</v>
      </c>
      <c r="AA55" s="57">
        <v>5.5E-2</v>
      </c>
      <c r="AB55" s="50"/>
      <c r="AC55" s="73"/>
    </row>
    <row r="56" spans="1:29" ht="15.75">
      <c r="A56" s="7" t="s">
        <v>147</v>
      </c>
      <c r="K56" s="74"/>
      <c r="N56" s="74"/>
      <c r="Q56" s="74"/>
      <c r="T56" s="74"/>
      <c r="U56" s="72"/>
      <c r="W56" s="74"/>
      <c r="X56" s="72"/>
      <c r="Z56" s="72"/>
      <c r="AA56" s="50"/>
      <c r="AB56" s="50"/>
    </row>
    <row r="57" spans="1:29" ht="15.75">
      <c r="A57" s="37" t="s">
        <v>148</v>
      </c>
      <c r="N57" s="74"/>
      <c r="Q57" s="74"/>
      <c r="T57" s="74"/>
      <c r="U57" s="72"/>
      <c r="W57" s="74"/>
      <c r="X57" s="72"/>
      <c r="Z57" s="72"/>
    </row>
    <row r="58" spans="1:29" ht="15.75">
      <c r="A58" s="37" t="s">
        <v>149</v>
      </c>
      <c r="N58" s="74"/>
      <c r="Q58" s="74"/>
      <c r="T58" s="74"/>
      <c r="U58" s="72"/>
      <c r="W58" s="74"/>
      <c r="X58" s="72"/>
      <c r="Z58" s="72"/>
    </row>
    <row r="59" spans="1:29" ht="18.75">
      <c r="A59" s="72" t="s">
        <v>132</v>
      </c>
      <c r="N59" s="74"/>
      <c r="Q59" s="74"/>
      <c r="T59" s="74"/>
      <c r="U59" s="72"/>
      <c r="W59" s="74"/>
      <c r="X59" s="72"/>
      <c r="Z59" s="72"/>
    </row>
    <row r="60" spans="1:29">
      <c r="N60" s="74"/>
      <c r="Q60" s="74"/>
      <c r="T60" s="74"/>
      <c r="U60" s="72"/>
      <c r="W60" s="74"/>
      <c r="X60" s="72"/>
      <c r="Z60" s="72"/>
    </row>
    <row r="61" spans="1:29" ht="15.75">
      <c r="A61" s="7" t="s">
        <v>133</v>
      </c>
    </row>
    <row r="62" spans="1:29" ht="15.75">
      <c r="A62" s="37" t="s">
        <v>150</v>
      </c>
    </row>
    <row r="63" spans="1:29" ht="15.75">
      <c r="A63" s="37" t="s">
        <v>151</v>
      </c>
    </row>
    <row r="64" spans="1:29" ht="15.75">
      <c r="A64" s="37" t="s">
        <v>152</v>
      </c>
    </row>
    <row r="65" spans="1:1" ht="15.75">
      <c r="A65" s="37" t="s">
        <v>134</v>
      </c>
    </row>
    <row r="66" spans="1:1" ht="15.75">
      <c r="A66" s="7" t="s">
        <v>135</v>
      </c>
    </row>
    <row r="67" spans="1:1" ht="15.75">
      <c r="A67" s="37" t="s">
        <v>136</v>
      </c>
    </row>
    <row r="68" spans="1:1" ht="15.75">
      <c r="A68" s="37" t="s">
        <v>137</v>
      </c>
    </row>
  </sheetData>
  <mergeCells count="2">
    <mergeCell ref="AF1:AH2"/>
    <mergeCell ref="A1:Q2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AFD25-FD21-41D8-A933-5084051C4D3F}">
  <dimension ref="A1:J121"/>
  <sheetViews>
    <sheetView zoomScale="85" zoomScaleNormal="85" workbookViewId="0">
      <selection activeCell="F11" sqref="F11"/>
    </sheetView>
  </sheetViews>
  <sheetFormatPr defaultRowHeight="15"/>
  <cols>
    <col min="1" max="1" width="12.5" style="5" customWidth="1"/>
    <col min="2" max="2" width="15.5" style="117" customWidth="1"/>
    <col min="3" max="3" width="12.75" style="117" customWidth="1"/>
    <col min="4" max="4" width="13.5" style="117" customWidth="1"/>
    <col min="5" max="5" width="10.75" style="117" customWidth="1"/>
    <col min="6" max="6" width="15.375" style="117" customWidth="1"/>
    <col min="7" max="16384" width="9" style="117"/>
  </cols>
  <sheetData>
    <row r="1" spans="1:10" ht="30.75" customHeight="1">
      <c r="A1" s="110" t="s">
        <v>408</v>
      </c>
      <c r="B1" s="111"/>
      <c r="C1" s="111"/>
      <c r="D1" s="111"/>
      <c r="E1" s="111"/>
      <c r="F1" s="112"/>
    </row>
    <row r="2" spans="1:10">
      <c r="A2" s="170" t="s">
        <v>153</v>
      </c>
      <c r="B2" s="172" t="s">
        <v>154</v>
      </c>
      <c r="C2" s="170" t="s">
        <v>155</v>
      </c>
      <c r="D2" s="166" t="s">
        <v>156</v>
      </c>
      <c r="E2" s="168" t="s">
        <v>157</v>
      </c>
      <c r="F2" s="166" t="s">
        <v>248</v>
      </c>
      <c r="G2" s="166" t="s">
        <v>247</v>
      </c>
    </row>
    <row r="3" spans="1:10">
      <c r="A3" s="171"/>
      <c r="B3" s="173"/>
      <c r="C3" s="171"/>
      <c r="D3" s="167"/>
      <c r="E3" s="169"/>
      <c r="F3" s="167"/>
      <c r="G3" s="167"/>
    </row>
    <row r="4" spans="1:10" ht="18.75">
      <c r="A4" s="12" t="s">
        <v>0</v>
      </c>
      <c r="B4" s="130"/>
      <c r="C4" s="130"/>
      <c r="D4" s="131"/>
      <c r="E4" s="131"/>
      <c r="F4" s="97"/>
    </row>
    <row r="5" spans="1:10">
      <c r="A5" s="118" t="s">
        <v>163</v>
      </c>
      <c r="B5" s="72" t="s">
        <v>162</v>
      </c>
      <c r="C5" s="72" t="s">
        <v>159</v>
      </c>
      <c r="D5" s="124">
        <v>0.44592687450590002</v>
      </c>
      <c r="E5" s="125">
        <v>0.15473176383079501</v>
      </c>
      <c r="F5" s="114">
        <v>1.0160751615620449</v>
      </c>
      <c r="G5" s="114">
        <v>1.0694265088311901</v>
      </c>
      <c r="I5" s="160"/>
      <c r="J5" s="160"/>
    </row>
    <row r="6" spans="1:10">
      <c r="A6" s="118" t="s">
        <v>164</v>
      </c>
      <c r="B6" s="72" t="s">
        <v>158</v>
      </c>
      <c r="C6" s="72" t="s">
        <v>159</v>
      </c>
      <c r="D6" s="124">
        <v>0.70641848650226802</v>
      </c>
      <c r="E6" s="125">
        <v>0.32788810380935901</v>
      </c>
      <c r="F6" s="114"/>
      <c r="G6" s="114"/>
    </row>
    <row r="7" spans="1:10">
      <c r="A7" s="118" t="s">
        <v>165</v>
      </c>
      <c r="B7" s="72" t="s">
        <v>158</v>
      </c>
      <c r="C7" s="72" t="s">
        <v>159</v>
      </c>
      <c r="D7" s="124">
        <v>1.1564966469412279</v>
      </c>
      <c r="E7" s="125">
        <v>0.19943106678261499</v>
      </c>
      <c r="F7" s="114"/>
      <c r="G7" s="114"/>
    </row>
    <row r="8" spans="1:10">
      <c r="A8" s="118" t="s">
        <v>166</v>
      </c>
      <c r="B8" s="72" t="s">
        <v>158</v>
      </c>
      <c r="C8" s="72" t="s">
        <v>161</v>
      </c>
      <c r="D8" s="124">
        <v>1.8395660426110951</v>
      </c>
      <c r="E8" s="125">
        <v>0.10488028246388099</v>
      </c>
      <c r="F8" s="114"/>
      <c r="G8" s="114"/>
    </row>
    <row r="9" spans="1:10">
      <c r="A9" s="118" t="s">
        <v>167</v>
      </c>
      <c r="B9" s="72" t="s">
        <v>158</v>
      </c>
      <c r="C9" s="72" t="s">
        <v>159</v>
      </c>
      <c r="D9" s="124">
        <v>1.0160751615620449</v>
      </c>
      <c r="E9" s="125">
        <v>0.15501467050774001</v>
      </c>
      <c r="F9" s="114"/>
      <c r="G9" s="114"/>
    </row>
    <row r="10" spans="1:10">
      <c r="A10" s="118" t="s">
        <v>168</v>
      </c>
      <c r="B10" s="72" t="s">
        <v>158</v>
      </c>
      <c r="C10" s="72" t="s">
        <v>159</v>
      </c>
      <c r="D10" s="124">
        <v>1.0089977927394951</v>
      </c>
      <c r="E10" s="125">
        <v>0.21024352912421901</v>
      </c>
      <c r="F10" s="114"/>
      <c r="G10" s="114"/>
    </row>
    <row r="11" spans="1:10">
      <c r="A11" s="118" t="s">
        <v>169</v>
      </c>
      <c r="B11" s="72" t="s">
        <v>158</v>
      </c>
      <c r="C11" s="72" t="s">
        <v>161</v>
      </c>
      <c r="D11" s="124">
        <v>1.5681091307477288</v>
      </c>
      <c r="E11" s="125">
        <v>7.0932979482753206E-2</v>
      </c>
      <c r="F11" s="114"/>
      <c r="G11" s="114"/>
    </row>
    <row r="12" spans="1:10">
      <c r="A12" s="118" t="s">
        <v>372</v>
      </c>
      <c r="B12" s="72" t="s">
        <v>158</v>
      </c>
      <c r="C12" s="72" t="s">
        <v>161</v>
      </c>
      <c r="D12" s="124">
        <v>1.8754831503242069</v>
      </c>
      <c r="E12" s="125">
        <v>6.2790276405786896E-2</v>
      </c>
      <c r="F12" s="114"/>
      <c r="G12" s="114"/>
    </row>
    <row r="13" spans="1:10">
      <c r="A13" s="118" t="s">
        <v>373</v>
      </c>
      <c r="B13" s="72" t="s">
        <v>162</v>
      </c>
      <c r="C13" s="72" t="s">
        <v>159</v>
      </c>
      <c r="D13" s="124">
        <v>0.5252980397889</v>
      </c>
      <c r="E13" s="125">
        <v>0.16343344752657099</v>
      </c>
      <c r="F13" s="114"/>
      <c r="G13" s="114"/>
    </row>
    <row r="14" spans="1:10">
      <c r="A14" s="118" t="s">
        <v>374</v>
      </c>
      <c r="B14" s="72" t="s">
        <v>158</v>
      </c>
      <c r="C14" s="72" t="s">
        <v>159</v>
      </c>
      <c r="D14" s="124">
        <v>0.48039109306291006</v>
      </c>
      <c r="E14" s="125">
        <v>0.170271005398688</v>
      </c>
      <c r="F14" s="114"/>
      <c r="G14" s="114"/>
    </row>
    <row r="15" spans="1:10">
      <c r="A15" s="118" t="s">
        <v>375</v>
      </c>
      <c r="B15" s="72" t="s">
        <v>158</v>
      </c>
      <c r="C15" s="72" t="s">
        <v>159</v>
      </c>
      <c r="D15" s="124">
        <v>1.5200701964474526</v>
      </c>
      <c r="E15" s="125">
        <v>0.17220898277077001</v>
      </c>
      <c r="F15" s="114"/>
      <c r="G15" s="114"/>
    </row>
    <row r="16" spans="1:10">
      <c r="A16" s="118" t="s">
        <v>170</v>
      </c>
      <c r="B16" s="72" t="s">
        <v>158</v>
      </c>
      <c r="C16" s="72" t="s">
        <v>159</v>
      </c>
      <c r="D16" s="124">
        <v>0.72749575276970102</v>
      </c>
      <c r="E16" s="125">
        <v>0.163256336657749</v>
      </c>
      <c r="F16" s="114">
        <v>0.84470964794100434</v>
      </c>
      <c r="G16" s="114">
        <v>1.362132141681623</v>
      </c>
    </row>
    <row r="17" spans="1:7">
      <c r="A17" s="118" t="s">
        <v>171</v>
      </c>
      <c r="B17" s="72" t="s">
        <v>158</v>
      </c>
      <c r="C17" s="72" t="s">
        <v>159</v>
      </c>
      <c r="D17" s="124">
        <v>0.65446691311815597</v>
      </c>
      <c r="E17" s="125">
        <v>0.219642236773232</v>
      </c>
      <c r="F17" s="114"/>
      <c r="G17" s="114"/>
    </row>
    <row r="18" spans="1:7">
      <c r="A18" s="118" t="s">
        <v>172</v>
      </c>
      <c r="B18" s="72" t="s">
        <v>158</v>
      </c>
      <c r="C18" s="72" t="s">
        <v>159</v>
      </c>
      <c r="D18" s="124">
        <v>0.42197669152138007</v>
      </c>
      <c r="E18" s="125">
        <v>0.20287187108575899</v>
      </c>
      <c r="F18" s="114"/>
      <c r="G18" s="114"/>
    </row>
    <row r="19" spans="1:7">
      <c r="A19" s="118" t="s">
        <v>173</v>
      </c>
      <c r="B19" s="72" t="s">
        <v>158</v>
      </c>
      <c r="C19" s="72" t="s">
        <v>159</v>
      </c>
      <c r="D19" s="124">
        <v>0.74251497136029598</v>
      </c>
      <c r="E19" s="125">
        <v>0.20222057427339199</v>
      </c>
      <c r="F19" s="114"/>
      <c r="G19" s="114"/>
    </row>
    <row r="20" spans="1:7">
      <c r="A20" s="118" t="s">
        <v>174</v>
      </c>
      <c r="B20" s="72" t="s">
        <v>158</v>
      </c>
      <c r="C20" s="72" t="s">
        <v>159</v>
      </c>
      <c r="D20" s="124">
        <v>0.94690432452171258</v>
      </c>
      <c r="E20" s="125">
        <v>0.15492524048995701</v>
      </c>
      <c r="F20" s="114"/>
      <c r="G20" s="114"/>
    </row>
    <row r="21" spans="1:7">
      <c r="A21" s="118" t="s">
        <v>376</v>
      </c>
      <c r="B21" s="72" t="s">
        <v>158</v>
      </c>
      <c r="C21" s="72" t="s">
        <v>159</v>
      </c>
      <c r="D21" s="124">
        <v>1.371356356997754</v>
      </c>
      <c r="E21" s="125">
        <v>0.25707002689693598</v>
      </c>
      <c r="F21" s="114"/>
      <c r="G21" s="114"/>
    </row>
    <row r="22" spans="1:7">
      <c r="A22" s="118" t="s">
        <v>377</v>
      </c>
      <c r="B22" s="72" t="s">
        <v>158</v>
      </c>
      <c r="C22" s="72" t="s">
        <v>161</v>
      </c>
      <c r="D22" s="124">
        <v>2.1445771031851071</v>
      </c>
      <c r="E22" s="125">
        <v>7.4170775719412496E-2</v>
      </c>
      <c r="F22" s="114"/>
      <c r="G22" s="114"/>
    </row>
    <row r="23" spans="1:7">
      <c r="A23" s="118" t="s">
        <v>378</v>
      </c>
      <c r="B23" s="72" t="s">
        <v>158</v>
      </c>
      <c r="C23" s="72" t="s">
        <v>161</v>
      </c>
      <c r="D23" s="124">
        <v>2.1734447870022642</v>
      </c>
      <c r="E23" s="125">
        <v>0.13241189914420701</v>
      </c>
      <c r="F23" s="114"/>
      <c r="G23" s="114"/>
    </row>
    <row r="24" spans="1:7">
      <c r="A24" s="118" t="s">
        <v>175</v>
      </c>
      <c r="B24" s="72" t="s">
        <v>158</v>
      </c>
      <c r="C24" s="123" t="s">
        <v>160</v>
      </c>
      <c r="D24" s="124">
        <v>0.44364655320106006</v>
      </c>
      <c r="E24" s="125">
        <v>0.119475769797468</v>
      </c>
      <c r="F24" s="114">
        <v>0.22767395657723999</v>
      </c>
      <c r="G24" s="114">
        <v>1.1353566564102275</v>
      </c>
    </row>
    <row r="25" spans="1:7">
      <c r="A25" s="118" t="s">
        <v>176</v>
      </c>
      <c r="B25" s="72" t="s">
        <v>158</v>
      </c>
      <c r="C25" s="72" t="s">
        <v>159</v>
      </c>
      <c r="D25" s="124">
        <v>0.98193388614126098</v>
      </c>
      <c r="E25" s="125">
        <v>0.21149930165759501</v>
      </c>
      <c r="F25" s="114"/>
      <c r="G25" s="114"/>
    </row>
    <row r="26" spans="1:7">
      <c r="A26" s="118" t="s">
        <v>177</v>
      </c>
      <c r="B26" s="72" t="s">
        <v>158</v>
      </c>
      <c r="C26" s="123" t="s">
        <v>160</v>
      </c>
      <c r="D26" s="124">
        <v>-0.15176598472205005</v>
      </c>
      <c r="E26" s="125">
        <v>8.0029630483515496E-2</v>
      </c>
      <c r="F26" s="114"/>
      <c r="G26" s="114"/>
    </row>
    <row r="27" spans="1:7">
      <c r="A27" s="118" t="s">
        <v>178</v>
      </c>
      <c r="B27" s="72" t="s">
        <v>158</v>
      </c>
      <c r="C27" s="123" t="s">
        <v>160</v>
      </c>
      <c r="D27" s="124">
        <v>-4.8753410609339909E-2</v>
      </c>
      <c r="E27" s="125">
        <v>0.11672911175242801</v>
      </c>
      <c r="F27" s="114"/>
      <c r="G27" s="114"/>
    </row>
    <row r="28" spans="1:7">
      <c r="A28" s="118" t="s">
        <v>179</v>
      </c>
      <c r="B28" s="72" t="s">
        <v>158</v>
      </c>
      <c r="C28" s="123" t="s">
        <v>160</v>
      </c>
      <c r="D28" s="124">
        <v>0.11482802994971997</v>
      </c>
      <c r="E28" s="125">
        <v>0.119951051836345</v>
      </c>
      <c r="F28" s="114"/>
      <c r="G28" s="114"/>
    </row>
    <row r="29" spans="1:7">
      <c r="A29" s="118" t="s">
        <v>180</v>
      </c>
      <c r="B29" s="72" t="s">
        <v>158</v>
      </c>
      <c r="C29" s="72" t="s">
        <v>159</v>
      </c>
      <c r="D29" s="124">
        <v>1.3807027034002399</v>
      </c>
      <c r="E29" s="125">
        <v>0.33827181026950598</v>
      </c>
      <c r="F29" s="114"/>
      <c r="G29" s="114"/>
    </row>
    <row r="30" spans="1:7">
      <c r="A30" s="118" t="s">
        <v>181</v>
      </c>
      <c r="B30" s="72" t="s">
        <v>158</v>
      </c>
      <c r="C30" s="123" t="s">
        <v>160</v>
      </c>
      <c r="D30" s="124">
        <v>0.22767395657723999</v>
      </c>
      <c r="E30" s="125">
        <v>0.114971897691569</v>
      </c>
      <c r="F30" s="114"/>
      <c r="G30" s="114"/>
    </row>
    <row r="31" spans="1:7">
      <c r="A31" s="118" t="s">
        <v>379</v>
      </c>
      <c r="B31" s="72" t="s">
        <v>158</v>
      </c>
      <c r="C31" s="123" t="s">
        <v>160</v>
      </c>
      <c r="D31" s="124">
        <v>-5.356198913126E-2</v>
      </c>
      <c r="E31" s="125">
        <v>0.111951535407682</v>
      </c>
      <c r="F31" s="114"/>
      <c r="G31" s="114"/>
    </row>
    <row r="32" spans="1:7">
      <c r="A32" s="118" t="s">
        <v>380</v>
      </c>
      <c r="B32" s="72" t="s">
        <v>158</v>
      </c>
      <c r="C32" s="72" t="s">
        <v>159</v>
      </c>
      <c r="D32" s="124">
        <v>1.0849773868772381</v>
      </c>
      <c r="E32" s="125">
        <v>0.250544348952909</v>
      </c>
      <c r="F32" s="114"/>
      <c r="G32" s="114"/>
    </row>
    <row r="33" spans="1:7">
      <c r="A33" s="118" t="s">
        <v>182</v>
      </c>
      <c r="B33" s="72" t="s">
        <v>158</v>
      </c>
      <c r="C33" s="123" t="s">
        <v>160</v>
      </c>
      <c r="D33" s="124">
        <v>-0.19026639535153</v>
      </c>
      <c r="E33" s="125">
        <v>0.156432116299664</v>
      </c>
      <c r="F33" s="114">
        <v>-0.40348709518456494</v>
      </c>
      <c r="G33" s="114">
        <v>0.6352216773556324</v>
      </c>
    </row>
    <row r="34" spans="1:7">
      <c r="A34" s="118" t="s">
        <v>183</v>
      </c>
      <c r="B34" s="72" t="s">
        <v>158</v>
      </c>
      <c r="C34" s="123" t="s">
        <v>160</v>
      </c>
      <c r="D34" s="124">
        <v>-0.2213444116260801</v>
      </c>
      <c r="E34" s="125">
        <v>0.110470220689141</v>
      </c>
      <c r="F34" s="114"/>
      <c r="G34" s="114"/>
    </row>
    <row r="35" spans="1:7">
      <c r="A35" s="118" t="s">
        <v>184</v>
      </c>
      <c r="B35" s="72" t="s">
        <v>158</v>
      </c>
      <c r="C35" s="72" t="s">
        <v>159</v>
      </c>
      <c r="D35" s="124">
        <v>0.44358884917277996</v>
      </c>
      <c r="E35" s="125">
        <v>0.18354660417737101</v>
      </c>
      <c r="F35" s="114"/>
      <c r="G35" s="114"/>
    </row>
    <row r="36" spans="1:7">
      <c r="A36" s="118" t="s">
        <v>185</v>
      </c>
      <c r="B36" s="72" t="s">
        <v>158</v>
      </c>
      <c r="C36" s="123" t="s">
        <v>160</v>
      </c>
      <c r="D36" s="124">
        <v>-0.65595332663931005</v>
      </c>
      <c r="E36" s="125">
        <v>9.7001645487093099E-2</v>
      </c>
      <c r="F36" s="114"/>
      <c r="G36" s="114"/>
    </row>
    <row r="37" spans="1:7">
      <c r="A37" s="118" t="s">
        <v>186</v>
      </c>
      <c r="B37" s="72" t="s">
        <v>158</v>
      </c>
      <c r="C37" s="72" t="s">
        <v>159</v>
      </c>
      <c r="D37" s="124">
        <v>-8.0399017941940043E-2</v>
      </c>
      <c r="E37" s="125">
        <v>0.129964604791108</v>
      </c>
      <c r="F37" s="114"/>
      <c r="G37" s="114"/>
    </row>
    <row r="38" spans="1:7">
      <c r="A38" s="118" t="s">
        <v>187</v>
      </c>
      <c r="B38" s="72" t="s">
        <v>162</v>
      </c>
      <c r="C38" s="123" t="s">
        <v>160</v>
      </c>
      <c r="D38" s="124">
        <v>-0.43493100832919995</v>
      </c>
      <c r="E38" s="125">
        <v>0.14616560550187899</v>
      </c>
      <c r="F38" s="114"/>
      <c r="G38" s="114"/>
    </row>
    <row r="39" spans="1:7">
      <c r="A39" s="118" t="s">
        <v>188</v>
      </c>
      <c r="B39" s="72" t="s">
        <v>158</v>
      </c>
      <c r="C39" s="123" t="s">
        <v>160</v>
      </c>
      <c r="D39" s="124">
        <v>-0.47953225634450991</v>
      </c>
      <c r="E39" s="125">
        <v>0.10979432292345299</v>
      </c>
      <c r="F39" s="114"/>
      <c r="G39" s="114"/>
    </row>
    <row r="40" spans="1:7">
      <c r="A40" s="118" t="s">
        <v>189</v>
      </c>
      <c r="B40" s="72" t="s">
        <v>158</v>
      </c>
      <c r="C40" s="123" t="s">
        <v>160</v>
      </c>
      <c r="D40" s="124">
        <v>-0.4748620349947501</v>
      </c>
      <c r="E40" s="125">
        <v>9.3240933764444395E-2</v>
      </c>
      <c r="F40" s="114"/>
      <c r="G40" s="114"/>
    </row>
    <row r="41" spans="1:7">
      <c r="A41" s="118" t="s">
        <v>190</v>
      </c>
      <c r="B41" s="72" t="s">
        <v>158</v>
      </c>
      <c r="C41" s="123" t="s">
        <v>160</v>
      </c>
      <c r="D41" s="124">
        <v>-0.37204318203992992</v>
      </c>
      <c r="E41" s="125">
        <v>8.5575258499681298E-2</v>
      </c>
      <c r="F41" s="114"/>
      <c r="G41" s="114"/>
    </row>
    <row r="42" spans="1:7">
      <c r="A42" s="118" t="s">
        <v>381</v>
      </c>
      <c r="B42" s="72" t="s">
        <v>158</v>
      </c>
      <c r="C42" s="123" t="s">
        <v>160</v>
      </c>
      <c r="D42" s="124">
        <v>-0.57526884180109006</v>
      </c>
      <c r="E42" s="125">
        <v>9.6331471844294803E-2</v>
      </c>
      <c r="F42" s="114"/>
      <c r="G42" s="114"/>
    </row>
    <row r="43" spans="1:7">
      <c r="A43" s="118" t="s">
        <v>191</v>
      </c>
      <c r="B43" s="72" t="s">
        <v>162</v>
      </c>
      <c r="C43" s="72" t="s">
        <v>159</v>
      </c>
      <c r="D43" s="124">
        <v>-0.29215814050869993</v>
      </c>
      <c r="E43" s="125">
        <v>0.100174396450357</v>
      </c>
      <c r="F43" s="114">
        <v>-0.31715553436978494</v>
      </c>
      <c r="G43" s="114">
        <v>1.5354708521125175</v>
      </c>
    </row>
    <row r="44" spans="1:7">
      <c r="A44" s="118" t="s">
        <v>192</v>
      </c>
      <c r="B44" s="72" t="s">
        <v>162</v>
      </c>
      <c r="C44" s="72" t="s">
        <v>159</v>
      </c>
      <c r="D44" s="124">
        <v>-0.14803789724731997</v>
      </c>
      <c r="E44" s="125">
        <v>0.108974248942868</v>
      </c>
      <c r="F44" s="114"/>
      <c r="G44" s="114"/>
    </row>
    <row r="45" spans="1:7">
      <c r="A45" s="118" t="s">
        <v>193</v>
      </c>
      <c r="B45" s="72" t="s">
        <v>158</v>
      </c>
      <c r="C45" s="72" t="s">
        <v>159</v>
      </c>
      <c r="D45" s="124">
        <v>-0.53805049930693993</v>
      </c>
      <c r="E45" s="125">
        <v>0.20541452797735499</v>
      </c>
      <c r="F45" s="114"/>
      <c r="G45" s="114"/>
    </row>
    <row r="46" spans="1:7">
      <c r="A46" s="118" t="s">
        <v>194</v>
      </c>
      <c r="B46" s="72" t="s">
        <v>158</v>
      </c>
      <c r="C46" s="72" t="s">
        <v>159</v>
      </c>
      <c r="D46" s="124">
        <v>-0.34215292823086996</v>
      </c>
      <c r="E46" s="125">
        <v>0.104870305639146</v>
      </c>
      <c r="F46" s="114"/>
      <c r="G46" s="114"/>
    </row>
    <row r="47" spans="1:7">
      <c r="A47" s="118" t="s">
        <v>195</v>
      </c>
      <c r="B47" s="72" t="s">
        <v>158</v>
      </c>
      <c r="C47" s="123" t="s">
        <v>160</v>
      </c>
      <c r="D47" s="124">
        <v>-0.70739294241456996</v>
      </c>
      <c r="E47" s="125">
        <v>0.109091033640593</v>
      </c>
      <c r="F47" s="114"/>
      <c r="G47" s="114"/>
    </row>
    <row r="48" spans="1:7">
      <c r="A48" s="118" t="s">
        <v>196</v>
      </c>
      <c r="B48" s="72" t="s">
        <v>158</v>
      </c>
      <c r="C48" s="123" t="s">
        <v>160</v>
      </c>
      <c r="D48" s="124">
        <v>1.600090473996284</v>
      </c>
      <c r="E48" s="125">
        <v>0.12958170510647399</v>
      </c>
      <c r="F48" s="114"/>
      <c r="G48" s="114"/>
    </row>
    <row r="49" spans="1:10">
      <c r="A49" s="118" t="s">
        <v>382</v>
      </c>
      <c r="B49" s="72" t="s">
        <v>244</v>
      </c>
      <c r="C49" s="123" t="s">
        <v>160</v>
      </c>
      <c r="D49" s="124">
        <v>0.10067582924076007</v>
      </c>
      <c r="E49" s="125">
        <v>0.171511221163239</v>
      </c>
      <c r="F49" s="114"/>
      <c r="G49" s="114"/>
    </row>
    <row r="50" spans="1:10">
      <c r="A50" s="118" t="s">
        <v>197</v>
      </c>
      <c r="B50" s="72" t="s">
        <v>158</v>
      </c>
      <c r="C50" s="123" t="s">
        <v>160</v>
      </c>
      <c r="D50" s="124">
        <v>-0.84423796695338016</v>
      </c>
      <c r="E50" s="125">
        <v>8.7735483182827007E-2</v>
      </c>
      <c r="F50" s="114"/>
      <c r="G50" s="114"/>
    </row>
    <row r="51" spans="1:10">
      <c r="A51" s="126"/>
      <c r="B51" s="106"/>
      <c r="C51" s="127"/>
      <c r="D51" s="128"/>
      <c r="E51" s="129"/>
      <c r="F51" s="115"/>
      <c r="G51" s="115"/>
    </row>
    <row r="52" spans="1:10" ht="18.75">
      <c r="A52" s="12" t="s">
        <v>64</v>
      </c>
      <c r="C52" s="5"/>
      <c r="D52" s="5"/>
      <c r="E52" s="5"/>
      <c r="F52" s="114"/>
      <c r="G52" s="114"/>
    </row>
    <row r="53" spans="1:10">
      <c r="A53" s="118" t="s">
        <v>198</v>
      </c>
      <c r="B53" s="72" t="s">
        <v>158</v>
      </c>
      <c r="C53" s="72" t="s">
        <v>161</v>
      </c>
      <c r="D53" s="124">
        <v>3.5661120499929599</v>
      </c>
      <c r="E53" s="125">
        <v>0.14075688421569699</v>
      </c>
      <c r="F53" s="114">
        <v>3.4206690012124601</v>
      </c>
      <c r="G53" s="114">
        <v>0.76936055254939339</v>
      </c>
      <c r="I53" s="160"/>
      <c r="J53" s="161"/>
    </row>
    <row r="54" spans="1:10">
      <c r="A54" s="118" t="s">
        <v>199</v>
      </c>
      <c r="B54" s="72" t="s">
        <v>158</v>
      </c>
      <c r="C54" s="72" t="s">
        <v>161</v>
      </c>
      <c r="D54" s="124">
        <v>3.3297735449646098</v>
      </c>
      <c r="E54" s="125">
        <v>0.110228476209928</v>
      </c>
      <c r="F54" s="114"/>
      <c r="G54" s="114"/>
    </row>
    <row r="55" spans="1:10">
      <c r="A55" s="118" t="s">
        <v>200</v>
      </c>
      <c r="B55" s="72" t="s">
        <v>158</v>
      </c>
      <c r="C55" s="72" t="s">
        <v>161</v>
      </c>
      <c r="D55" s="124">
        <v>3.45995845007202</v>
      </c>
      <c r="E55" s="125">
        <v>0.134228150019707</v>
      </c>
      <c r="F55" s="114"/>
      <c r="G55" s="114"/>
    </row>
    <row r="56" spans="1:10">
      <c r="A56" s="118" t="s">
        <v>201</v>
      </c>
      <c r="B56" s="72" t="s">
        <v>158</v>
      </c>
      <c r="C56" s="72" t="s">
        <v>161</v>
      </c>
      <c r="D56" s="124">
        <v>3.5538230424118997</v>
      </c>
      <c r="E56" s="125">
        <v>7.5129868178392401E-2</v>
      </c>
      <c r="F56" s="114"/>
      <c r="G56" s="114"/>
    </row>
    <row r="57" spans="1:10">
      <c r="A57" s="118" t="s">
        <v>202</v>
      </c>
      <c r="B57" s="72" t="s">
        <v>158</v>
      </c>
      <c r="C57" s="72" t="s">
        <v>161</v>
      </c>
      <c r="D57" s="124">
        <v>3.3076181125188402</v>
      </c>
      <c r="E57" s="125">
        <v>8.2335675257329002E-2</v>
      </c>
      <c r="F57" s="114"/>
      <c r="G57" s="114"/>
    </row>
    <row r="58" spans="1:10">
      <c r="A58" s="118" t="s">
        <v>203</v>
      </c>
      <c r="B58" s="72" t="s">
        <v>158</v>
      </c>
      <c r="C58" s="72" t="s">
        <v>159</v>
      </c>
      <c r="D58" s="124">
        <v>3.7406881834444698</v>
      </c>
      <c r="E58" s="125">
        <v>6.7221658971774206E-2</v>
      </c>
      <c r="F58" s="114"/>
      <c r="G58" s="114"/>
    </row>
    <row r="59" spans="1:10">
      <c r="A59" s="118" t="s">
        <v>204</v>
      </c>
      <c r="B59" s="72" t="s">
        <v>158</v>
      </c>
      <c r="C59" s="72" t="s">
        <v>161</v>
      </c>
      <c r="D59" s="124">
        <v>2.4669988281857389</v>
      </c>
      <c r="E59" s="125">
        <v>0.104042954676295</v>
      </c>
      <c r="F59" s="114"/>
      <c r="G59" s="114"/>
    </row>
    <row r="60" spans="1:10">
      <c r="A60" s="118" t="s">
        <v>205</v>
      </c>
      <c r="B60" s="72" t="s">
        <v>158</v>
      </c>
      <c r="C60" s="72" t="s">
        <v>159</v>
      </c>
      <c r="D60" s="124">
        <v>3.3813795523529002</v>
      </c>
      <c r="E60" s="125">
        <v>8.0967154527496699E-2</v>
      </c>
      <c r="F60" s="114"/>
      <c r="G60" s="114"/>
    </row>
    <row r="61" spans="1:10">
      <c r="A61" s="118" t="s">
        <v>206</v>
      </c>
      <c r="B61" s="72" t="s">
        <v>158</v>
      </c>
      <c r="C61" s="72" t="s">
        <v>161</v>
      </c>
      <c r="D61" s="124">
        <v>0.84767563053228401</v>
      </c>
      <c r="E61" s="125">
        <v>0.109886057052432</v>
      </c>
      <c r="F61" s="114">
        <v>1.1611475555269299</v>
      </c>
      <c r="G61" s="114">
        <v>1.2187820290576932</v>
      </c>
    </row>
    <row r="62" spans="1:10">
      <c r="A62" s="118" t="s">
        <v>207</v>
      </c>
      <c r="B62" s="72" t="s">
        <v>158</v>
      </c>
      <c r="C62" s="72" t="s">
        <v>161</v>
      </c>
      <c r="D62" s="124">
        <v>0.42560612270309006</v>
      </c>
      <c r="E62" s="125">
        <v>9.3557881402970305E-2</v>
      </c>
      <c r="F62" s="114"/>
      <c r="G62" s="114"/>
    </row>
    <row r="63" spans="1:10">
      <c r="A63" s="118" t="s">
        <v>208</v>
      </c>
      <c r="B63" s="72" t="s">
        <v>158</v>
      </c>
      <c r="C63" s="72" t="s">
        <v>161</v>
      </c>
      <c r="D63" s="124">
        <v>1.296893327211555</v>
      </c>
      <c r="E63" s="125">
        <v>9.0060510503830696E-2</v>
      </c>
      <c r="F63" s="114"/>
      <c r="G63" s="114"/>
    </row>
    <row r="64" spans="1:10">
      <c r="A64" s="118" t="s">
        <v>209</v>
      </c>
      <c r="B64" s="72" t="s">
        <v>158</v>
      </c>
      <c r="C64" s="72" t="s">
        <v>161</v>
      </c>
      <c r="D64" s="124">
        <v>1.1040094814169219</v>
      </c>
      <c r="E64" s="125">
        <v>6.9200059826419497E-2</v>
      </c>
      <c r="F64" s="114"/>
      <c r="G64" s="114"/>
    </row>
    <row r="65" spans="1:10">
      <c r="A65" s="118" t="s">
        <v>210</v>
      </c>
      <c r="B65" s="72" t="s">
        <v>158</v>
      </c>
      <c r="C65" s="72" t="s">
        <v>161</v>
      </c>
      <c r="D65" s="124">
        <v>2.239077006414623</v>
      </c>
      <c r="E65" s="125">
        <v>0.116819345860861</v>
      </c>
      <c r="F65" s="114"/>
      <c r="G65" s="114"/>
    </row>
    <row r="66" spans="1:10">
      <c r="A66" s="118" t="s">
        <v>383</v>
      </c>
      <c r="B66" s="72" t="s">
        <v>158</v>
      </c>
      <c r="C66" s="72" t="s">
        <v>161</v>
      </c>
      <c r="D66" s="124">
        <v>2.0108810601497371</v>
      </c>
      <c r="E66" s="125">
        <v>9.8781128063458595E-2</v>
      </c>
      <c r="F66" s="114"/>
      <c r="G66" s="114"/>
    </row>
    <row r="67" spans="1:10">
      <c r="A67" s="118" t="s">
        <v>384</v>
      </c>
      <c r="B67" s="72" t="s">
        <v>158</v>
      </c>
      <c r="C67" s="72" t="s">
        <v>161</v>
      </c>
      <c r="D67" s="124">
        <v>0.83002953758454101</v>
      </c>
      <c r="E67" s="125">
        <v>7.0164166819218707E-2</v>
      </c>
      <c r="F67" s="114"/>
      <c r="G67" s="114"/>
    </row>
    <row r="68" spans="1:10">
      <c r="A68" s="118" t="s">
        <v>385</v>
      </c>
      <c r="B68" s="72" t="s">
        <v>158</v>
      </c>
      <c r="C68" s="72" t="s">
        <v>161</v>
      </c>
      <c r="D68" s="124">
        <v>1.218285629636938</v>
      </c>
      <c r="E68" s="125">
        <v>7.85434870914547E-2</v>
      </c>
      <c r="F68" s="114"/>
      <c r="G68" s="114"/>
    </row>
    <row r="69" spans="1:10">
      <c r="A69" s="118" t="s">
        <v>211</v>
      </c>
      <c r="B69" s="72" t="s">
        <v>158</v>
      </c>
      <c r="C69" s="72" t="s">
        <v>161</v>
      </c>
      <c r="D69" s="124">
        <v>4.13574698926816</v>
      </c>
      <c r="E69" s="125">
        <v>0.102431151724394</v>
      </c>
      <c r="F69" s="114">
        <v>4.0906736846377196</v>
      </c>
      <c r="G69" s="114">
        <v>0.45347514090835328</v>
      </c>
    </row>
    <row r="70" spans="1:10">
      <c r="A70" s="118" t="s">
        <v>212</v>
      </c>
      <c r="B70" s="72" t="s">
        <v>158</v>
      </c>
      <c r="C70" s="72" t="s">
        <v>161</v>
      </c>
      <c r="D70" s="124">
        <v>4.0906736846377196</v>
      </c>
      <c r="E70" s="125">
        <v>0.10210534433188501</v>
      </c>
      <c r="F70" s="114"/>
      <c r="G70" s="114"/>
    </row>
    <row r="71" spans="1:10">
      <c r="A71" s="118" t="s">
        <v>213</v>
      </c>
      <c r="B71" s="72" t="s">
        <v>158</v>
      </c>
      <c r="C71" s="72" t="s">
        <v>161</v>
      </c>
      <c r="D71" s="124">
        <v>3.91540142891039</v>
      </c>
      <c r="E71" s="125">
        <v>9.7841139751924794E-2</v>
      </c>
      <c r="F71" s="114"/>
      <c r="G71" s="114"/>
    </row>
    <row r="72" spans="1:10">
      <c r="A72" s="118" t="s">
        <v>214</v>
      </c>
      <c r="B72" s="72" t="s">
        <v>158</v>
      </c>
      <c r="C72" s="72" t="s">
        <v>161</v>
      </c>
      <c r="D72" s="124">
        <v>3.8583821039410102</v>
      </c>
      <c r="E72" s="125">
        <v>0.28991998023027299</v>
      </c>
      <c r="F72" s="114"/>
      <c r="G72" s="114"/>
    </row>
    <row r="73" spans="1:10">
      <c r="A73" s="118" t="s">
        <v>215</v>
      </c>
      <c r="B73" s="72" t="s">
        <v>158</v>
      </c>
      <c r="C73" s="72" t="s">
        <v>161</v>
      </c>
      <c r="D73" s="124">
        <v>4.43562280948478</v>
      </c>
      <c r="E73" s="125">
        <v>9.5147524162042599E-2</v>
      </c>
      <c r="F73" s="114"/>
      <c r="G73" s="114"/>
    </row>
    <row r="74" spans="1:10">
      <c r="A74" s="126"/>
      <c r="B74" s="106"/>
      <c r="C74" s="127"/>
      <c r="D74" s="129"/>
      <c r="E74" s="129"/>
      <c r="F74" s="115"/>
      <c r="G74" s="115"/>
    </row>
    <row r="75" spans="1:10" ht="18.75">
      <c r="A75" s="12" t="s">
        <v>246</v>
      </c>
      <c r="B75" s="72"/>
      <c r="C75" s="123"/>
      <c r="D75" s="125"/>
      <c r="E75" s="125"/>
      <c r="F75" s="114"/>
      <c r="G75" s="114"/>
    </row>
    <row r="76" spans="1:10">
      <c r="A76" s="118" t="s">
        <v>216</v>
      </c>
      <c r="B76" s="72" t="s">
        <v>158</v>
      </c>
      <c r="C76" s="72" t="s">
        <v>161</v>
      </c>
      <c r="D76" s="124">
        <v>4.1721230891600198</v>
      </c>
      <c r="E76" s="125">
        <v>9.4088887028739895E-2</v>
      </c>
      <c r="F76" s="114">
        <v>4.1721230891600198</v>
      </c>
      <c r="G76" s="114">
        <v>0.83986364543742165</v>
      </c>
      <c r="I76" s="160"/>
      <c r="J76" s="160"/>
    </row>
    <row r="77" spans="1:10">
      <c r="A77" s="118" t="s">
        <v>386</v>
      </c>
      <c r="B77" s="72" t="s">
        <v>244</v>
      </c>
      <c r="C77" s="72" t="s">
        <v>161</v>
      </c>
      <c r="D77" s="124">
        <v>4.7284334458463295</v>
      </c>
      <c r="E77" s="125">
        <v>0.119976297684402</v>
      </c>
      <c r="F77" s="114"/>
      <c r="G77" s="114"/>
    </row>
    <row r="78" spans="1:10">
      <c r="A78" s="118" t="s">
        <v>387</v>
      </c>
      <c r="B78" s="72" t="s">
        <v>244</v>
      </c>
      <c r="C78" s="72" t="s">
        <v>159</v>
      </c>
      <c r="D78" s="124">
        <v>3.9053770861149899</v>
      </c>
      <c r="E78" s="125">
        <v>5.6316587843888703E-2</v>
      </c>
      <c r="F78" s="114"/>
      <c r="G78" s="114"/>
    </row>
    <row r="79" spans="1:10">
      <c r="A79" s="118" t="s">
        <v>217</v>
      </c>
      <c r="B79" s="72" t="s">
        <v>158</v>
      </c>
      <c r="C79" s="72" t="s">
        <v>161</v>
      </c>
      <c r="D79" s="124">
        <v>6.7004617497380696</v>
      </c>
      <c r="E79" s="125">
        <v>0.11008679350173101</v>
      </c>
      <c r="F79" s="114">
        <v>6.1062596517041001</v>
      </c>
      <c r="G79" s="114">
        <v>1.2875606958212475</v>
      </c>
    </row>
    <row r="80" spans="1:10">
      <c r="A80" s="118" t="s">
        <v>388</v>
      </c>
      <c r="B80" s="72" t="s">
        <v>158</v>
      </c>
      <c r="C80" s="72" t="s">
        <v>159</v>
      </c>
      <c r="D80" s="124">
        <v>5.3098841981606402</v>
      </c>
      <c r="E80" s="125">
        <v>0.103586758843543</v>
      </c>
      <c r="F80" s="114"/>
      <c r="G80" s="114"/>
    </row>
    <row r="81" spans="1:7">
      <c r="A81" s="118" t="s">
        <v>389</v>
      </c>
      <c r="B81" s="72" t="s">
        <v>158</v>
      </c>
      <c r="C81" s="72" t="s">
        <v>161</v>
      </c>
      <c r="D81" s="124">
        <v>5.8582985704516402</v>
      </c>
      <c r="E81" s="125">
        <v>0.104125612794009</v>
      </c>
    </row>
    <row r="82" spans="1:7">
      <c r="A82" s="118" t="s">
        <v>218</v>
      </c>
      <c r="B82" s="72" t="s">
        <v>158</v>
      </c>
      <c r="C82" s="72" t="s">
        <v>161</v>
      </c>
      <c r="D82" s="124">
        <v>6.1062596517041001</v>
      </c>
      <c r="E82" s="125">
        <v>0.135449409528003</v>
      </c>
    </row>
    <row r="83" spans="1:7">
      <c r="A83" s="118" t="s">
        <v>219</v>
      </c>
      <c r="B83" s="72" t="s">
        <v>158</v>
      </c>
      <c r="C83" s="72" t="s">
        <v>161</v>
      </c>
      <c r="D83" s="124">
        <v>4.80468578995968</v>
      </c>
      <c r="E83" s="125">
        <v>0.107273618204657</v>
      </c>
    </row>
    <row r="84" spans="1:7">
      <c r="A84" s="118" t="s">
        <v>220</v>
      </c>
      <c r="B84" s="72" t="s">
        <v>158</v>
      </c>
      <c r="C84" s="72" t="s">
        <v>161</v>
      </c>
      <c r="D84" s="124">
        <v>5.7120902594990897</v>
      </c>
      <c r="E84" s="125">
        <v>0.14453147710713099</v>
      </c>
      <c r="F84" s="114"/>
      <c r="G84" s="114"/>
    </row>
    <row r="85" spans="1:7">
      <c r="A85" s="118" t="s">
        <v>221</v>
      </c>
      <c r="B85" s="72" t="s">
        <v>158</v>
      </c>
      <c r="C85" s="72" t="s">
        <v>161</v>
      </c>
      <c r="D85" s="124">
        <v>6.4469048845114401</v>
      </c>
      <c r="E85" s="125">
        <v>5.3993729688838199E-2</v>
      </c>
      <c r="F85" s="114"/>
      <c r="G85" s="114"/>
    </row>
    <row r="86" spans="1:7">
      <c r="A86" s="118" t="s">
        <v>390</v>
      </c>
      <c r="B86" s="72" t="s">
        <v>158</v>
      </c>
      <c r="C86" s="72" t="s">
        <v>159</v>
      </c>
      <c r="D86" s="124">
        <v>6.3501365560444896</v>
      </c>
      <c r="E86" s="125">
        <v>5.38104158878581E-2</v>
      </c>
      <c r="F86" s="114"/>
      <c r="G86" s="114"/>
    </row>
    <row r="87" spans="1:7">
      <c r="A87" s="118" t="s">
        <v>391</v>
      </c>
      <c r="B87" s="72" t="s">
        <v>158</v>
      </c>
      <c r="C87" s="72" t="s">
        <v>161</v>
      </c>
      <c r="D87" s="124">
        <v>6.6952618494965899</v>
      </c>
      <c r="E87" s="125">
        <v>4.7764913844706297E-2</v>
      </c>
      <c r="F87" s="114"/>
      <c r="G87" s="114"/>
    </row>
    <row r="88" spans="1:7">
      <c r="A88" s="118" t="s">
        <v>222</v>
      </c>
      <c r="B88" s="72" t="s">
        <v>158</v>
      </c>
      <c r="C88" s="72" t="s">
        <v>161</v>
      </c>
      <c r="D88" s="124">
        <v>3.0845356880343369</v>
      </c>
      <c r="E88" s="125">
        <v>0.103322642239874</v>
      </c>
      <c r="F88" s="114">
        <v>3.1675085134968084</v>
      </c>
      <c r="G88" s="114">
        <v>1.1554031892270764</v>
      </c>
    </row>
    <row r="89" spans="1:7">
      <c r="A89" s="118" t="s">
        <v>223</v>
      </c>
      <c r="B89" s="72" t="s">
        <v>158</v>
      </c>
      <c r="C89" s="72" t="s">
        <v>161</v>
      </c>
      <c r="D89" s="124">
        <v>3.4800311663277657</v>
      </c>
      <c r="E89" s="125">
        <v>0.13047020248107599</v>
      </c>
      <c r="F89" s="114"/>
      <c r="G89" s="114"/>
    </row>
    <row r="90" spans="1:7">
      <c r="A90" s="118" t="s">
        <v>224</v>
      </c>
      <c r="B90" s="72" t="s">
        <v>158</v>
      </c>
      <c r="C90" s="72" t="s">
        <v>161</v>
      </c>
      <c r="D90" s="124">
        <v>3.4325203230115426</v>
      </c>
      <c r="E90" s="125">
        <v>0.14600202484560301</v>
      </c>
    </row>
    <row r="91" spans="1:7">
      <c r="A91" s="118" t="s">
        <v>392</v>
      </c>
      <c r="B91" s="72" t="s">
        <v>158</v>
      </c>
      <c r="C91" s="72" t="s">
        <v>161</v>
      </c>
      <c r="D91" s="124">
        <v>2.9533316937523901</v>
      </c>
      <c r="E91" s="125">
        <v>0.13909072164530301</v>
      </c>
    </row>
    <row r="92" spans="1:7">
      <c r="A92" s="118" t="s">
        <v>225</v>
      </c>
      <c r="B92" s="72" t="s">
        <v>158</v>
      </c>
      <c r="C92" s="72" t="s">
        <v>161</v>
      </c>
      <c r="D92" s="124">
        <v>4.1094550765298798</v>
      </c>
      <c r="E92" s="125">
        <v>9.7640575370685406E-2</v>
      </c>
      <c r="F92" s="114"/>
      <c r="G92" s="114"/>
    </row>
    <row r="93" spans="1:7">
      <c r="A93" s="118" t="s">
        <v>226</v>
      </c>
      <c r="B93" s="72" t="s">
        <v>158</v>
      </c>
      <c r="C93" s="72" t="s">
        <v>161</v>
      </c>
      <c r="D93" s="124">
        <v>2.8232670405363098</v>
      </c>
      <c r="E93" s="125">
        <v>4.5934506739491197E-2</v>
      </c>
      <c r="F93" s="114"/>
      <c r="G93" s="114"/>
    </row>
    <row r="94" spans="1:7">
      <c r="A94" s="118" t="s">
        <v>393</v>
      </c>
      <c r="B94" s="72" t="s">
        <v>158</v>
      </c>
      <c r="C94" s="72" t="s">
        <v>161</v>
      </c>
      <c r="D94" s="124">
        <v>2.51519862668997</v>
      </c>
      <c r="E94" s="125">
        <v>4.6581495513056202E-2</v>
      </c>
      <c r="F94" s="114"/>
      <c r="G94" s="114"/>
    </row>
    <row r="95" spans="1:7">
      <c r="A95" s="118" t="s">
        <v>394</v>
      </c>
      <c r="B95" s="72" t="s">
        <v>158</v>
      </c>
      <c r="C95" s="72" t="s">
        <v>161</v>
      </c>
      <c r="D95" s="124">
        <v>2.2904261703539639</v>
      </c>
      <c r="E95" s="125">
        <v>5.9198607703683501E-2</v>
      </c>
      <c r="F95" s="114"/>
      <c r="G95" s="114"/>
    </row>
    <row r="96" spans="1:7">
      <c r="A96" s="118" t="s">
        <v>395</v>
      </c>
      <c r="B96" s="72" t="s">
        <v>158</v>
      </c>
      <c r="C96" s="72" t="s">
        <v>161</v>
      </c>
      <c r="D96" s="124">
        <v>3.2504813389592799</v>
      </c>
      <c r="E96" s="125">
        <v>6.4622537298572397E-2</v>
      </c>
      <c r="F96" s="114"/>
      <c r="G96" s="114"/>
    </row>
    <row r="97" spans="1:7">
      <c r="A97" s="118" t="s">
        <v>396</v>
      </c>
      <c r="B97" s="72" t="s">
        <v>158</v>
      </c>
      <c r="C97" s="72" t="s">
        <v>161</v>
      </c>
      <c r="D97" s="124">
        <v>3.9286122385601701</v>
      </c>
      <c r="E97" s="125">
        <v>6.09113337635592E-2</v>
      </c>
      <c r="F97" s="114"/>
      <c r="G97" s="114"/>
    </row>
    <row r="98" spans="1:7">
      <c r="A98" s="118" t="s">
        <v>227</v>
      </c>
      <c r="B98" s="72" t="s">
        <v>158</v>
      </c>
      <c r="C98" s="72" t="s">
        <v>161</v>
      </c>
      <c r="D98" s="124">
        <v>2.5322188474447773</v>
      </c>
      <c r="E98" s="125">
        <v>9.3826695641801405E-2</v>
      </c>
      <c r="F98" s="114">
        <v>2.7412872939930901</v>
      </c>
      <c r="G98" s="114">
        <v>0.91083792160990984</v>
      </c>
    </row>
    <row r="99" spans="1:7">
      <c r="A99" s="118" t="s">
        <v>228</v>
      </c>
      <c r="B99" s="72" t="s">
        <v>158</v>
      </c>
      <c r="C99" s="72" t="s">
        <v>161</v>
      </c>
      <c r="D99" s="124">
        <v>2.5565345222825999</v>
      </c>
      <c r="E99" s="125">
        <v>8.2244044375033104E-2</v>
      </c>
      <c r="F99" s="114"/>
      <c r="G99" s="114"/>
    </row>
    <row r="100" spans="1:7">
      <c r="A100" s="118" t="s">
        <v>229</v>
      </c>
      <c r="B100" s="72" t="s">
        <v>158</v>
      </c>
      <c r="C100" s="72" t="s">
        <v>161</v>
      </c>
      <c r="D100" s="124">
        <v>2.6692493715715901</v>
      </c>
      <c r="E100" s="125">
        <v>8.2918763482650398E-2</v>
      </c>
      <c r="F100" s="114"/>
      <c r="G100" s="114"/>
    </row>
    <row r="101" spans="1:7">
      <c r="A101" s="118" t="s">
        <v>230</v>
      </c>
      <c r="B101" s="72" t="s">
        <v>158</v>
      </c>
      <c r="C101" s="72" t="s">
        <v>161</v>
      </c>
      <c r="D101" s="124">
        <v>3.75174757830704</v>
      </c>
      <c r="E101" s="125">
        <v>8.4677380893162194E-2</v>
      </c>
      <c r="F101" s="114"/>
      <c r="G101" s="114"/>
    </row>
    <row r="102" spans="1:7">
      <c r="A102" s="118" t="s">
        <v>231</v>
      </c>
      <c r="B102" s="72" t="s">
        <v>158</v>
      </c>
      <c r="C102" s="72" t="s">
        <v>161</v>
      </c>
      <c r="D102" s="124">
        <v>3.6119304042538398</v>
      </c>
      <c r="E102" s="125">
        <v>7.1914214788492997E-2</v>
      </c>
      <c r="F102" s="114"/>
      <c r="G102" s="114"/>
    </row>
    <row r="103" spans="1:7">
      <c r="A103" s="118" t="s">
        <v>232</v>
      </c>
      <c r="B103" s="72" t="s">
        <v>158</v>
      </c>
      <c r="C103" s="72" t="s">
        <v>161</v>
      </c>
      <c r="D103" s="124">
        <v>2.7412872939930901</v>
      </c>
      <c r="E103" s="125">
        <v>8.4092562515190594E-2</v>
      </c>
      <c r="F103" s="114"/>
      <c r="G103" s="114"/>
    </row>
    <row r="104" spans="1:7">
      <c r="A104" s="118" t="s">
        <v>233</v>
      </c>
      <c r="B104" s="72" t="s">
        <v>158</v>
      </c>
      <c r="C104" s="72" t="s">
        <v>161</v>
      </c>
      <c r="D104" s="124">
        <v>2.6631569499410701</v>
      </c>
      <c r="E104" s="125">
        <v>8.7996307723087405E-2</v>
      </c>
      <c r="F104" s="114"/>
      <c r="G104" s="114"/>
    </row>
    <row r="105" spans="1:7">
      <c r="A105" s="118" t="s">
        <v>234</v>
      </c>
      <c r="B105" s="72" t="s">
        <v>158</v>
      </c>
      <c r="C105" s="72" t="s">
        <v>161</v>
      </c>
      <c r="D105" s="124">
        <v>3.1476769782902698</v>
      </c>
      <c r="E105" s="125">
        <v>8.1058706322235496E-2</v>
      </c>
      <c r="G105" s="114"/>
    </row>
    <row r="106" spans="1:7">
      <c r="A106" s="118" t="s">
        <v>235</v>
      </c>
      <c r="B106" s="72" t="s">
        <v>158</v>
      </c>
      <c r="C106" s="72" t="s">
        <v>161</v>
      </c>
      <c r="D106" s="124">
        <v>3.04061344276868</v>
      </c>
      <c r="E106" s="125">
        <v>9.4386652192847795E-2</v>
      </c>
      <c r="G106" s="114"/>
    </row>
    <row r="107" spans="1:7">
      <c r="A107" s="118" t="s">
        <v>236</v>
      </c>
      <c r="B107" s="72" t="s">
        <v>158</v>
      </c>
      <c r="C107" s="72" t="s">
        <v>161</v>
      </c>
      <c r="D107" s="124">
        <v>2.81299463628554</v>
      </c>
      <c r="E107" s="125">
        <v>0.110550266152371</v>
      </c>
      <c r="F107" s="114">
        <v>3.2998546780650901</v>
      </c>
      <c r="G107" s="114">
        <v>0.56680598204994359</v>
      </c>
    </row>
    <row r="108" spans="1:7">
      <c r="A108" s="118" t="s">
        <v>237</v>
      </c>
      <c r="B108" s="72" t="s">
        <v>244</v>
      </c>
      <c r="C108" s="72" t="s">
        <v>161</v>
      </c>
      <c r="D108" s="124">
        <v>2.7430449374418702</v>
      </c>
      <c r="E108" s="125">
        <v>0.13120692742474099</v>
      </c>
    </row>
    <row r="109" spans="1:7">
      <c r="A109" s="118" t="s">
        <v>238</v>
      </c>
      <c r="B109" s="72" t="s">
        <v>158</v>
      </c>
      <c r="C109" s="72" t="s">
        <v>161</v>
      </c>
      <c r="D109" s="124">
        <v>2.8626107370707801</v>
      </c>
      <c r="E109" s="125">
        <v>0.108883103564756</v>
      </c>
    </row>
    <row r="110" spans="1:7">
      <c r="A110" s="118" t="s">
        <v>239</v>
      </c>
      <c r="B110" s="72" t="s">
        <v>158</v>
      </c>
      <c r="C110" s="72" t="s">
        <v>161</v>
      </c>
      <c r="D110" s="124">
        <v>3.151041761708016</v>
      </c>
      <c r="E110" s="125">
        <v>0.11367985714982</v>
      </c>
    </row>
    <row r="111" spans="1:7">
      <c r="A111" s="118" t="s">
        <v>240</v>
      </c>
      <c r="B111" s="72" t="s">
        <v>158</v>
      </c>
      <c r="C111" s="72" t="s">
        <v>161</v>
      </c>
      <c r="D111" s="124">
        <v>3.5324578215959797</v>
      </c>
      <c r="E111" s="125">
        <v>8.7166845539792398E-2</v>
      </c>
    </row>
    <row r="112" spans="1:7">
      <c r="A112" s="118" t="s">
        <v>241</v>
      </c>
      <c r="B112" s="72" t="s">
        <v>158</v>
      </c>
      <c r="C112" s="72" t="s">
        <v>161</v>
      </c>
      <c r="D112" s="124">
        <v>3.1785100728340403</v>
      </c>
      <c r="E112" s="125">
        <v>0.10118655872820299</v>
      </c>
    </row>
    <row r="113" spans="1:7">
      <c r="A113" s="118" t="s">
        <v>242</v>
      </c>
      <c r="B113" s="72" t="s">
        <v>158</v>
      </c>
      <c r="C113" s="72" t="s">
        <v>161</v>
      </c>
      <c r="D113" s="124">
        <v>3.3866473659628902</v>
      </c>
      <c r="E113" s="125">
        <v>0.117700977330783</v>
      </c>
    </row>
    <row r="114" spans="1:7">
      <c r="A114" s="118" t="s">
        <v>243</v>
      </c>
      <c r="B114" s="72" t="s">
        <v>158</v>
      </c>
      <c r="C114" s="72" t="s">
        <v>161</v>
      </c>
      <c r="D114" s="124">
        <v>3.3274688923387599</v>
      </c>
      <c r="E114" s="125">
        <v>9.9941726226328298E-2</v>
      </c>
    </row>
    <row r="115" spans="1:7">
      <c r="A115" s="118" t="s">
        <v>397</v>
      </c>
      <c r="B115" s="72" t="s">
        <v>158</v>
      </c>
      <c r="C115" s="72" t="s">
        <v>161</v>
      </c>
      <c r="D115" s="124">
        <v>3.2998546780650901</v>
      </c>
      <c r="E115" s="125">
        <v>6.2676906937723306E-2</v>
      </c>
    </row>
    <row r="116" spans="1:7">
      <c r="A116" s="118" t="s">
        <v>398</v>
      </c>
      <c r="B116" s="72" t="s">
        <v>158</v>
      </c>
      <c r="C116" s="72" t="s">
        <v>161</v>
      </c>
      <c r="D116" s="124">
        <v>3.5536897901428701</v>
      </c>
      <c r="E116" s="125">
        <v>5.45271639220107E-2</v>
      </c>
    </row>
    <row r="117" spans="1:7">
      <c r="A117" s="118" t="s">
        <v>399</v>
      </c>
      <c r="B117" s="72" t="s">
        <v>158</v>
      </c>
      <c r="C117" s="72" t="s">
        <v>161</v>
      </c>
      <c r="D117" s="124">
        <v>3.4669649876206101</v>
      </c>
      <c r="E117" s="125">
        <v>4.9966066202176002E-2</v>
      </c>
    </row>
    <row r="118" spans="1:7">
      <c r="A118" s="118" t="s">
        <v>400</v>
      </c>
      <c r="B118" s="72" t="s">
        <v>158</v>
      </c>
      <c r="C118" s="72" t="s">
        <v>161</v>
      </c>
      <c r="D118" s="124">
        <v>3.15928986098218</v>
      </c>
      <c r="E118" s="125">
        <v>9.5212899297517306E-2</v>
      </c>
    </row>
    <row r="119" spans="1:7">
      <c r="A119" s="126" t="s">
        <v>401</v>
      </c>
      <c r="B119" s="106" t="s">
        <v>158</v>
      </c>
      <c r="C119" s="106" t="s">
        <v>161</v>
      </c>
      <c r="D119" s="128">
        <v>3.5658527744301698</v>
      </c>
      <c r="E119" s="129">
        <v>5.3033492291467699E-2</v>
      </c>
      <c r="F119" s="147"/>
      <c r="G119" s="147"/>
    </row>
    <row r="120" spans="1:7">
      <c r="A120" s="116"/>
    </row>
    <row r="121" spans="1:7">
      <c r="A121" s="116"/>
    </row>
  </sheetData>
  <mergeCells count="7">
    <mergeCell ref="G2:G3"/>
    <mergeCell ref="E2:E3"/>
    <mergeCell ref="F2:F3"/>
    <mergeCell ref="A2:A3"/>
    <mergeCell ref="B2:B3"/>
    <mergeCell ref="C2:C3"/>
    <mergeCell ref="D2:D3"/>
  </mergeCells>
  <phoneticPr fontId="3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CCAED-8166-4057-B8BD-CBF24EDC20F5}">
  <dimension ref="A1:J38"/>
  <sheetViews>
    <sheetView zoomScale="85" zoomScaleNormal="85" workbookViewId="0">
      <selection activeCell="B17" sqref="B17"/>
    </sheetView>
  </sheetViews>
  <sheetFormatPr defaultRowHeight="14.25"/>
  <cols>
    <col min="1" max="1" width="12" customWidth="1"/>
    <col min="2" max="2" width="13.75" customWidth="1"/>
    <col min="3" max="3" width="15.625" customWidth="1"/>
  </cols>
  <sheetData>
    <row r="1" spans="1:10" ht="30" customHeight="1">
      <c r="A1" s="146" t="s">
        <v>409</v>
      </c>
      <c r="B1" s="143"/>
      <c r="C1" s="143"/>
      <c r="D1" s="144"/>
      <c r="E1" s="144"/>
      <c r="F1" s="145"/>
      <c r="G1" s="143"/>
      <c r="H1" s="143"/>
      <c r="I1" s="145"/>
      <c r="J1" s="145"/>
    </row>
    <row r="2" spans="1:10" ht="15">
      <c r="A2" s="148" t="s">
        <v>346</v>
      </c>
      <c r="B2" s="148" t="s">
        <v>347</v>
      </c>
      <c r="C2" s="148" t="s">
        <v>348</v>
      </c>
      <c r="D2" s="149" t="s">
        <v>336</v>
      </c>
      <c r="E2" s="149" t="s">
        <v>337</v>
      </c>
      <c r="F2" s="149" t="s">
        <v>30</v>
      </c>
      <c r="G2" s="149" t="s">
        <v>29</v>
      </c>
      <c r="H2" s="149" t="s">
        <v>27</v>
      </c>
      <c r="I2" s="149" t="s">
        <v>338</v>
      </c>
      <c r="J2" s="149" t="s">
        <v>13</v>
      </c>
    </row>
    <row r="3" spans="1:10" ht="15">
      <c r="A3" s="5" t="s">
        <v>349</v>
      </c>
      <c r="B3" s="72" t="s">
        <v>159</v>
      </c>
      <c r="C3" s="72" t="s">
        <v>162</v>
      </c>
      <c r="D3" s="8">
        <v>34.143999999999998</v>
      </c>
      <c r="E3" s="8">
        <v>30.818999999999999</v>
      </c>
      <c r="F3" s="8">
        <v>33.945999999999998</v>
      </c>
      <c r="G3" s="8" t="s">
        <v>70</v>
      </c>
      <c r="H3" s="9">
        <v>5.0000000000000001E-3</v>
      </c>
      <c r="I3" s="9">
        <v>2.4E-2</v>
      </c>
      <c r="J3" s="8">
        <v>98.938000000000002</v>
      </c>
    </row>
    <row r="4" spans="1:10" ht="15">
      <c r="A4" s="5" t="s">
        <v>164</v>
      </c>
      <c r="B4" s="72" t="s">
        <v>159</v>
      </c>
      <c r="C4" s="72" t="s">
        <v>162</v>
      </c>
      <c r="D4" s="8">
        <v>34.417999999999999</v>
      </c>
      <c r="E4" s="8">
        <v>30.574999999999999</v>
      </c>
      <c r="F4" s="8">
        <v>34.091000000000001</v>
      </c>
      <c r="G4" s="8" t="s">
        <v>70</v>
      </c>
      <c r="H4" s="9" t="s">
        <v>70</v>
      </c>
      <c r="I4" s="9">
        <v>0.03</v>
      </c>
      <c r="J4" s="8">
        <v>99.114000000000004</v>
      </c>
    </row>
    <row r="5" spans="1:10" ht="15">
      <c r="A5" s="5" t="s">
        <v>165</v>
      </c>
      <c r="B5" s="72" t="s">
        <v>161</v>
      </c>
      <c r="C5" s="72" t="s">
        <v>158</v>
      </c>
      <c r="D5" s="8">
        <v>53.262999999999998</v>
      </c>
      <c r="E5" s="8">
        <v>47.011000000000003</v>
      </c>
      <c r="F5" s="8" t="s">
        <v>70</v>
      </c>
      <c r="G5" s="8" t="s">
        <v>70</v>
      </c>
      <c r="H5" s="9">
        <v>1E-3</v>
      </c>
      <c r="I5" s="9">
        <v>3.0000000000000001E-3</v>
      </c>
      <c r="J5" s="8">
        <v>100.27800000000001</v>
      </c>
    </row>
    <row r="6" spans="1:10" ht="15">
      <c r="A6" s="5" t="s">
        <v>166</v>
      </c>
      <c r="B6" s="72" t="s">
        <v>159</v>
      </c>
      <c r="C6" s="72" t="s">
        <v>158</v>
      </c>
      <c r="D6" s="8">
        <v>33.707000000000001</v>
      </c>
      <c r="E6" s="8">
        <v>30.454999999999998</v>
      </c>
      <c r="F6" s="8">
        <v>32.982999999999997</v>
      </c>
      <c r="G6" s="8" t="s">
        <v>70</v>
      </c>
      <c r="H6" s="9">
        <v>6.0000000000000001E-3</v>
      </c>
      <c r="I6" s="9">
        <v>0.03</v>
      </c>
      <c r="J6" s="8">
        <v>97.180999999999997</v>
      </c>
    </row>
    <row r="7" spans="1:10" ht="15">
      <c r="A7" s="5" t="s">
        <v>167</v>
      </c>
      <c r="B7" s="72" t="s">
        <v>161</v>
      </c>
      <c r="C7" s="72" t="s">
        <v>158</v>
      </c>
      <c r="D7" s="8">
        <v>53.283999999999999</v>
      </c>
      <c r="E7" s="8">
        <v>47.15</v>
      </c>
      <c r="F7" s="9">
        <v>1.7999999999999999E-2</v>
      </c>
      <c r="G7" s="8" t="s">
        <v>70</v>
      </c>
      <c r="H7" s="9">
        <v>7.0000000000000001E-3</v>
      </c>
      <c r="I7" s="9" t="s">
        <v>70</v>
      </c>
      <c r="J7" s="8">
        <v>100.459</v>
      </c>
    </row>
    <row r="8" spans="1:10" ht="15">
      <c r="A8" s="5" t="s">
        <v>350</v>
      </c>
      <c r="B8" s="72" t="s">
        <v>161</v>
      </c>
      <c r="C8" s="72" t="s">
        <v>158</v>
      </c>
      <c r="D8" s="8">
        <v>51.124000000000002</v>
      </c>
      <c r="E8" s="8">
        <v>45.536999999999999</v>
      </c>
      <c r="F8" s="8" t="s">
        <v>70</v>
      </c>
      <c r="G8" s="8" t="s">
        <v>70</v>
      </c>
      <c r="H8" s="9" t="s">
        <v>70</v>
      </c>
      <c r="I8" s="9" t="s">
        <v>70</v>
      </c>
      <c r="J8" s="8">
        <v>96.661000000000001</v>
      </c>
    </row>
    <row r="9" spans="1:10" ht="15">
      <c r="A9" s="5" t="s">
        <v>339</v>
      </c>
      <c r="B9" s="72" t="s">
        <v>159</v>
      </c>
      <c r="C9" s="72" t="s">
        <v>158</v>
      </c>
      <c r="D9" s="8">
        <v>33.350999999999999</v>
      </c>
      <c r="E9" s="8">
        <v>29.68</v>
      </c>
      <c r="F9" s="8">
        <v>32.341000000000001</v>
      </c>
      <c r="G9" s="8" t="s">
        <v>70</v>
      </c>
      <c r="H9" s="9" t="s">
        <v>70</v>
      </c>
      <c r="I9" s="9">
        <v>0.02</v>
      </c>
      <c r="J9" s="8">
        <v>95.391999999999996</v>
      </c>
    </row>
    <row r="10" spans="1:10" ht="15">
      <c r="A10" s="5" t="s">
        <v>351</v>
      </c>
      <c r="B10" s="72" t="s">
        <v>159</v>
      </c>
      <c r="C10" s="72" t="s">
        <v>158</v>
      </c>
      <c r="D10" s="8">
        <v>33.345999999999997</v>
      </c>
      <c r="E10" s="8">
        <v>29.83</v>
      </c>
      <c r="F10" s="8">
        <v>32.468000000000004</v>
      </c>
      <c r="G10" s="8" t="s">
        <v>70</v>
      </c>
      <c r="H10" s="9" t="s">
        <v>70</v>
      </c>
      <c r="I10" s="9">
        <v>3.1E-2</v>
      </c>
      <c r="J10" s="8">
        <v>95.674999999999997</v>
      </c>
    </row>
    <row r="11" spans="1:10" ht="15">
      <c r="A11" s="5" t="s">
        <v>352</v>
      </c>
      <c r="B11" s="72" t="s">
        <v>159</v>
      </c>
      <c r="C11" s="72" t="s">
        <v>158</v>
      </c>
      <c r="D11" s="8">
        <v>33.322000000000003</v>
      </c>
      <c r="E11" s="8">
        <v>29.882999999999999</v>
      </c>
      <c r="F11" s="8">
        <v>32.392000000000003</v>
      </c>
      <c r="G11" s="8" t="s">
        <v>70</v>
      </c>
      <c r="H11" s="9" t="s">
        <v>70</v>
      </c>
      <c r="I11" s="9">
        <v>2.7E-2</v>
      </c>
      <c r="J11" s="8">
        <v>95.623999999999995</v>
      </c>
    </row>
    <row r="12" spans="1:10" ht="15">
      <c r="A12" s="5" t="s">
        <v>340</v>
      </c>
      <c r="B12" s="72" t="s">
        <v>161</v>
      </c>
      <c r="C12" s="72" t="s">
        <v>158</v>
      </c>
      <c r="D12" s="8">
        <v>53.432000000000002</v>
      </c>
      <c r="E12" s="8">
        <v>47.249000000000002</v>
      </c>
      <c r="F12" s="9">
        <v>3.3000000000000002E-2</v>
      </c>
      <c r="G12" s="8" t="s">
        <v>70</v>
      </c>
      <c r="H12" s="9" t="s">
        <v>70</v>
      </c>
      <c r="I12" s="9">
        <v>1.4999999999999999E-2</v>
      </c>
      <c r="J12" s="8">
        <v>100.729</v>
      </c>
    </row>
    <row r="13" spans="1:10" ht="15">
      <c r="A13" s="5" t="s">
        <v>341</v>
      </c>
      <c r="B13" s="72" t="s">
        <v>159</v>
      </c>
      <c r="C13" s="72" t="s">
        <v>158</v>
      </c>
      <c r="D13" s="8">
        <v>34.377000000000002</v>
      </c>
      <c r="E13" s="8">
        <v>30.33</v>
      </c>
      <c r="F13" s="8">
        <v>33.906999999999996</v>
      </c>
      <c r="G13" s="8" t="s">
        <v>70</v>
      </c>
      <c r="H13" s="9" t="s">
        <v>70</v>
      </c>
      <c r="I13" s="9">
        <v>3.7999999999999999E-2</v>
      </c>
      <c r="J13" s="8">
        <v>98.652000000000001</v>
      </c>
    </row>
    <row r="14" spans="1:10" ht="15">
      <c r="A14" s="5" t="s">
        <v>353</v>
      </c>
      <c r="B14" s="72" t="s">
        <v>159</v>
      </c>
      <c r="C14" s="72" t="s">
        <v>158</v>
      </c>
      <c r="D14" s="8">
        <v>34.593000000000004</v>
      </c>
      <c r="E14" s="8">
        <v>30.542000000000002</v>
      </c>
      <c r="F14" s="8">
        <v>34.084000000000003</v>
      </c>
      <c r="G14" s="8" t="s">
        <v>70</v>
      </c>
      <c r="H14" s="9" t="s">
        <v>70</v>
      </c>
      <c r="I14" s="9">
        <v>2.8000000000000001E-2</v>
      </c>
      <c r="J14" s="8">
        <v>99.247</v>
      </c>
    </row>
    <row r="15" spans="1:10" ht="15">
      <c r="A15" s="5" t="s">
        <v>354</v>
      </c>
      <c r="B15" s="72" t="s">
        <v>159</v>
      </c>
      <c r="C15" s="72" t="s">
        <v>158</v>
      </c>
      <c r="D15" s="8">
        <v>33.176000000000002</v>
      </c>
      <c r="E15" s="8">
        <v>29.951000000000001</v>
      </c>
      <c r="F15" s="8">
        <v>32.04</v>
      </c>
      <c r="G15" s="8" t="s">
        <v>70</v>
      </c>
      <c r="H15" s="9" t="s">
        <v>70</v>
      </c>
      <c r="I15" s="9">
        <v>2.3E-2</v>
      </c>
      <c r="J15" s="8">
        <v>95.19</v>
      </c>
    </row>
    <row r="16" spans="1:10" ht="15">
      <c r="A16" s="5" t="s">
        <v>355</v>
      </c>
      <c r="B16" s="123" t="s">
        <v>160</v>
      </c>
      <c r="C16" s="72" t="s">
        <v>158</v>
      </c>
      <c r="D16" s="8">
        <v>39.268999999999998</v>
      </c>
      <c r="E16" s="8">
        <v>60.204000000000001</v>
      </c>
      <c r="F16" s="9">
        <v>6.8000000000000005E-2</v>
      </c>
      <c r="G16" s="8">
        <v>0.27900000000000003</v>
      </c>
      <c r="H16" s="9" t="s">
        <v>70</v>
      </c>
      <c r="I16" s="9" t="s">
        <v>70</v>
      </c>
      <c r="J16" s="8">
        <v>99.82</v>
      </c>
    </row>
    <row r="17" spans="1:10" ht="15">
      <c r="A17" s="5" t="s">
        <v>342</v>
      </c>
      <c r="B17" s="72" t="s">
        <v>159</v>
      </c>
      <c r="C17" s="72" t="s">
        <v>162</v>
      </c>
      <c r="D17" s="8">
        <v>34.137999999999998</v>
      </c>
      <c r="E17" s="8">
        <v>30.739000000000001</v>
      </c>
      <c r="F17" s="8">
        <v>33.308999999999997</v>
      </c>
      <c r="G17" s="8" t="s">
        <v>70</v>
      </c>
      <c r="H17" s="9" t="s">
        <v>70</v>
      </c>
      <c r="I17" s="9">
        <v>1.7999999999999999E-2</v>
      </c>
      <c r="J17" s="8">
        <v>98.203999999999994</v>
      </c>
    </row>
    <row r="18" spans="1:10" ht="15">
      <c r="A18" s="5" t="s">
        <v>356</v>
      </c>
      <c r="B18" s="72" t="s">
        <v>159</v>
      </c>
      <c r="C18" s="72" t="s">
        <v>162</v>
      </c>
      <c r="D18" s="8">
        <v>34.566000000000003</v>
      </c>
      <c r="E18" s="8">
        <v>31.302</v>
      </c>
      <c r="F18" s="8">
        <v>34.457000000000001</v>
      </c>
      <c r="G18" s="8" t="s">
        <v>70</v>
      </c>
      <c r="H18" s="9" t="s">
        <v>70</v>
      </c>
      <c r="I18" s="9">
        <v>0.03</v>
      </c>
      <c r="J18" s="8">
        <v>100.355</v>
      </c>
    </row>
    <row r="19" spans="1:10" ht="15">
      <c r="A19" s="5" t="s">
        <v>357</v>
      </c>
      <c r="B19" s="123" t="s">
        <v>160</v>
      </c>
      <c r="C19" s="72" t="s">
        <v>244</v>
      </c>
      <c r="D19" s="8">
        <v>39.381999999999998</v>
      </c>
      <c r="E19" s="8">
        <v>60.167999999999999</v>
      </c>
      <c r="F19" s="9">
        <v>4.8000000000000001E-2</v>
      </c>
      <c r="G19" s="8">
        <v>0.379</v>
      </c>
      <c r="H19" s="9" t="s">
        <v>70</v>
      </c>
      <c r="I19" s="9" t="s">
        <v>70</v>
      </c>
      <c r="J19" s="8">
        <v>99.977000000000004</v>
      </c>
    </row>
    <row r="20" spans="1:10" ht="15">
      <c r="A20" s="5" t="s">
        <v>358</v>
      </c>
      <c r="B20" s="72" t="s">
        <v>159</v>
      </c>
      <c r="C20" s="72" t="s">
        <v>158</v>
      </c>
      <c r="D20" s="8">
        <v>34.494</v>
      </c>
      <c r="E20" s="8">
        <v>30.687999999999999</v>
      </c>
      <c r="F20" s="8">
        <v>33.564</v>
      </c>
      <c r="G20" s="8" t="s">
        <v>70</v>
      </c>
      <c r="H20" s="9" t="s">
        <v>70</v>
      </c>
      <c r="I20" s="9">
        <v>3.7999999999999999E-2</v>
      </c>
      <c r="J20" s="8">
        <v>98.784000000000006</v>
      </c>
    </row>
    <row r="21" spans="1:10" ht="15">
      <c r="A21" s="5" t="s">
        <v>359</v>
      </c>
      <c r="B21" s="72" t="s">
        <v>159</v>
      </c>
      <c r="C21" s="72" t="s">
        <v>158</v>
      </c>
      <c r="D21" s="8">
        <v>34.515999999999998</v>
      </c>
      <c r="E21" s="8">
        <v>30.792999999999999</v>
      </c>
      <c r="F21" s="8">
        <v>33.786000000000001</v>
      </c>
      <c r="G21" s="8" t="s">
        <v>70</v>
      </c>
      <c r="H21" s="9" t="s">
        <v>70</v>
      </c>
      <c r="I21" s="9">
        <v>2.3E-2</v>
      </c>
      <c r="J21" s="8">
        <v>99.117999999999995</v>
      </c>
    </row>
    <row r="22" spans="1:10" ht="15">
      <c r="A22" s="5" t="s">
        <v>360</v>
      </c>
      <c r="B22" s="123" t="s">
        <v>160</v>
      </c>
      <c r="C22" s="72" t="s">
        <v>158</v>
      </c>
      <c r="D22" s="150">
        <v>39.259</v>
      </c>
      <c r="E22" s="150">
        <v>59.408000000000001</v>
      </c>
      <c r="F22" s="151">
        <v>0.13700000000000001</v>
      </c>
      <c r="G22" s="8">
        <v>0.21</v>
      </c>
      <c r="H22" s="9">
        <v>5.0000000000000001E-3</v>
      </c>
      <c r="I22" s="9">
        <v>8.0000000000000002E-3</v>
      </c>
      <c r="J22" s="8">
        <v>99.027000000000001</v>
      </c>
    </row>
    <row r="23" spans="1:10" ht="15">
      <c r="A23" s="5" t="s">
        <v>361</v>
      </c>
      <c r="B23" s="123" t="s">
        <v>160</v>
      </c>
      <c r="C23" s="72" t="s">
        <v>158</v>
      </c>
      <c r="D23" s="8">
        <v>39.165999999999997</v>
      </c>
      <c r="E23" s="8">
        <v>59.78</v>
      </c>
      <c r="F23" s="9">
        <v>9.8000000000000004E-2</v>
      </c>
      <c r="G23" s="8">
        <v>0.33600000000000002</v>
      </c>
      <c r="H23" s="9">
        <v>5.0000000000000001E-3</v>
      </c>
      <c r="I23" s="9">
        <v>7.0000000000000001E-3</v>
      </c>
      <c r="J23" s="8">
        <v>99.391999999999996</v>
      </c>
    </row>
    <row r="24" spans="1:10" ht="15">
      <c r="A24" s="5" t="s">
        <v>362</v>
      </c>
      <c r="B24" s="123" t="s">
        <v>160</v>
      </c>
      <c r="C24" s="72" t="s">
        <v>158</v>
      </c>
      <c r="D24" s="8">
        <v>39.335999999999999</v>
      </c>
      <c r="E24" s="8">
        <v>60.286000000000001</v>
      </c>
      <c r="F24" s="9">
        <v>4.2000000000000003E-2</v>
      </c>
      <c r="G24" s="8">
        <v>0.17599999999999999</v>
      </c>
      <c r="H24" s="9" t="s">
        <v>70</v>
      </c>
      <c r="I24" s="9">
        <v>4.0000000000000001E-3</v>
      </c>
      <c r="J24" s="8">
        <v>99.843999999999994</v>
      </c>
    </row>
    <row r="25" spans="1:10" ht="15">
      <c r="A25" s="5" t="s">
        <v>363</v>
      </c>
      <c r="B25" s="123" t="s">
        <v>160</v>
      </c>
      <c r="C25" s="72" t="s">
        <v>158</v>
      </c>
      <c r="D25" s="8">
        <v>39.15</v>
      </c>
      <c r="E25" s="8">
        <v>60.341000000000001</v>
      </c>
      <c r="F25" s="8" t="s">
        <v>70</v>
      </c>
      <c r="G25" s="8">
        <v>0.183</v>
      </c>
      <c r="H25" s="9" t="s">
        <v>70</v>
      </c>
      <c r="I25" s="9" t="s">
        <v>70</v>
      </c>
      <c r="J25" s="8">
        <v>99.674000000000007</v>
      </c>
    </row>
    <row r="26" spans="1:10" ht="15">
      <c r="A26" s="5" t="s">
        <v>364</v>
      </c>
      <c r="B26" s="72" t="s">
        <v>159</v>
      </c>
      <c r="C26" s="72" t="s">
        <v>158</v>
      </c>
      <c r="D26" s="8">
        <v>34.386000000000003</v>
      </c>
      <c r="E26" s="8">
        <v>30.756</v>
      </c>
      <c r="F26" s="8">
        <v>34.076000000000001</v>
      </c>
      <c r="G26" s="8">
        <v>1.7000000000000001E-2</v>
      </c>
      <c r="H26" s="9" t="s">
        <v>70</v>
      </c>
      <c r="I26" s="9">
        <v>1.7000000000000001E-2</v>
      </c>
      <c r="J26" s="8">
        <v>99.251999999999995</v>
      </c>
    </row>
    <row r="27" spans="1:10" ht="15">
      <c r="A27" s="5" t="s">
        <v>365</v>
      </c>
      <c r="B27" s="123" t="s">
        <v>160</v>
      </c>
      <c r="C27" s="72" t="s">
        <v>158</v>
      </c>
      <c r="D27" s="8">
        <v>38.993000000000002</v>
      </c>
      <c r="E27" s="8">
        <v>60.331000000000003</v>
      </c>
      <c r="F27" s="8" t="s">
        <v>70</v>
      </c>
      <c r="G27" s="8">
        <v>0.24199999999999999</v>
      </c>
      <c r="H27" s="9">
        <v>1.9E-2</v>
      </c>
      <c r="I27" s="9" t="s">
        <v>70</v>
      </c>
      <c r="J27" s="8">
        <v>99.584999999999994</v>
      </c>
    </row>
    <row r="28" spans="1:10" ht="15">
      <c r="A28" s="5" t="s">
        <v>366</v>
      </c>
      <c r="B28" s="72" t="s">
        <v>161</v>
      </c>
      <c r="C28" s="72" t="s">
        <v>244</v>
      </c>
      <c r="D28" s="8">
        <v>53.826000000000001</v>
      </c>
      <c r="E28" s="8">
        <v>47.148000000000003</v>
      </c>
      <c r="F28" s="8" t="s">
        <v>70</v>
      </c>
      <c r="G28" s="8">
        <v>0.1</v>
      </c>
      <c r="H28" s="9">
        <v>0.01</v>
      </c>
      <c r="I28" s="9" t="s">
        <v>70</v>
      </c>
      <c r="J28" s="8">
        <v>101.084</v>
      </c>
    </row>
    <row r="29" spans="1:10" ht="15">
      <c r="A29" s="5" t="s">
        <v>343</v>
      </c>
      <c r="B29" s="72" t="s">
        <v>161</v>
      </c>
      <c r="C29" s="72" t="s">
        <v>158</v>
      </c>
      <c r="D29" s="8">
        <v>53.46</v>
      </c>
      <c r="E29" s="8">
        <v>46.85</v>
      </c>
      <c r="F29" s="9">
        <v>3.5000000000000003E-2</v>
      </c>
      <c r="G29" s="8">
        <v>0.16900000000000001</v>
      </c>
      <c r="H29" s="9">
        <v>3.0000000000000001E-3</v>
      </c>
      <c r="I29" s="9">
        <v>8.0000000000000002E-3</v>
      </c>
      <c r="J29" s="8">
        <v>100.52500000000001</v>
      </c>
    </row>
    <row r="30" spans="1:10" ht="15">
      <c r="A30" s="5" t="s">
        <v>344</v>
      </c>
      <c r="B30" s="72" t="s">
        <v>161</v>
      </c>
      <c r="C30" s="72" t="s">
        <v>158</v>
      </c>
      <c r="D30" s="8">
        <v>53.122</v>
      </c>
      <c r="E30" s="8">
        <v>46.570999999999998</v>
      </c>
      <c r="F30" s="9">
        <v>3.6999999999999998E-2</v>
      </c>
      <c r="G30" s="8">
        <v>4.7E-2</v>
      </c>
      <c r="H30" s="9">
        <v>2.5000000000000001E-2</v>
      </c>
      <c r="I30" s="9">
        <v>1.0999999999999999E-2</v>
      </c>
      <c r="J30" s="8">
        <v>99.813000000000002</v>
      </c>
    </row>
    <row r="31" spans="1:10" ht="15">
      <c r="A31" s="5" t="s">
        <v>367</v>
      </c>
      <c r="B31" s="72" t="s">
        <v>159</v>
      </c>
      <c r="C31" s="72" t="s">
        <v>244</v>
      </c>
      <c r="D31" s="8">
        <v>34.372</v>
      </c>
      <c r="E31" s="8">
        <v>30.385999999999999</v>
      </c>
      <c r="F31" s="8">
        <v>33.875999999999998</v>
      </c>
      <c r="G31" s="8" t="s">
        <v>70</v>
      </c>
      <c r="H31" s="9" t="s">
        <v>70</v>
      </c>
      <c r="I31" s="9">
        <v>3.4000000000000002E-2</v>
      </c>
      <c r="J31" s="8">
        <v>98.668000000000006</v>
      </c>
    </row>
    <row r="32" spans="1:10" ht="15">
      <c r="A32" s="154" t="s">
        <v>345</v>
      </c>
      <c r="B32" s="106" t="s">
        <v>159</v>
      </c>
      <c r="C32" s="106" t="s">
        <v>158</v>
      </c>
      <c r="D32" s="155">
        <v>34.283000000000001</v>
      </c>
      <c r="E32" s="155">
        <v>30.454000000000001</v>
      </c>
      <c r="F32" s="155">
        <v>33.848999999999997</v>
      </c>
      <c r="G32" s="155">
        <v>8.9999999999999993E-3</v>
      </c>
      <c r="H32" s="156" t="s">
        <v>70</v>
      </c>
      <c r="I32" s="156">
        <v>8.0000000000000002E-3</v>
      </c>
      <c r="J32" s="155">
        <v>98.602999999999994</v>
      </c>
    </row>
    <row r="33" spans="1:5" ht="15">
      <c r="A33" s="157" t="s">
        <v>368</v>
      </c>
      <c r="B33" s="152"/>
      <c r="C33" s="152"/>
      <c r="D33" s="153"/>
      <c r="E33" s="152"/>
    </row>
    <row r="34" spans="1:5" ht="16.5">
      <c r="A34" s="5" t="s">
        <v>406</v>
      </c>
    </row>
    <row r="35" spans="1:5" ht="15">
      <c r="A35" s="5" t="s">
        <v>369</v>
      </c>
    </row>
    <row r="36" spans="1:5" ht="15">
      <c r="A36" s="5" t="s">
        <v>402</v>
      </c>
    </row>
    <row r="37" spans="1:5" ht="15">
      <c r="A37" s="5" t="s">
        <v>370</v>
      </c>
    </row>
    <row r="38" spans="1:5" ht="15">
      <c r="A38" s="5" t="s">
        <v>371</v>
      </c>
    </row>
  </sheetData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41F31-653E-423D-AA05-3B675863B55A}">
  <dimension ref="A1:K88"/>
  <sheetViews>
    <sheetView zoomScale="85" zoomScaleNormal="85" workbookViewId="0">
      <selection activeCell="C27" sqref="C27"/>
    </sheetView>
  </sheetViews>
  <sheetFormatPr defaultRowHeight="14.25"/>
  <cols>
    <col min="1" max="1" width="12.25" customWidth="1"/>
    <col min="2" max="2" width="13.5" bestFit="1" customWidth="1"/>
    <col min="3" max="3" width="13.625" bestFit="1" customWidth="1"/>
    <col min="4" max="4" width="8" customWidth="1"/>
  </cols>
  <sheetData>
    <row r="1" spans="1:10" ht="28.5" customHeight="1">
      <c r="A1" s="132" t="s">
        <v>410</v>
      </c>
      <c r="B1" s="37"/>
      <c r="C1" s="37"/>
      <c r="D1" s="1"/>
    </row>
    <row r="2" spans="1:10" ht="18.75">
      <c r="A2" s="113" t="s">
        <v>249</v>
      </c>
      <c r="B2" s="113" t="s">
        <v>250</v>
      </c>
      <c r="C2" s="133" t="s">
        <v>251</v>
      </c>
      <c r="D2" s="133" t="s">
        <v>252</v>
      </c>
    </row>
    <row r="3" spans="1:10" ht="15.75">
      <c r="A3" s="2" t="s">
        <v>253</v>
      </c>
      <c r="B3" s="2"/>
      <c r="C3" s="134"/>
      <c r="D3" s="134"/>
    </row>
    <row r="4" spans="1:10" ht="15">
      <c r="A4" s="72" t="s">
        <v>255</v>
      </c>
      <c r="B4" s="72" t="s">
        <v>254</v>
      </c>
      <c r="C4" s="98">
        <v>5.2222414344079606</v>
      </c>
      <c r="D4" s="98">
        <v>6.1532090668747402E-2</v>
      </c>
    </row>
    <row r="5" spans="1:10" ht="15">
      <c r="A5" s="72" t="s">
        <v>256</v>
      </c>
      <c r="B5" s="72" t="s">
        <v>254</v>
      </c>
      <c r="C5" s="98">
        <v>5.3831859566143407</v>
      </c>
      <c r="D5" s="98">
        <v>5.8776805464507198E-2</v>
      </c>
    </row>
    <row r="6" spans="1:10" ht="15">
      <c r="A6" s="72" t="s">
        <v>257</v>
      </c>
      <c r="B6" s="72" t="s">
        <v>254</v>
      </c>
      <c r="C6" s="98">
        <v>5.1715528369539108</v>
      </c>
      <c r="D6" s="98">
        <v>5.5815567501881699E-2</v>
      </c>
    </row>
    <row r="7" spans="1:10" ht="15">
      <c r="A7" s="72" t="s">
        <v>258</v>
      </c>
      <c r="B7" s="72" t="s">
        <v>254</v>
      </c>
      <c r="C7" s="98">
        <v>5.1833515772768806</v>
      </c>
      <c r="D7" s="98">
        <v>4.6795636195984099E-2</v>
      </c>
    </row>
    <row r="8" spans="1:10" ht="15">
      <c r="A8" s="72" t="s">
        <v>259</v>
      </c>
      <c r="B8" s="72" t="s">
        <v>254</v>
      </c>
      <c r="C8" s="98">
        <v>5.2176303076160107</v>
      </c>
      <c r="D8" s="98">
        <v>6.2811652953236E-2</v>
      </c>
    </row>
    <row r="9" spans="1:10" ht="15">
      <c r="A9" s="72" t="s">
        <v>260</v>
      </c>
      <c r="B9" s="72" t="s">
        <v>254</v>
      </c>
      <c r="C9" s="98">
        <v>5.1577045163374651</v>
      </c>
      <c r="D9" s="98">
        <v>4.7192201690798401E-2</v>
      </c>
    </row>
    <row r="10" spans="1:10" ht="15">
      <c r="A10" s="72" t="s">
        <v>261</v>
      </c>
      <c r="B10" s="72" t="s">
        <v>254</v>
      </c>
      <c r="C10" s="98">
        <v>5.4230875443276387</v>
      </c>
      <c r="D10" s="98">
        <v>5.8494999113156303E-2</v>
      </c>
    </row>
    <row r="11" spans="1:10" ht="15">
      <c r="A11" s="72" t="s">
        <v>262</v>
      </c>
      <c r="B11" s="72" t="s">
        <v>254</v>
      </c>
      <c r="C11" s="98">
        <v>5.2895955593520529</v>
      </c>
      <c r="D11" s="98">
        <v>7.1099395530599699E-2</v>
      </c>
    </row>
    <row r="12" spans="1:10" ht="15">
      <c r="A12" s="72" t="s">
        <v>263</v>
      </c>
      <c r="B12" s="72" t="s">
        <v>254</v>
      </c>
      <c r="C12" s="98">
        <v>5.2605056110445698</v>
      </c>
      <c r="D12" s="98">
        <v>5.5838466674753902E-2</v>
      </c>
    </row>
    <row r="13" spans="1:10" ht="15">
      <c r="A13" s="72" t="s">
        <v>264</v>
      </c>
      <c r="B13" s="72" t="s">
        <v>254</v>
      </c>
      <c r="C13" s="98">
        <v>5.2026369521606703</v>
      </c>
      <c r="D13" s="98">
        <v>4.812080435472E-2</v>
      </c>
    </row>
    <row r="14" spans="1:10" ht="15">
      <c r="A14" s="72" t="s">
        <v>265</v>
      </c>
      <c r="B14" s="72" t="s">
        <v>254</v>
      </c>
      <c r="C14" s="98">
        <v>5.2747869740580899</v>
      </c>
      <c r="D14" s="98">
        <v>5.4383402315856602E-2</v>
      </c>
    </row>
    <row r="15" spans="1:10" ht="15">
      <c r="A15" s="72" t="s">
        <v>266</v>
      </c>
      <c r="B15" s="72" t="s">
        <v>254</v>
      </c>
      <c r="C15" s="98">
        <v>5.2450967682737302</v>
      </c>
      <c r="D15" s="98">
        <v>4.9148014203294399E-2</v>
      </c>
      <c r="E15" s="135"/>
      <c r="G15" s="119"/>
    </row>
    <row r="16" spans="1:10" ht="15">
      <c r="A16" s="72" t="s">
        <v>323</v>
      </c>
      <c r="B16" s="72" t="s">
        <v>254</v>
      </c>
      <c r="C16" s="98">
        <v>5.4251824516850498</v>
      </c>
      <c r="D16" s="98">
        <v>5.5572242083243503E-2</v>
      </c>
      <c r="E16" s="135"/>
      <c r="G16" s="119"/>
      <c r="H16" s="119"/>
      <c r="I16" s="120"/>
      <c r="J16" s="120"/>
    </row>
    <row r="17" spans="1:11" ht="15">
      <c r="A17" s="72" t="s">
        <v>324</v>
      </c>
      <c r="B17" s="72" t="s">
        <v>254</v>
      </c>
      <c r="C17" s="98">
        <v>5.4914792746651404</v>
      </c>
      <c r="D17" s="98">
        <v>5.27436795734171E-2</v>
      </c>
      <c r="E17" s="135"/>
      <c r="G17" s="119"/>
      <c r="H17" s="119"/>
      <c r="I17" s="120"/>
      <c r="J17" s="120"/>
    </row>
    <row r="18" spans="1:11" ht="15">
      <c r="A18" s="72" t="s">
        <v>325</v>
      </c>
      <c r="B18" s="72" t="s">
        <v>254</v>
      </c>
      <c r="C18" s="98">
        <v>5.3021977062041596</v>
      </c>
      <c r="D18" s="98">
        <v>4.3491387139449798E-2</v>
      </c>
      <c r="E18" s="135"/>
      <c r="G18" s="119"/>
      <c r="H18" s="119"/>
      <c r="I18" s="120"/>
      <c r="J18" s="120"/>
    </row>
    <row r="19" spans="1:11" ht="15">
      <c r="A19" s="72" t="s">
        <v>326</v>
      </c>
      <c r="B19" s="72" t="s">
        <v>254</v>
      </c>
      <c r="C19" s="98">
        <v>5.5045588291184302</v>
      </c>
      <c r="D19" s="98">
        <v>4.7767533768597902E-2</v>
      </c>
      <c r="E19" s="135"/>
      <c r="G19" s="119"/>
      <c r="H19" s="119"/>
      <c r="I19" s="120"/>
      <c r="J19" s="120"/>
    </row>
    <row r="20" spans="1:11" ht="15">
      <c r="A20" s="72" t="s">
        <v>327</v>
      </c>
      <c r="B20" s="72" t="s">
        <v>254</v>
      </c>
      <c r="C20" s="98">
        <v>5.4695143740892096</v>
      </c>
      <c r="D20" s="98">
        <v>4.7534996001705597E-2</v>
      </c>
      <c r="E20" s="135"/>
      <c r="G20" s="119"/>
      <c r="H20" s="119"/>
      <c r="I20" s="120"/>
      <c r="J20" s="120"/>
    </row>
    <row r="21" spans="1:11" ht="15">
      <c r="A21" s="72" t="s">
        <v>328</v>
      </c>
      <c r="B21" s="72" t="s">
        <v>254</v>
      </c>
      <c r="C21" s="98">
        <v>5.4321363671900293</v>
      </c>
      <c r="D21" s="98">
        <v>6.3213129352320097E-2</v>
      </c>
      <c r="E21" s="135"/>
      <c r="G21" s="119"/>
      <c r="H21" s="119"/>
      <c r="I21" s="120"/>
      <c r="J21" s="120"/>
    </row>
    <row r="22" spans="1:11" ht="15">
      <c r="A22" s="72" t="s">
        <v>329</v>
      </c>
      <c r="B22" s="72" t="s">
        <v>254</v>
      </c>
      <c r="C22" s="98">
        <v>5.2747869740580899</v>
      </c>
      <c r="D22" s="98">
        <v>5.4383402315856602E-2</v>
      </c>
      <c r="E22" s="135"/>
      <c r="G22" s="119"/>
      <c r="H22" s="119"/>
      <c r="I22" s="120"/>
      <c r="J22" s="120"/>
    </row>
    <row r="23" spans="1:11" ht="15">
      <c r="A23" s="72" t="s">
        <v>330</v>
      </c>
      <c r="B23" s="72" t="s">
        <v>254</v>
      </c>
      <c r="C23" s="98">
        <v>5.2450967682737302</v>
      </c>
      <c r="D23" s="98">
        <v>4.9148014203294399E-2</v>
      </c>
      <c r="E23" s="135"/>
      <c r="G23" s="119"/>
      <c r="H23" s="119"/>
      <c r="I23" s="120"/>
      <c r="J23" s="120"/>
    </row>
    <row r="24" spans="1:11" ht="15">
      <c r="A24" s="72" t="s">
        <v>331</v>
      </c>
      <c r="B24" s="72" t="s">
        <v>254</v>
      </c>
      <c r="C24" s="98">
        <v>5.2605056110445698</v>
      </c>
      <c r="D24" s="98">
        <v>5.5838466674753902E-2</v>
      </c>
      <c r="E24" s="135"/>
      <c r="G24" s="119"/>
      <c r="H24" s="119"/>
      <c r="I24" s="120"/>
      <c r="J24" s="120"/>
    </row>
    <row r="25" spans="1:11" ht="15">
      <c r="A25" s="72" t="s">
        <v>332</v>
      </c>
      <c r="B25" s="72" t="s">
        <v>254</v>
      </c>
      <c r="C25" s="98">
        <v>5.2026369521606703</v>
      </c>
      <c r="D25" s="98">
        <v>4.812080435472E-2</v>
      </c>
      <c r="E25" s="135"/>
      <c r="G25" s="119"/>
      <c r="H25" s="119"/>
      <c r="I25" s="120"/>
      <c r="J25" s="120"/>
    </row>
    <row r="26" spans="1:11">
      <c r="A26" s="175" t="s">
        <v>267</v>
      </c>
      <c r="B26" s="175"/>
      <c r="C26" s="136">
        <f>MEDIAN(C4:C25)</f>
        <v>5.2676462925513299</v>
      </c>
      <c r="E26" s="135"/>
      <c r="G26" s="119"/>
    </row>
    <row r="27" spans="1:11">
      <c r="A27" s="175" t="s">
        <v>247</v>
      </c>
      <c r="B27" s="175"/>
      <c r="C27" s="136">
        <f>STDEV(C4:C25)*2</f>
        <v>0.22041116728743776</v>
      </c>
      <c r="E27" s="135"/>
      <c r="G27" s="119"/>
      <c r="K27" s="120"/>
    </row>
    <row r="28" spans="1:11">
      <c r="A28" s="174" t="s">
        <v>268</v>
      </c>
      <c r="B28" s="174"/>
      <c r="C28" s="138" t="s">
        <v>269</v>
      </c>
      <c r="D28" s="158"/>
      <c r="E28" s="135"/>
      <c r="G28" s="119"/>
      <c r="K28" s="120"/>
    </row>
    <row r="29" spans="1:11">
      <c r="G29" s="119"/>
      <c r="K29" s="120"/>
    </row>
    <row r="30" spans="1:11" ht="15.75">
      <c r="A30" s="29" t="s">
        <v>270</v>
      </c>
      <c r="B30" s="159"/>
      <c r="C30" s="159"/>
      <c r="D30" s="159"/>
      <c r="G30" s="119"/>
      <c r="K30" s="120"/>
    </row>
    <row r="31" spans="1:11" ht="15">
      <c r="A31" s="123" t="s">
        <v>272</v>
      </c>
      <c r="B31" s="123" t="s">
        <v>271</v>
      </c>
      <c r="C31" s="124">
        <v>1.416204257256469</v>
      </c>
      <c r="D31" s="125">
        <v>8.9274675752728599E-2</v>
      </c>
      <c r="E31" s="137"/>
      <c r="G31" s="119"/>
      <c r="K31" s="120"/>
    </row>
    <row r="32" spans="1:11" ht="15">
      <c r="A32" s="123" t="s">
        <v>273</v>
      </c>
      <c r="B32" s="123" t="s">
        <v>271</v>
      </c>
      <c r="C32" s="124">
        <v>1.3777388884709789</v>
      </c>
      <c r="D32" s="125">
        <v>0.132779334397399</v>
      </c>
      <c r="E32" s="137"/>
      <c r="G32" s="119"/>
      <c r="K32" s="120"/>
    </row>
    <row r="33" spans="1:11" ht="15">
      <c r="A33" s="123" t="s">
        <v>274</v>
      </c>
      <c r="B33" s="123" t="s">
        <v>271</v>
      </c>
      <c r="C33" s="124">
        <v>1.5670930945023684</v>
      </c>
      <c r="D33" s="125">
        <v>0.11330904508525801</v>
      </c>
      <c r="E33" s="137"/>
      <c r="G33" s="119"/>
      <c r="K33" s="120"/>
    </row>
    <row r="34" spans="1:11" ht="15">
      <c r="A34" s="123" t="s">
        <v>275</v>
      </c>
      <c r="B34" s="123" t="s">
        <v>271</v>
      </c>
      <c r="C34" s="124">
        <v>1.3736965355569111</v>
      </c>
      <c r="D34" s="125">
        <v>8.9262731830435593E-2</v>
      </c>
      <c r="E34" s="137"/>
      <c r="G34" s="119"/>
      <c r="K34" s="120"/>
    </row>
    <row r="35" spans="1:11" ht="15">
      <c r="A35" s="123" t="s">
        <v>276</v>
      </c>
      <c r="B35" s="123" t="s">
        <v>271</v>
      </c>
      <c r="C35" s="124">
        <v>1.488171595204145</v>
      </c>
      <c r="D35" s="125">
        <v>0.112134568193312</v>
      </c>
      <c r="E35" s="137"/>
    </row>
    <row r="36" spans="1:11" ht="15">
      <c r="A36" s="123" t="s">
        <v>277</v>
      </c>
      <c r="B36" s="123" t="s">
        <v>271</v>
      </c>
      <c r="C36" s="124">
        <v>1.389936607483043</v>
      </c>
      <c r="D36" s="125">
        <v>0.109858499923291</v>
      </c>
      <c r="E36" s="137"/>
    </row>
    <row r="37" spans="1:11" ht="15">
      <c r="A37" s="123" t="s">
        <v>278</v>
      </c>
      <c r="B37" s="123" t="s">
        <v>271</v>
      </c>
      <c r="C37" s="124">
        <v>1.4751997338868215</v>
      </c>
      <c r="D37" s="125">
        <v>0.109765665763686</v>
      </c>
      <c r="E37" s="137"/>
    </row>
    <row r="38" spans="1:11" ht="15">
      <c r="A38" s="123" t="s">
        <v>279</v>
      </c>
      <c r="B38" s="123" t="s">
        <v>271</v>
      </c>
      <c r="C38" s="124">
        <v>1.5248014962804799</v>
      </c>
      <c r="D38" s="125">
        <v>0.12668227897916201</v>
      </c>
      <c r="E38" s="137"/>
    </row>
    <row r="39" spans="1:11" ht="15">
      <c r="A39" s="123" t="s">
        <v>280</v>
      </c>
      <c r="B39" s="123" t="s">
        <v>271</v>
      </c>
      <c r="C39" s="124">
        <v>1.574961619338487</v>
      </c>
      <c r="D39" s="125">
        <v>0.19743135306093201</v>
      </c>
      <c r="E39" s="137"/>
    </row>
    <row r="40" spans="1:11" ht="15">
      <c r="A40" s="123" t="s">
        <v>281</v>
      </c>
      <c r="B40" s="123" t="s">
        <v>271</v>
      </c>
      <c r="C40" s="124">
        <v>1.5507569134489898</v>
      </c>
      <c r="D40" s="125">
        <v>0.21229443161226</v>
      </c>
      <c r="E40" s="137"/>
    </row>
    <row r="41" spans="1:11" ht="15">
      <c r="A41" s="123" t="s">
        <v>282</v>
      </c>
      <c r="B41" s="123" t="s">
        <v>271</v>
      </c>
      <c r="C41" s="124">
        <v>1.55288234352656</v>
      </c>
      <c r="D41" s="125">
        <v>0.31167997952071103</v>
      </c>
      <c r="E41" s="137"/>
    </row>
    <row r="42" spans="1:11" ht="15">
      <c r="A42" s="123" t="s">
        <v>283</v>
      </c>
      <c r="B42" s="123" t="s">
        <v>271</v>
      </c>
      <c r="C42" s="124">
        <v>1.4348071464372323</v>
      </c>
      <c r="D42" s="125">
        <v>0.14050457925667201</v>
      </c>
      <c r="E42" s="137"/>
    </row>
    <row r="43" spans="1:11" ht="15">
      <c r="A43" s="123" t="s">
        <v>284</v>
      </c>
      <c r="B43" s="123" t="s">
        <v>271</v>
      </c>
      <c r="C43" s="124">
        <v>1.643988229964753</v>
      </c>
      <c r="D43" s="125">
        <v>0.14050457925667201</v>
      </c>
      <c r="E43" s="137"/>
    </row>
    <row r="44" spans="1:11" ht="15">
      <c r="A44" s="123" t="s">
        <v>285</v>
      </c>
      <c r="B44" s="123" t="s">
        <v>271</v>
      </c>
      <c r="C44" s="124">
        <v>1.5</v>
      </c>
      <c r="D44" s="125">
        <v>0.18809854023766001</v>
      </c>
      <c r="E44" s="137"/>
    </row>
    <row r="45" spans="1:11" ht="15">
      <c r="A45" s="123" t="s">
        <v>286</v>
      </c>
      <c r="B45" s="123" t="s">
        <v>271</v>
      </c>
      <c r="C45" s="124">
        <v>1.6392879659291579</v>
      </c>
      <c r="D45" s="125">
        <v>0.162058955232149</v>
      </c>
      <c r="E45" s="137"/>
    </row>
    <row r="46" spans="1:11" ht="15">
      <c r="A46" s="123" t="s">
        <v>287</v>
      </c>
      <c r="B46" s="123" t="s">
        <v>271</v>
      </c>
      <c r="C46" s="124">
        <v>1.5615283685320929</v>
      </c>
      <c r="D46" s="125">
        <v>0.22334279742684501</v>
      </c>
      <c r="E46" s="137"/>
    </row>
    <row r="47" spans="1:11" ht="15">
      <c r="A47" s="123" t="s">
        <v>288</v>
      </c>
      <c r="B47" s="123" t="s">
        <v>271</v>
      </c>
      <c r="C47" s="124">
        <v>1.5742185949382581</v>
      </c>
      <c r="D47" s="125">
        <v>0.13535874719545701</v>
      </c>
      <c r="E47" s="137"/>
    </row>
    <row r="48" spans="1:11" ht="15">
      <c r="A48" s="123" t="s">
        <v>289</v>
      </c>
      <c r="B48" s="123" t="s">
        <v>271</v>
      </c>
      <c r="C48" s="124">
        <v>1.425931714302352</v>
      </c>
      <c r="D48" s="125">
        <v>0.15878854644482801</v>
      </c>
      <c r="E48" s="137"/>
    </row>
    <row r="49" spans="1:5" ht="15">
      <c r="A49" s="123" t="s">
        <v>290</v>
      </c>
      <c r="B49" s="123" t="s">
        <v>271</v>
      </c>
      <c r="C49" s="124">
        <v>1.786050359618484</v>
      </c>
      <c r="D49" s="125">
        <v>0.22602472378488001</v>
      </c>
      <c r="E49" s="137"/>
    </row>
    <row r="50" spans="1:5" ht="15">
      <c r="A50" s="123" t="s">
        <v>291</v>
      </c>
      <c r="B50" s="123" t="s">
        <v>271</v>
      </c>
      <c r="C50" s="124">
        <v>1.5892051500140933</v>
      </c>
      <c r="D50" s="125">
        <v>0.16204793819312899</v>
      </c>
      <c r="E50" s="137"/>
    </row>
    <row r="51" spans="1:5" ht="15">
      <c r="A51" s="123" t="s">
        <v>292</v>
      </c>
      <c r="B51" s="123" t="s">
        <v>271</v>
      </c>
      <c r="C51" s="124">
        <v>1.4108107622644015</v>
      </c>
      <c r="D51" s="125">
        <v>0.156400974046569</v>
      </c>
      <c r="E51" s="137"/>
    </row>
    <row r="52" spans="1:5" ht="15">
      <c r="A52" s="123" t="s">
        <v>293</v>
      </c>
      <c r="B52" s="123" t="s">
        <v>271</v>
      </c>
      <c r="C52" s="124">
        <v>1.790028403836962</v>
      </c>
      <c r="D52" s="125">
        <v>0.18308899048532301</v>
      </c>
      <c r="E52" s="137"/>
    </row>
    <row r="53" spans="1:5" ht="15">
      <c r="A53" s="123" t="s">
        <v>294</v>
      </c>
      <c r="B53" s="123" t="s">
        <v>271</v>
      </c>
      <c r="C53" s="124">
        <v>1.510139731585179</v>
      </c>
      <c r="D53" s="125">
        <v>0.19631309279120601</v>
      </c>
      <c r="E53" s="137"/>
    </row>
    <row r="54" spans="1:5" ht="15">
      <c r="A54" s="123" t="s">
        <v>295</v>
      </c>
      <c r="B54" s="123" t="s">
        <v>271</v>
      </c>
      <c r="C54" s="124">
        <v>1.5840443341283414</v>
      </c>
      <c r="D54" s="125">
        <v>0.19631309279120601</v>
      </c>
      <c r="E54" s="137"/>
    </row>
    <row r="55" spans="1:5" ht="15">
      <c r="A55" s="123" t="s">
        <v>296</v>
      </c>
      <c r="B55" s="123" t="s">
        <v>271</v>
      </c>
      <c r="C55" s="124">
        <v>1.4817607480682158</v>
      </c>
      <c r="D55" s="125">
        <v>0.14175323419498001</v>
      </c>
      <c r="E55" s="137"/>
    </row>
    <row r="56" spans="1:5" ht="15">
      <c r="A56" s="123" t="s">
        <v>297</v>
      </c>
      <c r="B56" s="123" t="s">
        <v>271</v>
      </c>
      <c r="C56" s="124">
        <v>1.5</v>
      </c>
      <c r="D56" s="125">
        <v>0.132094687797808</v>
      </c>
      <c r="E56" s="137"/>
    </row>
    <row r="57" spans="1:5" ht="15">
      <c r="A57" s="123" t="s">
        <v>298</v>
      </c>
      <c r="B57" s="123" t="s">
        <v>271</v>
      </c>
      <c r="C57" s="124">
        <v>1.712395279092892</v>
      </c>
      <c r="D57" s="125">
        <v>0.139241916022046</v>
      </c>
      <c r="E57" s="137"/>
    </row>
    <row r="58" spans="1:5" ht="15">
      <c r="A58" s="123" t="s">
        <v>299</v>
      </c>
      <c r="B58" s="123" t="s">
        <v>271</v>
      </c>
      <c r="C58" s="124">
        <v>1.606793711235786</v>
      </c>
      <c r="D58" s="125">
        <v>0.12543094628031401</v>
      </c>
      <c r="E58" s="137"/>
    </row>
    <row r="59" spans="1:5" ht="15">
      <c r="A59" s="123" t="s">
        <v>300</v>
      </c>
      <c r="B59" s="123" t="s">
        <v>271</v>
      </c>
      <c r="C59" s="124">
        <v>1.4754956281154961</v>
      </c>
      <c r="D59" s="125">
        <v>0.117918431209624</v>
      </c>
      <c r="E59" s="137"/>
    </row>
    <row r="60" spans="1:5" ht="15">
      <c r="A60" s="123" t="s">
        <v>301</v>
      </c>
      <c r="B60" s="123" t="s">
        <v>271</v>
      </c>
      <c r="C60" s="124">
        <v>1.5296628089486717</v>
      </c>
      <c r="D60" s="125">
        <v>0.10592356737706</v>
      </c>
      <c r="E60" s="137"/>
    </row>
    <row r="61" spans="1:5" ht="15">
      <c r="A61" s="123" t="s">
        <v>302</v>
      </c>
      <c r="B61" s="123" t="s">
        <v>271</v>
      </c>
      <c r="C61" s="124">
        <v>1.5</v>
      </c>
      <c r="D61" s="125">
        <v>9.0736747835111903E-2</v>
      </c>
      <c r="E61" s="137"/>
    </row>
    <row r="62" spans="1:5" ht="15">
      <c r="A62" s="123" t="s">
        <v>303</v>
      </c>
      <c r="B62" s="123" t="s">
        <v>271</v>
      </c>
      <c r="C62" s="124">
        <v>1.5538607592192601</v>
      </c>
      <c r="D62" s="125">
        <v>0.126939786071921</v>
      </c>
      <c r="E62" s="137"/>
    </row>
    <row r="63" spans="1:5" ht="15">
      <c r="A63" s="123" t="s">
        <v>304</v>
      </c>
      <c r="B63" s="123" t="s">
        <v>271</v>
      </c>
      <c r="C63" s="124">
        <v>1.446752085401013</v>
      </c>
      <c r="D63" s="125">
        <v>0.15027166811613701</v>
      </c>
      <c r="E63" s="137"/>
    </row>
    <row r="64" spans="1:5" ht="15">
      <c r="A64" s="123" t="s">
        <v>305</v>
      </c>
      <c r="B64" s="123" t="s">
        <v>271</v>
      </c>
      <c r="C64" s="124">
        <v>1.7780769913746099</v>
      </c>
      <c r="D64" s="125">
        <v>0.134372151119937</v>
      </c>
      <c r="E64" s="137"/>
    </row>
    <row r="65" spans="1:5" ht="15">
      <c r="A65" s="123" t="s">
        <v>306</v>
      </c>
      <c r="B65" s="123" t="s">
        <v>271</v>
      </c>
      <c r="C65" s="124">
        <v>1.395697868716604</v>
      </c>
      <c r="D65" s="125">
        <v>0.118214142877482</v>
      </c>
      <c r="E65" s="137"/>
    </row>
    <row r="66" spans="1:5" ht="15">
      <c r="A66" s="123" t="s">
        <v>307</v>
      </c>
      <c r="B66" s="123" t="s">
        <v>271</v>
      </c>
      <c r="C66" s="124">
        <v>1.612595285653549</v>
      </c>
      <c r="D66" s="125">
        <v>0.213989210997408</v>
      </c>
      <c r="E66" s="137"/>
    </row>
    <row r="67" spans="1:5" ht="15">
      <c r="A67" s="123" t="s">
        <v>308</v>
      </c>
      <c r="B67" s="123" t="s">
        <v>271</v>
      </c>
      <c r="C67" s="124">
        <v>1.522186599871965</v>
      </c>
      <c r="D67" s="125">
        <v>0.320347579788967</v>
      </c>
      <c r="E67" s="137"/>
    </row>
    <row r="68" spans="1:5" ht="15">
      <c r="A68" s="123" t="s">
        <v>309</v>
      </c>
      <c r="B68" s="123" t="s">
        <v>271</v>
      </c>
      <c r="C68" s="124">
        <v>1.53849497001851</v>
      </c>
      <c r="D68" s="125">
        <v>0.20810432253893399</v>
      </c>
      <c r="E68" s="137"/>
    </row>
    <row r="69" spans="1:5" ht="15">
      <c r="A69" s="123" t="s">
        <v>310</v>
      </c>
      <c r="B69" s="123" t="s">
        <v>271</v>
      </c>
      <c r="C69" s="124">
        <v>1.4130700050293807</v>
      </c>
      <c r="D69" s="125">
        <v>0.21746970283814401</v>
      </c>
      <c r="E69" s="137"/>
    </row>
    <row r="70" spans="1:5" ht="15">
      <c r="A70" s="123" t="s">
        <v>311</v>
      </c>
      <c r="B70" s="123" t="s">
        <v>271</v>
      </c>
      <c r="C70" s="124">
        <v>1.5</v>
      </c>
      <c r="D70" s="125">
        <v>0.16079927194345001</v>
      </c>
      <c r="E70" s="137"/>
    </row>
    <row r="71" spans="1:5" ht="15">
      <c r="A71" s="123" t="s">
        <v>312</v>
      </c>
      <c r="B71" s="123" t="s">
        <v>271</v>
      </c>
      <c r="C71" s="124">
        <v>1.498286429211569</v>
      </c>
      <c r="D71" s="125">
        <v>0.10676243073849399</v>
      </c>
      <c r="E71" s="137"/>
    </row>
    <row r="72" spans="1:5" ht="15">
      <c r="A72" s="123" t="s">
        <v>313</v>
      </c>
      <c r="B72" s="123" t="s">
        <v>271</v>
      </c>
      <c r="C72" s="124">
        <v>1.4345218350170761</v>
      </c>
      <c r="D72" s="125">
        <v>0.12680781981901401</v>
      </c>
      <c r="E72" s="137"/>
    </row>
    <row r="73" spans="1:5" ht="15">
      <c r="A73" s="123" t="s">
        <v>314</v>
      </c>
      <c r="B73" s="123" t="s">
        <v>271</v>
      </c>
      <c r="C73" s="124">
        <v>1.6467103870751401</v>
      </c>
      <c r="D73" s="125">
        <v>0.10577777771998401</v>
      </c>
      <c r="E73" s="137"/>
    </row>
    <row r="74" spans="1:5" ht="15">
      <c r="A74" s="123" t="s">
        <v>315</v>
      </c>
      <c r="B74" s="123" t="s">
        <v>271</v>
      </c>
      <c r="C74" s="124">
        <v>1.44581423643825</v>
      </c>
      <c r="D74" s="125">
        <v>0.120232511573287</v>
      </c>
      <c r="E74" s="137"/>
    </row>
    <row r="75" spans="1:5" ht="15">
      <c r="A75" s="123" t="s">
        <v>316</v>
      </c>
      <c r="B75" s="123" t="s">
        <v>271</v>
      </c>
      <c r="C75" s="124">
        <v>1.6951282450451901</v>
      </c>
      <c r="D75" s="125">
        <v>0.121944396434705</v>
      </c>
      <c r="E75" s="137"/>
    </row>
    <row r="76" spans="1:5" ht="15">
      <c r="A76" s="123" t="s">
        <v>317</v>
      </c>
      <c r="B76" s="123" t="s">
        <v>271</v>
      </c>
      <c r="C76" s="124">
        <v>1.4034013643440799</v>
      </c>
      <c r="D76" s="125">
        <v>0.107579357027968</v>
      </c>
      <c r="E76" s="137"/>
    </row>
    <row r="77" spans="1:5" ht="15">
      <c r="A77" s="123" t="s">
        <v>318</v>
      </c>
      <c r="B77" s="123" t="s">
        <v>271</v>
      </c>
      <c r="C77" s="124">
        <v>1.6644746755824489</v>
      </c>
      <c r="D77" s="125">
        <v>0.109860927573141</v>
      </c>
      <c r="E77" s="137"/>
    </row>
    <row r="78" spans="1:5" ht="15">
      <c r="A78" s="123" t="s">
        <v>319</v>
      </c>
      <c r="B78" s="123" t="s">
        <v>271</v>
      </c>
      <c r="C78" s="124">
        <v>1.5</v>
      </c>
      <c r="D78" s="125">
        <v>0.102334036978911</v>
      </c>
      <c r="E78" s="137"/>
    </row>
    <row r="79" spans="1:5" ht="15">
      <c r="A79" s="123" t="s">
        <v>320</v>
      </c>
      <c r="B79" s="123" t="s">
        <v>271</v>
      </c>
      <c r="C79" s="124">
        <v>1.457467753867546</v>
      </c>
      <c r="D79" s="125">
        <v>0.128506839140304</v>
      </c>
      <c r="E79" s="137"/>
    </row>
    <row r="80" spans="1:5" ht="15">
      <c r="A80" s="123" t="s">
        <v>321</v>
      </c>
      <c r="B80" s="123" t="s">
        <v>271</v>
      </c>
      <c r="C80" s="124">
        <v>1.4687965986118199</v>
      </c>
      <c r="D80" s="125">
        <v>9.7191853510544393E-2</v>
      </c>
      <c r="E80" s="137"/>
    </row>
    <row r="81" spans="1:7" ht="15">
      <c r="A81" s="123" t="s">
        <v>322</v>
      </c>
      <c r="B81" s="123" t="s">
        <v>271</v>
      </c>
      <c r="C81" s="124">
        <v>1.5312053488140673</v>
      </c>
      <c r="D81" s="125">
        <v>8.7804956052800601E-2</v>
      </c>
      <c r="E81" s="137"/>
    </row>
    <row r="82" spans="1:7">
      <c r="A82" s="175" t="s">
        <v>267</v>
      </c>
      <c r="B82" s="175"/>
      <c r="C82" s="136">
        <f>MEDIAN(C31:C81)</f>
        <v>1.510139731585179</v>
      </c>
      <c r="D82" s="121"/>
      <c r="E82" s="121"/>
    </row>
    <row r="83" spans="1:7">
      <c r="A83" s="175" t="s">
        <v>247</v>
      </c>
      <c r="B83" s="175"/>
      <c r="C83" s="136">
        <f>STDEV(C31:C81)*2</f>
        <v>0.20960334618298274</v>
      </c>
      <c r="D83" s="121"/>
      <c r="E83" s="121"/>
    </row>
    <row r="84" spans="1:7">
      <c r="A84" s="174" t="s">
        <v>268</v>
      </c>
      <c r="B84" s="174"/>
      <c r="C84" s="138" t="s">
        <v>405</v>
      </c>
      <c r="D84" s="139"/>
      <c r="E84" s="121"/>
    </row>
    <row r="85" spans="1:7" ht="15.75">
      <c r="A85" s="140" t="s">
        <v>403</v>
      </c>
      <c r="B85" s="37"/>
      <c r="C85" s="45"/>
      <c r="D85" s="45"/>
      <c r="E85" s="1"/>
      <c r="F85" s="1"/>
      <c r="G85" s="1"/>
    </row>
    <row r="86" spans="1:7" ht="15.75">
      <c r="A86" s="141" t="s">
        <v>333</v>
      </c>
      <c r="B86" s="37"/>
      <c r="C86" s="45"/>
      <c r="D86" s="45"/>
      <c r="E86" s="1"/>
      <c r="F86" s="1"/>
      <c r="G86" s="1"/>
    </row>
    <row r="87" spans="1:7" ht="15.75">
      <c r="A87" s="142" t="s">
        <v>334</v>
      </c>
      <c r="B87" s="37"/>
      <c r="C87" s="45"/>
      <c r="D87" s="45"/>
      <c r="E87" s="1"/>
      <c r="F87" s="1"/>
      <c r="G87" s="1"/>
    </row>
    <row r="88" spans="1:7" ht="15.75">
      <c r="A88" s="122" t="s">
        <v>335</v>
      </c>
      <c r="B88" s="37"/>
      <c r="C88" s="45"/>
      <c r="D88" s="45"/>
      <c r="E88" s="1"/>
      <c r="F88" s="1"/>
      <c r="G88" s="1"/>
    </row>
  </sheetData>
  <mergeCells count="6">
    <mergeCell ref="A84:B84"/>
    <mergeCell ref="A26:B26"/>
    <mergeCell ref="A27:B27"/>
    <mergeCell ref="A28:B28"/>
    <mergeCell ref="A82:B82"/>
    <mergeCell ref="A83:B83"/>
  </mergeCells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 Xiang</dc:creator>
  <cp:lastModifiedBy>Xiang Wang</cp:lastModifiedBy>
  <dcterms:created xsi:type="dcterms:W3CDTF">2015-06-05T18:17:20Z</dcterms:created>
  <dcterms:modified xsi:type="dcterms:W3CDTF">2024-05-12T10:08:42Z</dcterms:modified>
</cp:coreProperties>
</file>