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"/>
    </mc:Choice>
  </mc:AlternateContent>
  <xr:revisionPtr revIDLastSave="0" documentId="13_ncr:1_{C55BE014-9746-42AE-B450-CB96DFAECAD3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J4" i="4" l="1"/>
  <c r="J2" i="4"/>
  <c r="D753" i="4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1002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1002" i="4"/>
  <c r="G1002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/>
  <c r="E977" i="4" l="1"/>
  <c r="H977" i="4" s="1"/>
  <c r="E967" i="4"/>
  <c r="H967" i="4" s="1"/>
  <c r="E925" i="4"/>
  <c r="H925" i="4" s="1"/>
  <c r="E919" i="4"/>
  <c r="H919" i="4" s="1"/>
  <c r="E903" i="4"/>
  <c r="H903" i="4" s="1"/>
  <c r="E839" i="4"/>
  <c r="H839" i="4" s="1"/>
  <c r="E821" i="4"/>
  <c r="H821" i="4" s="1"/>
  <c r="E813" i="4"/>
  <c r="H813" i="4" s="1"/>
  <c r="E965" i="4"/>
  <c r="H965" i="4" s="1"/>
  <c r="E885" i="4"/>
  <c r="H885" i="4" s="1"/>
  <c r="E797" i="4"/>
  <c r="H797" i="4" s="1"/>
  <c r="G757" i="4"/>
  <c r="E757" i="4"/>
  <c r="E962" i="4"/>
  <c r="H962" i="4" s="1"/>
  <c r="E877" i="4"/>
  <c r="H877" i="4" s="1"/>
  <c r="E791" i="4"/>
  <c r="H791" i="4" s="1"/>
  <c r="E1001" i="4"/>
  <c r="H1001" i="4" s="1"/>
  <c r="E945" i="4"/>
  <c r="H945" i="4" s="1"/>
  <c r="E863" i="4"/>
  <c r="H863" i="4" s="1"/>
  <c r="E775" i="4"/>
  <c r="H775" i="4" s="1"/>
  <c r="E996" i="4"/>
  <c r="H996" i="4" s="1"/>
  <c r="E941" i="4"/>
  <c r="H941" i="4" s="1"/>
  <c r="E861" i="4"/>
  <c r="H861" i="4" s="1"/>
  <c r="E973" i="4"/>
  <c r="H973" i="4" s="1"/>
  <c r="G799" i="4"/>
  <c r="E799" i="4"/>
  <c r="E993" i="4"/>
  <c r="H993" i="4" s="1"/>
  <c r="E927" i="4"/>
  <c r="H927" i="4" s="1"/>
  <c r="E855" i="4"/>
  <c r="H85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H990" i="4" s="1"/>
  <c r="G982" i="4"/>
  <c r="E982" i="4"/>
  <c r="G974" i="4"/>
  <c r="E974" i="4"/>
  <c r="G966" i="4"/>
  <c r="E966" i="4"/>
  <c r="G958" i="4"/>
  <c r="E958" i="4"/>
  <c r="H958" i="4" s="1"/>
  <c r="G950" i="4"/>
  <c r="E950" i="4"/>
  <c r="G942" i="4"/>
  <c r="E942" i="4"/>
  <c r="G934" i="4"/>
  <c r="E934" i="4"/>
  <c r="G926" i="4"/>
  <c r="E926" i="4"/>
  <c r="H926" i="4" s="1"/>
  <c r="G918" i="4"/>
  <c r="E918" i="4"/>
  <c r="G910" i="4"/>
  <c r="E910" i="4"/>
  <c r="G902" i="4"/>
  <c r="E902" i="4"/>
  <c r="G894" i="4"/>
  <c r="E894" i="4"/>
  <c r="H894" i="4" s="1"/>
  <c r="G886" i="4"/>
  <c r="E886" i="4"/>
  <c r="G878" i="4"/>
  <c r="E878" i="4"/>
  <c r="G870" i="4"/>
  <c r="E870" i="4"/>
  <c r="G862" i="4"/>
  <c r="E862" i="4"/>
  <c r="H862" i="4" s="1"/>
  <c r="G854" i="4"/>
  <c r="E854" i="4"/>
  <c r="G846" i="4"/>
  <c r="E846" i="4"/>
  <c r="G838" i="4"/>
  <c r="E838" i="4"/>
  <c r="H838" i="4" s="1"/>
  <c r="G830" i="4"/>
  <c r="E830" i="4"/>
  <c r="H830" i="4" s="1"/>
  <c r="G822" i="4"/>
  <c r="E822" i="4"/>
  <c r="G814" i="4"/>
  <c r="E814" i="4"/>
  <c r="G806" i="4"/>
  <c r="E806" i="4"/>
  <c r="H806" i="4" s="1"/>
  <c r="G798" i="4"/>
  <c r="E798" i="4"/>
  <c r="H798" i="4" s="1"/>
  <c r="G790" i="4"/>
  <c r="E790" i="4"/>
  <c r="G782" i="4"/>
  <c r="E782" i="4"/>
  <c r="G774" i="4"/>
  <c r="E774" i="4"/>
  <c r="H774" i="4" s="1"/>
  <c r="G766" i="4"/>
  <c r="E766" i="4"/>
  <c r="H766" i="4" s="1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G931" i="4"/>
  <c r="E931" i="4"/>
  <c r="H931" i="4" s="1"/>
  <c r="G923" i="4"/>
  <c r="E923" i="4"/>
  <c r="G915" i="4"/>
  <c r="E915" i="4"/>
  <c r="G907" i="4"/>
  <c r="E907" i="4"/>
  <c r="G899" i="4"/>
  <c r="E899" i="4"/>
  <c r="H899" i="4" s="1"/>
  <c r="G891" i="4"/>
  <c r="E891" i="4"/>
  <c r="G883" i="4"/>
  <c r="E883" i="4"/>
  <c r="G875" i="4"/>
  <c r="E875" i="4"/>
  <c r="G867" i="4"/>
  <c r="E867" i="4"/>
  <c r="H867" i="4" s="1"/>
  <c r="G859" i="4"/>
  <c r="E859" i="4"/>
  <c r="G851" i="4"/>
  <c r="E851" i="4"/>
  <c r="G843" i="4"/>
  <c r="E843" i="4"/>
  <c r="G835" i="4"/>
  <c r="E835" i="4"/>
  <c r="H835" i="4" s="1"/>
  <c r="G827" i="4"/>
  <c r="E827" i="4"/>
  <c r="G819" i="4"/>
  <c r="E819" i="4"/>
  <c r="G811" i="4"/>
  <c r="E811" i="4"/>
  <c r="G803" i="4"/>
  <c r="E803" i="4"/>
  <c r="H803" i="4" s="1"/>
  <c r="G795" i="4"/>
  <c r="E795" i="4"/>
  <c r="G787" i="4"/>
  <c r="E787" i="4"/>
  <c r="G779" i="4"/>
  <c r="E779" i="4"/>
  <c r="G771" i="4"/>
  <c r="E771" i="4"/>
  <c r="H771" i="4" s="1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G913" i="4"/>
  <c r="E913" i="4"/>
  <c r="H913" i="4" s="1"/>
  <c r="G905" i="4"/>
  <c r="E905" i="4"/>
  <c r="G897" i="4"/>
  <c r="E897" i="4"/>
  <c r="G889" i="4"/>
  <c r="E889" i="4"/>
  <c r="G881" i="4"/>
  <c r="E881" i="4"/>
  <c r="H881" i="4" s="1"/>
  <c r="G873" i="4"/>
  <c r="E873" i="4"/>
  <c r="G865" i="4"/>
  <c r="E865" i="4"/>
  <c r="G857" i="4"/>
  <c r="E857" i="4"/>
  <c r="G849" i="4"/>
  <c r="E849" i="4"/>
  <c r="H849" i="4" s="1"/>
  <c r="G841" i="4"/>
  <c r="E841" i="4"/>
  <c r="G833" i="4"/>
  <c r="E833" i="4"/>
  <c r="G825" i="4"/>
  <c r="E825" i="4"/>
  <c r="G817" i="4"/>
  <c r="E817" i="4"/>
  <c r="H817" i="4" s="1"/>
  <c r="G809" i="4"/>
  <c r="E809" i="4"/>
  <c r="G801" i="4"/>
  <c r="E801" i="4"/>
  <c r="G793" i="4"/>
  <c r="E793" i="4"/>
  <c r="G785" i="4"/>
  <c r="E785" i="4"/>
  <c r="H785" i="4" s="1"/>
  <c r="G777" i="4"/>
  <c r="E777" i="4"/>
  <c r="G769" i="4"/>
  <c r="E769" i="4"/>
  <c r="G761" i="4"/>
  <c r="E761" i="4"/>
  <c r="G753" i="4"/>
  <c r="E753" i="4"/>
  <c r="H753" i="4" s="1"/>
  <c r="E1002" i="4"/>
  <c r="H1002" i="4" s="1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870" i="4" l="1"/>
  <c r="H902" i="4"/>
  <c r="H934" i="4"/>
  <c r="H966" i="4"/>
  <c r="H755" i="4"/>
  <c r="H787" i="4"/>
  <c r="H819" i="4"/>
  <c r="H915" i="4"/>
  <c r="H782" i="4"/>
  <c r="H814" i="4"/>
  <c r="H846" i="4"/>
  <c r="H878" i="4"/>
  <c r="H910" i="4"/>
  <c r="H942" i="4"/>
  <c r="H761" i="4"/>
  <c r="H793" i="4"/>
  <c r="H825" i="4"/>
  <c r="H857" i="4"/>
  <c r="H770" i="4"/>
  <c r="H802" i="4"/>
  <c r="H834" i="4"/>
  <c r="H756" i="4"/>
  <c r="H788" i="4"/>
  <c r="H820" i="4"/>
  <c r="H852" i="4"/>
  <c r="H884" i="4"/>
  <c r="H916" i="4"/>
  <c r="H948" i="4"/>
  <c r="H974" i="4"/>
  <c r="H778" i="4"/>
  <c r="H810" i="4"/>
  <c r="H842" i="4"/>
  <c r="H874" i="4"/>
  <c r="H889" i="4"/>
  <c r="H921" i="4"/>
  <c r="H779" i="4"/>
  <c r="H811" i="4"/>
  <c r="H843" i="4"/>
  <c r="H875" i="4"/>
  <c r="H907" i="4"/>
  <c r="H939" i="4"/>
  <c r="H980" i="4"/>
  <c r="H906" i="4"/>
  <c r="H938" i="4"/>
  <c r="H764" i="4"/>
  <c r="H796" i="4"/>
  <c r="H828" i="4"/>
  <c r="H860" i="4"/>
  <c r="H892" i="4"/>
  <c r="H924" i="4"/>
  <c r="H956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866" i="4"/>
  <c r="H898" i="4"/>
  <c r="H930" i="4"/>
  <c r="H757" i="4"/>
  <c r="H769" i="4"/>
  <c r="H801" i="4"/>
  <c r="H833" i="4"/>
  <c r="H865" i="4"/>
  <c r="H897" i="4"/>
  <c r="H929" i="4"/>
  <c r="H851" i="4"/>
  <c r="H883" i="4"/>
  <c r="H777" i="4"/>
  <c r="H809" i="4"/>
  <c r="H841" i="4"/>
  <c r="H873" i="4"/>
  <c r="H905" i="4"/>
  <c r="H937" i="4"/>
  <c r="H763" i="4"/>
  <c r="H795" i="4"/>
  <c r="H827" i="4"/>
  <c r="H859" i="4"/>
  <c r="H891" i="4"/>
  <c r="H923" i="4"/>
  <c r="H758" i="4"/>
  <c r="H790" i="4"/>
  <c r="H822" i="4"/>
  <c r="H854" i="4"/>
  <c r="H886" i="4"/>
  <c r="H918" i="4"/>
  <c r="H950" i="4"/>
  <c r="H982" i="4"/>
  <c r="H799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<sst xmlns="http://schemas.openxmlformats.org/spreadsheetml/2006/main" count="16" uniqueCount="16">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</sst>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Normalised0.75!$A$2:$A$15</c:f>
              <c:numCache>
                <c:formatCode>General</c:formatCode>
                <c:ptCount val="14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</c:numCache>
            </c:numRef>
          </c:xVal>
          <c:yVal>
            <c:numRef>
              <c:f>Normalised0.75!$H$2:$H$15</c:f>
              <c:numCache>
                <c:formatCode>General</c:formatCode>
                <c:ptCount val="14"/>
                <c:pt idx="0">
                  <c:v>0</c:v>
                </c:pt>
                <c:pt idx="1">
                  <c:v>5.1928979815571506E-2</c:v>
                </c:pt>
                <c:pt idx="2">
                  <c:v>8.8979696680988443E-2</c:v>
                </c:pt>
                <c:pt idx="3">
                  <c:v>0.1185994584111895</c:v>
                </c:pt>
                <c:pt idx="4">
                  <c:v>0.15234377246084241</c:v>
                </c:pt>
                <c:pt idx="5">
                  <c:v>0.18326984634013357</c:v>
                </c:pt>
                <c:pt idx="6">
                  <c:v>0.22331763729729895</c:v>
                </c:pt>
                <c:pt idx="7">
                  <c:v>0.25526867474562737</c:v>
                </c:pt>
                <c:pt idx="8">
                  <c:v>0.28944724356101204</c:v>
                </c:pt>
                <c:pt idx="9">
                  <c:v>0.32642434628605793</c:v>
                </c:pt>
                <c:pt idx="10">
                  <c:v>0.36062774178416168</c:v>
                </c:pt>
                <c:pt idx="11">
                  <c:v>0.39565136820966795</c:v>
                </c:pt>
                <c:pt idx="12">
                  <c:v>0.42844845138331017</c:v>
                </c:pt>
                <c:pt idx="13">
                  <c:v>0.48399282464842169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Normalised0.75!$A$2:$A$27</c:f>
              <c:numCache>
                <c:formatCode>General</c:formatCode>
                <c:ptCount val="26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</c:numCache>
            </c:numRef>
          </c:xVal>
          <c:yVal>
            <c:numRef>
              <c:f>Normalised0.75!$H$2:$H$27</c:f>
              <c:numCache>
                <c:formatCode>General</c:formatCode>
                <c:ptCount val="26"/>
                <c:pt idx="0">
                  <c:v>0</c:v>
                </c:pt>
                <c:pt idx="1">
                  <c:v>5.1928979815571506E-2</c:v>
                </c:pt>
                <c:pt idx="2">
                  <c:v>8.8979696680988443E-2</c:v>
                </c:pt>
                <c:pt idx="3">
                  <c:v>0.1185994584111895</c:v>
                </c:pt>
                <c:pt idx="4">
                  <c:v>0.15234377246084241</c:v>
                </c:pt>
                <c:pt idx="5">
                  <c:v>0.18326984634013357</c:v>
                </c:pt>
                <c:pt idx="6">
                  <c:v>0.22331763729729895</c:v>
                </c:pt>
                <c:pt idx="7">
                  <c:v>0.25526867474562737</c:v>
                </c:pt>
                <c:pt idx="8">
                  <c:v>0.28944724356101204</c:v>
                </c:pt>
                <c:pt idx="9">
                  <c:v>0.32642434628605793</c:v>
                </c:pt>
                <c:pt idx="10">
                  <c:v>0.36062774178416168</c:v>
                </c:pt>
                <c:pt idx="11">
                  <c:v>0.39565136820966795</c:v>
                </c:pt>
                <c:pt idx="12">
                  <c:v>0.42844845138331017</c:v>
                </c:pt>
                <c:pt idx="13">
                  <c:v>0.48399282464842169</c:v>
                </c:pt>
                <c:pt idx="14">
                  <c:v>0.51645275532939794</c:v>
                </c:pt>
                <c:pt idx="15">
                  <c:v>0.56075972125446871</c:v>
                </c:pt>
                <c:pt idx="16">
                  <c:v>0.60642910646136639</c:v>
                </c:pt>
                <c:pt idx="17">
                  <c:v>0.65945716677332256</c:v>
                </c:pt>
                <c:pt idx="18">
                  <c:v>0.69978978511672629</c:v>
                </c:pt>
                <c:pt idx="19">
                  <c:v>0.74145745689394726</c:v>
                </c:pt>
                <c:pt idx="20">
                  <c:v>0.76532376107834588</c:v>
                </c:pt>
                <c:pt idx="21">
                  <c:v>0.83434716348110827</c:v>
                </c:pt>
                <c:pt idx="22">
                  <c:v>0.8469802268921528</c:v>
                </c:pt>
                <c:pt idx="23">
                  <c:v>0.91488574393667832</c:v>
                </c:pt>
                <c:pt idx="24">
                  <c:v>0.95163744691092245</c:v>
                </c:pt>
                <c:pt idx="25">
                  <c:v>1.0285850235021674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Normalised0.75!$A$2:$A$44</c:f>
              <c:numCache>
                <c:formatCode>General</c:formatCode>
                <c:ptCount val="43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</c:numCache>
            </c:numRef>
          </c:xVal>
          <c:yVal>
            <c:numRef>
              <c:f>Normalised0.75!$H$2:$H$44</c:f>
              <c:numCache>
                <c:formatCode>General</c:formatCode>
                <c:ptCount val="43"/>
                <c:pt idx="0">
                  <c:v>0</c:v>
                </c:pt>
                <c:pt idx="1">
                  <c:v>5.1928979815571506E-2</c:v>
                </c:pt>
                <c:pt idx="2">
                  <c:v>8.8979696680988443E-2</c:v>
                </c:pt>
                <c:pt idx="3">
                  <c:v>0.1185994584111895</c:v>
                </c:pt>
                <c:pt idx="4">
                  <c:v>0.15234377246084241</c:v>
                </c:pt>
                <c:pt idx="5">
                  <c:v>0.18326984634013357</c:v>
                </c:pt>
                <c:pt idx="6">
                  <c:v>0.22331763729729895</c:v>
                </c:pt>
                <c:pt idx="7">
                  <c:v>0.25526867474562737</c:v>
                </c:pt>
                <c:pt idx="8">
                  <c:v>0.28944724356101204</c:v>
                </c:pt>
                <c:pt idx="9">
                  <c:v>0.32642434628605793</c:v>
                </c:pt>
                <c:pt idx="10">
                  <c:v>0.36062774178416168</c:v>
                </c:pt>
                <c:pt idx="11">
                  <c:v>0.39565136820966795</c:v>
                </c:pt>
                <c:pt idx="12">
                  <c:v>0.42844845138331017</c:v>
                </c:pt>
                <c:pt idx="13">
                  <c:v>0.48399282464842169</c:v>
                </c:pt>
                <c:pt idx="14">
                  <c:v>0.51645275532939794</c:v>
                </c:pt>
                <c:pt idx="15">
                  <c:v>0.56075972125446871</c:v>
                </c:pt>
                <c:pt idx="16">
                  <c:v>0.60642910646136639</c:v>
                </c:pt>
                <c:pt idx="17">
                  <c:v>0.65945716677332256</c:v>
                </c:pt>
                <c:pt idx="18">
                  <c:v>0.69978978511672629</c:v>
                </c:pt>
                <c:pt idx="19">
                  <c:v>0.74145745689394726</c:v>
                </c:pt>
                <c:pt idx="20">
                  <c:v>0.76532376107834588</c:v>
                </c:pt>
                <c:pt idx="21">
                  <c:v>0.83434716348110827</c:v>
                </c:pt>
                <c:pt idx="22">
                  <c:v>0.8469802268921528</c:v>
                </c:pt>
                <c:pt idx="23">
                  <c:v>0.91488574393667832</c:v>
                </c:pt>
                <c:pt idx="24">
                  <c:v>0.95163744691092245</c:v>
                </c:pt>
                <c:pt idx="25">
                  <c:v>1.0285850235021674</c:v>
                </c:pt>
                <c:pt idx="26">
                  <c:v>1.0337782175072692</c:v>
                </c:pt>
                <c:pt idx="27">
                  <c:v>1.1228546900938974</c:v>
                </c:pt>
                <c:pt idx="28">
                  <c:v>1.1233701235291556</c:v>
                </c:pt>
                <c:pt idx="29">
                  <c:v>1.1958582651730816</c:v>
                </c:pt>
                <c:pt idx="30">
                  <c:v>1.2898461190472668</c:v>
                </c:pt>
                <c:pt idx="31">
                  <c:v>1.2815154098867136</c:v>
                </c:pt>
                <c:pt idx="32">
                  <c:v>1.3296771465989512</c:v>
                </c:pt>
                <c:pt idx="33">
                  <c:v>1.4378959478395208</c:v>
                </c:pt>
                <c:pt idx="34">
                  <c:v>1.4583801443877711</c:v>
                </c:pt>
                <c:pt idx="35">
                  <c:v>1.4025852144659239</c:v>
                </c:pt>
                <c:pt idx="36">
                  <c:v>1.558380606248235</c:v>
                </c:pt>
                <c:pt idx="37">
                  <c:v>1.5445366739271056</c:v>
                </c:pt>
                <c:pt idx="38">
                  <c:v>1.6262420215464009</c:v>
                </c:pt>
                <c:pt idx="39">
                  <c:v>1.6966998998705609</c:v>
                </c:pt>
                <c:pt idx="40">
                  <c:v>1.6688999418970178</c:v>
                </c:pt>
                <c:pt idx="41">
                  <c:v>1.7453561601346967</c:v>
                </c:pt>
                <c:pt idx="42">
                  <c:v>1.8226487014435615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1-40E7-94B4-9E44A9585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Normalised0.75!$A$2:$A$8</c:f>
              <c:numCache>
                <c:formatCode>General</c:formatCode>
                <c:ptCount val="7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</c:numCache>
            </c:numRef>
          </c:xVal>
          <c:yVal>
            <c:numRef>
              <c:f>Normalised0.75!$H$2:$H$8</c:f>
              <c:numCache>
                <c:formatCode>General</c:formatCode>
                <c:ptCount val="7"/>
                <c:pt idx="0">
                  <c:v>0</c:v>
                </c:pt>
                <c:pt idx="1">
                  <c:v>5.1928979815571506E-2</c:v>
                </c:pt>
                <c:pt idx="2">
                  <c:v>8.8979696680988443E-2</c:v>
                </c:pt>
                <c:pt idx="3">
                  <c:v>0.1185994584111895</c:v>
                </c:pt>
                <c:pt idx="4">
                  <c:v>0.15234377246084241</c:v>
                </c:pt>
                <c:pt idx="5">
                  <c:v>0.18326984634013357</c:v>
                </c:pt>
                <c:pt idx="6">
                  <c:v>0.22331763729729895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937527-C21C-4482-81C6-4EBDD025F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</v>
      </c>
      <c r="E2" s="1">
        <f>D2-(F2*C2)</f>
        <v>10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2">
        <f>(D2-(F2*0.25))</f>
        <v>8.75</v>
      </c>
      <c r="K2" s="2">
        <f>(D2-(F2*0.5))</f>
        <v>7.5</v>
      </c>
      <c r="L2" s="2">
        <f>(D2-(F2*0.75))</f>
        <v>6.25</v>
      </c>
      <c r="M2" s="2">
        <f>(D2-(F2*0.9))</f>
        <v>5.5</v>
      </c>
      <c r="T2" s="8"/>
      <c r="U2" s="5"/>
    </row>
    <row r="3" spans="1:21" ht="15" customHeight="1" x14ac:dyDescent="0.3">
      <c r="A3" s="2">
        <v>300</v>
      </c>
      <c r="B3">
        <v>4566.1666666666661</v>
      </c>
      <c r="C3" s="15">
        <f>B3/$J$27</f>
        <v>9.6332630098452873E-2</v>
      </c>
      <c r="D3" s="15">
        <f>$J$28</f>
        <v>10</v>
      </c>
      <c r="E3" s="2">
        <f>D3-(F3*C3)</f>
        <v>9.518336849507735</v>
      </c>
      <c r="F3" s="2">
        <v>5</v>
      </c>
      <c r="G3" s="2">
        <f>F3-(F3*C3)</f>
        <v>4.5183368495077358</v>
      </c>
      <c r="H3" s="2">
        <f>LN((F3*E3)/(D3*G3))</f>
        <v>5.1928979815571506E-2</v>
      </c>
      <c r="I3" s="9" t="s">
        <v>7</v>
      </c>
      <c r="J3" s="17">
        <v>2.5099999999999998E-4</v>
      </c>
      <c r="K3" s="17">
        <v>2.81E-4</v>
      </c>
      <c r="L3" s="17">
        <v>3.2600000000000001E-4</v>
      </c>
      <c r="M3" s="17">
        <v>3.6000000000000002E-4</v>
      </c>
    </row>
    <row r="4" spans="1:21" x14ac:dyDescent="0.3">
      <c r="A4" s="2">
        <v>420</v>
      </c>
      <c r="B4">
        <v>7437.6666666666661</v>
      </c>
      <c r="C4" s="15">
        <f t="shared" ref="C4:C66" si="0">B4/$J$27</f>
        <v>0.15691279887482418</v>
      </c>
      <c r="D4" s="15">
        <f t="shared" ref="D4:D66" si="1">$J$28</f>
        <v>10</v>
      </c>
      <c r="E4" s="2">
        <f t="shared" ref="E4:E67" si="2">D4-(F4*C4)</f>
        <v>9.2154360056258788</v>
      </c>
      <c r="F4" s="2">
        <v>5</v>
      </c>
      <c r="G4" s="2">
        <f t="shared" ref="G4:G67" si="3">F4-(F4*C4)</f>
        <v>4.2154360056258788</v>
      </c>
      <c r="H4" s="2">
        <f t="shared" ref="H4:H67" si="4">LN((F4*E4)/(D4*G4))</f>
        <v>8.8979696680988443E-2</v>
      </c>
      <c r="I4" s="10" t="s">
        <v>9</v>
      </c>
      <c r="J4" s="11">
        <f>J3/((D2*10^-9)-(F2*10^-9))</f>
        <v>50199.999999999993</v>
      </c>
      <c r="K4" s="11">
        <f>K3/((D2*10^-9)-(F2*10^-9))</f>
        <v>56200</v>
      </c>
      <c r="L4" s="11">
        <f>L3/((D2*10^-9)-(F2*10^-9))</f>
        <v>65200</v>
      </c>
      <c r="M4" s="11">
        <f>M3/((D2*10^-9)-(F2*10^-9))</f>
        <v>72000</v>
      </c>
    </row>
    <row r="5" spans="1:21" x14ac:dyDescent="0.3">
      <c r="A5" s="2">
        <v>540</v>
      </c>
      <c r="B5">
        <v>9535.6666666666661</v>
      </c>
      <c r="C5" s="15">
        <f t="shared" si="0"/>
        <v>0.2011744022503516</v>
      </c>
      <c r="D5" s="15">
        <f t="shared" si="1"/>
        <v>10</v>
      </c>
      <c r="E5" s="2">
        <f t="shared" si="2"/>
        <v>8.9941279887482413</v>
      </c>
      <c r="F5" s="2">
        <v>5</v>
      </c>
      <c r="G5" s="2">
        <f t="shared" si="3"/>
        <v>3.9941279887482422</v>
      </c>
      <c r="H5" s="2">
        <f t="shared" si="4"/>
        <v>0.1185994584111895</v>
      </c>
    </row>
    <row r="6" spans="1:21" x14ac:dyDescent="0.3">
      <c r="A6" s="2">
        <v>660</v>
      </c>
      <c r="B6">
        <v>11737.333333333334</v>
      </c>
      <c r="C6" s="15">
        <f t="shared" si="0"/>
        <v>0.24762306610407878</v>
      </c>
      <c r="D6" s="15">
        <f t="shared" si="1"/>
        <v>10</v>
      </c>
      <c r="E6" s="2">
        <f t="shared" si="2"/>
        <v>8.7618846694796062</v>
      </c>
      <c r="F6" s="2">
        <v>5</v>
      </c>
      <c r="G6" s="2">
        <f t="shared" si="3"/>
        <v>3.7618846694796062</v>
      </c>
      <c r="H6" s="2">
        <f t="shared" si="4"/>
        <v>0.15234377246084241</v>
      </c>
      <c r="I6" s="12" t="s">
        <v>5</v>
      </c>
      <c r="J6" s="13">
        <f>AVERAGE(J4:M4)</f>
        <v>60900</v>
      </c>
      <c r="K6" s="6" t="s">
        <v>6</v>
      </c>
    </row>
    <row r="7" spans="1:21" x14ac:dyDescent="0.3">
      <c r="A7" s="2">
        <v>780</v>
      </c>
      <c r="B7">
        <v>13597.833333333334</v>
      </c>
      <c r="C7" s="15">
        <f t="shared" si="0"/>
        <v>0.28687412095639947</v>
      </c>
      <c r="D7" s="15">
        <f t="shared" si="1"/>
        <v>10</v>
      </c>
      <c r="E7" s="2">
        <f t="shared" si="2"/>
        <v>8.5656293952180036</v>
      </c>
      <c r="F7" s="2">
        <v>5</v>
      </c>
      <c r="G7" s="2">
        <f t="shared" si="3"/>
        <v>3.5656293952180027</v>
      </c>
      <c r="H7" s="2">
        <f t="shared" si="4"/>
        <v>0.18326984634013357</v>
      </c>
    </row>
    <row r="8" spans="1:21" x14ac:dyDescent="0.3">
      <c r="A8" s="2">
        <v>900</v>
      </c>
      <c r="B8">
        <v>15809.166666666668</v>
      </c>
      <c r="C8" s="15">
        <f t="shared" si="0"/>
        <v>0.33352672292545715</v>
      </c>
      <c r="D8" s="15">
        <f t="shared" si="1"/>
        <v>10</v>
      </c>
      <c r="E8" s="2">
        <f t="shared" si="2"/>
        <v>8.3323663853727137</v>
      </c>
      <c r="F8" s="2">
        <v>5</v>
      </c>
      <c r="G8" s="2">
        <f t="shared" si="3"/>
        <v>3.3323663853727141</v>
      </c>
      <c r="H8" s="2">
        <f t="shared" si="4"/>
        <v>0.22331763729729895</v>
      </c>
    </row>
    <row r="9" spans="1:21" x14ac:dyDescent="0.3">
      <c r="A9" s="2">
        <v>1020</v>
      </c>
      <c r="B9">
        <v>17430.666666666668</v>
      </c>
      <c r="C9" s="15">
        <f t="shared" si="0"/>
        <v>0.3677355836849508</v>
      </c>
      <c r="D9" s="15">
        <f t="shared" si="1"/>
        <v>10</v>
      </c>
      <c r="E9" s="2">
        <f t="shared" si="2"/>
        <v>8.1613220815752463</v>
      </c>
      <c r="F9" s="2">
        <v>5</v>
      </c>
      <c r="G9" s="2">
        <f t="shared" si="3"/>
        <v>3.1613220815752463</v>
      </c>
      <c r="H9" s="2">
        <f t="shared" si="4"/>
        <v>0.25526867474562737</v>
      </c>
    </row>
    <row r="10" spans="1:21" x14ac:dyDescent="0.3">
      <c r="A10" s="2">
        <v>1140</v>
      </c>
      <c r="B10">
        <v>19040.166666666668</v>
      </c>
      <c r="C10" s="15">
        <f t="shared" si="0"/>
        <v>0.40169127988748243</v>
      </c>
      <c r="D10" s="15">
        <f t="shared" si="1"/>
        <v>10</v>
      </c>
      <c r="E10" s="2">
        <f t="shared" si="2"/>
        <v>7.9915436005625882</v>
      </c>
      <c r="F10" s="2">
        <v>5</v>
      </c>
      <c r="G10" s="2">
        <f t="shared" si="3"/>
        <v>2.9915436005625877</v>
      </c>
      <c r="H10" s="2">
        <f t="shared" si="4"/>
        <v>0.28944724356101204</v>
      </c>
    </row>
    <row r="11" spans="1:21" x14ac:dyDescent="0.3">
      <c r="A11" s="2">
        <v>1260</v>
      </c>
      <c r="B11">
        <v>20650.666666666664</v>
      </c>
      <c r="C11" s="15">
        <f t="shared" si="0"/>
        <v>0.43566807313642752</v>
      </c>
      <c r="D11" s="15">
        <f t="shared" si="1"/>
        <v>10</v>
      </c>
      <c r="E11" s="2">
        <f t="shared" si="2"/>
        <v>7.8216596343178626</v>
      </c>
      <c r="F11" s="2">
        <v>5</v>
      </c>
      <c r="G11" s="2">
        <f t="shared" si="3"/>
        <v>2.8216596343178626</v>
      </c>
      <c r="H11" s="2">
        <f t="shared" si="4"/>
        <v>0.32642434628605793</v>
      </c>
    </row>
    <row r="12" spans="1:21" x14ac:dyDescent="0.3">
      <c r="A12" s="2">
        <v>1380</v>
      </c>
      <c r="B12">
        <v>22031.5</v>
      </c>
      <c r="C12" s="15">
        <f t="shared" si="0"/>
        <v>0.46479957805907174</v>
      </c>
      <c r="D12" s="15">
        <f t="shared" si="1"/>
        <v>10</v>
      </c>
      <c r="E12" s="2">
        <f t="shared" si="2"/>
        <v>7.6760021097046414</v>
      </c>
      <c r="F12" s="2">
        <v>5</v>
      </c>
      <c r="G12" s="2">
        <f t="shared" si="3"/>
        <v>2.6760021097046414</v>
      </c>
      <c r="H12" s="2">
        <f t="shared" si="4"/>
        <v>0.36062774178416168</v>
      </c>
    </row>
    <row r="13" spans="1:21" x14ac:dyDescent="0.3">
      <c r="A13" s="2">
        <v>1500</v>
      </c>
      <c r="B13">
        <v>23347.666666666668</v>
      </c>
      <c r="C13" s="15">
        <f t="shared" si="0"/>
        <v>0.49256680731364277</v>
      </c>
      <c r="D13" s="15">
        <f t="shared" si="1"/>
        <v>10</v>
      </c>
      <c r="E13" s="2">
        <f t="shared" si="2"/>
        <v>7.5371659634317858</v>
      </c>
      <c r="F13" s="2">
        <v>5</v>
      </c>
      <c r="G13" s="2">
        <f t="shared" si="3"/>
        <v>2.5371659634317862</v>
      </c>
      <c r="H13" s="2">
        <f t="shared" si="4"/>
        <v>0.39565136820966795</v>
      </c>
    </row>
    <row r="14" spans="1:21" x14ac:dyDescent="0.3">
      <c r="A14" s="2">
        <v>1620</v>
      </c>
      <c r="B14">
        <v>24498.666666666668</v>
      </c>
      <c r="C14" s="15">
        <f t="shared" si="0"/>
        <v>0.51684950773558369</v>
      </c>
      <c r="D14" s="15">
        <f t="shared" si="1"/>
        <v>10</v>
      </c>
      <c r="E14" s="2">
        <f t="shared" si="2"/>
        <v>7.4157524613220813</v>
      </c>
      <c r="F14" s="2">
        <v>5</v>
      </c>
      <c r="G14" s="2">
        <f t="shared" si="3"/>
        <v>2.4157524613220813</v>
      </c>
      <c r="H14" s="2">
        <f t="shared" si="4"/>
        <v>0.42844845138331017</v>
      </c>
    </row>
    <row r="15" spans="1:21" x14ac:dyDescent="0.3">
      <c r="A15" s="2">
        <v>1740</v>
      </c>
      <c r="B15">
        <v>26287.166666666664</v>
      </c>
      <c r="C15" s="15">
        <f t="shared" si="0"/>
        <v>0.55458157524613216</v>
      </c>
      <c r="D15" s="15">
        <f t="shared" si="1"/>
        <v>10</v>
      </c>
      <c r="E15" s="2">
        <f t="shared" si="2"/>
        <v>7.2270921237693386</v>
      </c>
      <c r="F15" s="2">
        <v>5</v>
      </c>
      <c r="G15" s="2">
        <f t="shared" si="3"/>
        <v>2.2270921237693391</v>
      </c>
      <c r="H15" s="2">
        <f t="shared" si="4"/>
        <v>0.48399282464842169</v>
      </c>
    </row>
    <row r="16" spans="1:21" x14ac:dyDescent="0.3">
      <c r="A16" s="2">
        <v>1860</v>
      </c>
      <c r="B16">
        <v>27248.166666666668</v>
      </c>
      <c r="C16" s="15">
        <f t="shared" si="0"/>
        <v>0.57485583684950781</v>
      </c>
      <c r="D16" s="15">
        <f t="shared" si="1"/>
        <v>10</v>
      </c>
      <c r="E16" s="2">
        <f t="shared" si="2"/>
        <v>7.1257208157524605</v>
      </c>
      <c r="F16" s="2">
        <v>5</v>
      </c>
      <c r="G16" s="2">
        <f t="shared" si="3"/>
        <v>2.125720815752461</v>
      </c>
      <c r="H16" s="2">
        <f t="shared" si="4"/>
        <v>0.51645275532939794</v>
      </c>
    </row>
    <row r="17" spans="1:11" x14ac:dyDescent="0.3">
      <c r="A17" s="2">
        <v>1980</v>
      </c>
      <c r="B17">
        <v>28470.333333333336</v>
      </c>
      <c r="C17" s="15">
        <f t="shared" si="0"/>
        <v>0.60063994374120966</v>
      </c>
      <c r="D17" s="15">
        <f t="shared" si="1"/>
        <v>10</v>
      </c>
      <c r="E17" s="2">
        <f t="shared" si="2"/>
        <v>6.996800281293952</v>
      </c>
      <c r="F17" s="2">
        <v>5</v>
      </c>
      <c r="G17" s="2">
        <f t="shared" si="3"/>
        <v>1.9968002812939516</v>
      </c>
      <c r="H17" s="2">
        <f t="shared" si="4"/>
        <v>0.56075972125446871</v>
      </c>
    </row>
    <row r="18" spans="1:11" x14ac:dyDescent="0.3">
      <c r="A18" s="2">
        <v>2100</v>
      </c>
      <c r="B18">
        <v>29632.166666666668</v>
      </c>
      <c r="C18" s="15">
        <f t="shared" si="0"/>
        <v>0.62515119549929676</v>
      </c>
      <c r="D18" s="15">
        <f t="shared" si="1"/>
        <v>10</v>
      </c>
      <c r="E18" s="2">
        <f t="shared" si="2"/>
        <v>6.8742440225035164</v>
      </c>
      <c r="F18" s="2">
        <v>5</v>
      </c>
      <c r="G18" s="2">
        <f t="shared" si="3"/>
        <v>1.8742440225035164</v>
      </c>
      <c r="H18" s="2">
        <f t="shared" si="4"/>
        <v>0.60642910646136639</v>
      </c>
    </row>
    <row r="19" spans="1:11" x14ac:dyDescent="0.3">
      <c r="A19" s="2">
        <v>2220</v>
      </c>
      <c r="B19">
        <v>30869.833333333336</v>
      </c>
      <c r="C19" s="15">
        <f t="shared" si="0"/>
        <v>0.65126230661040796</v>
      </c>
      <c r="D19" s="15">
        <f t="shared" si="1"/>
        <v>10</v>
      </c>
      <c r="E19" s="2">
        <f t="shared" si="2"/>
        <v>6.74368846694796</v>
      </c>
      <c r="F19" s="2">
        <v>5</v>
      </c>
      <c r="G19" s="2">
        <f t="shared" si="3"/>
        <v>1.74368846694796</v>
      </c>
      <c r="H19" s="2">
        <f t="shared" si="4"/>
        <v>0.65945716677332256</v>
      </c>
    </row>
    <row r="20" spans="1:11" x14ac:dyDescent="0.3">
      <c r="A20" s="2">
        <v>2340</v>
      </c>
      <c r="B20">
        <v>31739.166666666668</v>
      </c>
      <c r="C20" s="15">
        <f t="shared" si="0"/>
        <v>0.66960267229254578</v>
      </c>
      <c r="D20" s="15">
        <f t="shared" si="1"/>
        <v>10</v>
      </c>
      <c r="E20" s="2">
        <f t="shared" si="2"/>
        <v>6.651986638537271</v>
      </c>
      <c r="F20" s="2">
        <v>5</v>
      </c>
      <c r="G20" s="2">
        <f t="shared" si="3"/>
        <v>1.651986638537271</v>
      </c>
      <c r="H20" s="2">
        <f t="shared" si="4"/>
        <v>0.69978978511672629</v>
      </c>
    </row>
    <row r="21" spans="1:11" x14ac:dyDescent="0.3">
      <c r="A21" s="2">
        <v>2460</v>
      </c>
      <c r="B21">
        <v>32578.166666666668</v>
      </c>
      <c r="C21" s="15">
        <f t="shared" si="0"/>
        <v>0.68730309423347402</v>
      </c>
      <c r="D21" s="15">
        <f t="shared" si="1"/>
        <v>10</v>
      </c>
      <c r="E21" s="2">
        <f t="shared" si="2"/>
        <v>6.56348452883263</v>
      </c>
      <c r="F21" s="2">
        <v>5</v>
      </c>
      <c r="G21" s="2">
        <f t="shared" si="3"/>
        <v>1.56348452883263</v>
      </c>
      <c r="H21" s="2">
        <f t="shared" si="4"/>
        <v>0.74145745689394726</v>
      </c>
    </row>
    <row r="22" spans="1:11" x14ac:dyDescent="0.3">
      <c r="A22" s="2">
        <v>2580</v>
      </c>
      <c r="B22">
        <v>33033.666666666664</v>
      </c>
      <c r="C22" s="15">
        <f t="shared" si="0"/>
        <v>0.69691279887482416</v>
      </c>
      <c r="D22" s="15">
        <f t="shared" si="1"/>
        <v>10</v>
      </c>
      <c r="E22" s="2">
        <f t="shared" si="2"/>
        <v>6.5154360056258795</v>
      </c>
      <c r="F22" s="2">
        <v>5</v>
      </c>
      <c r="G22" s="2">
        <f t="shared" si="3"/>
        <v>1.5154360056258791</v>
      </c>
      <c r="H22" s="2">
        <f t="shared" si="4"/>
        <v>0.76532376107834588</v>
      </c>
    </row>
    <row r="23" spans="1:11" x14ac:dyDescent="0.3">
      <c r="A23" s="2">
        <v>2700</v>
      </c>
      <c r="B23">
        <v>34257.5</v>
      </c>
      <c r="C23" s="15">
        <f t="shared" si="0"/>
        <v>0.72273206751054853</v>
      </c>
      <c r="D23" s="15">
        <f t="shared" si="1"/>
        <v>10</v>
      </c>
      <c r="E23" s="2">
        <f t="shared" si="2"/>
        <v>6.3863396624472575</v>
      </c>
      <c r="F23" s="2">
        <v>5</v>
      </c>
      <c r="G23" s="2">
        <f t="shared" si="3"/>
        <v>1.3863396624472575</v>
      </c>
      <c r="H23" s="2">
        <f t="shared" si="4"/>
        <v>0.83434716348110827</v>
      </c>
    </row>
    <row r="24" spans="1:11" x14ac:dyDescent="0.3">
      <c r="A24" s="2">
        <v>2820</v>
      </c>
      <c r="B24">
        <v>34467.5</v>
      </c>
      <c r="C24" s="15">
        <f t="shared" si="0"/>
        <v>0.72716244725738399</v>
      </c>
      <c r="D24" s="15">
        <f t="shared" si="1"/>
        <v>10</v>
      </c>
      <c r="E24" s="2">
        <f t="shared" si="2"/>
        <v>6.3641877637130797</v>
      </c>
      <c r="F24" s="2">
        <v>5</v>
      </c>
      <c r="G24" s="2">
        <f t="shared" si="3"/>
        <v>1.3641877637130801</v>
      </c>
      <c r="H24" s="2">
        <f t="shared" si="4"/>
        <v>0.8469802268921528</v>
      </c>
    </row>
    <row r="25" spans="1:11" x14ac:dyDescent="0.3">
      <c r="A25" s="2">
        <v>2940</v>
      </c>
      <c r="B25">
        <v>35529.166666666672</v>
      </c>
      <c r="C25" s="15">
        <f t="shared" si="0"/>
        <v>0.74956047819971883</v>
      </c>
      <c r="D25" s="15">
        <f t="shared" si="1"/>
        <v>10</v>
      </c>
      <c r="E25" s="2">
        <f t="shared" si="2"/>
        <v>6.2521976090014064</v>
      </c>
      <c r="F25" s="2">
        <v>5</v>
      </c>
      <c r="G25" s="2">
        <f t="shared" si="3"/>
        <v>1.252197609001406</v>
      </c>
      <c r="H25" s="2">
        <f t="shared" si="4"/>
        <v>0.91488574393667832</v>
      </c>
    </row>
    <row r="26" spans="1:11" x14ac:dyDescent="0.3">
      <c r="A26" s="2">
        <v>3060</v>
      </c>
      <c r="B26">
        <v>36060</v>
      </c>
      <c r="C26" s="15">
        <f t="shared" si="0"/>
        <v>0.76075949367088602</v>
      </c>
      <c r="D26" s="15">
        <f t="shared" si="1"/>
        <v>10</v>
      </c>
      <c r="E26" s="2">
        <f t="shared" si="2"/>
        <v>6.1962025316455698</v>
      </c>
      <c r="F26" s="2">
        <v>5</v>
      </c>
      <c r="G26" s="2">
        <f t="shared" si="3"/>
        <v>1.1962025316455698</v>
      </c>
      <c r="H26" s="2">
        <f t="shared" si="4"/>
        <v>0.95163744691092245</v>
      </c>
    </row>
    <row r="27" spans="1:11" x14ac:dyDescent="0.3">
      <c r="A27" s="2">
        <v>3180</v>
      </c>
      <c r="B27">
        <v>37082.666666666664</v>
      </c>
      <c r="C27" s="15">
        <f t="shared" si="0"/>
        <v>0.7823347398030942</v>
      </c>
      <c r="D27" s="15">
        <f t="shared" si="1"/>
        <v>10</v>
      </c>
      <c r="E27" s="2">
        <f t="shared" si="2"/>
        <v>6.0883263009845292</v>
      </c>
      <c r="F27" s="2">
        <v>5</v>
      </c>
      <c r="G27" s="2">
        <f t="shared" si="3"/>
        <v>1.0883263009845292</v>
      </c>
      <c r="H27" s="2">
        <f t="shared" si="4"/>
        <v>1.0285850235021674</v>
      </c>
      <c r="I27" s="14" t="s">
        <v>11</v>
      </c>
      <c r="J27" s="16">
        <v>47400</v>
      </c>
    </row>
    <row r="28" spans="1:11" x14ac:dyDescent="0.3">
      <c r="A28" s="2">
        <v>3300</v>
      </c>
      <c r="B28">
        <v>37147.666666666672</v>
      </c>
      <c r="C28" s="15">
        <f t="shared" si="0"/>
        <v>0.783706047819972</v>
      </c>
      <c r="D28" s="15">
        <f t="shared" si="1"/>
        <v>10</v>
      </c>
      <c r="E28" s="2">
        <f t="shared" si="2"/>
        <v>6.0814697609001396</v>
      </c>
      <c r="F28" s="2">
        <v>5</v>
      </c>
      <c r="G28" s="2">
        <f t="shared" si="3"/>
        <v>1.08146976090014</v>
      </c>
      <c r="H28" s="2">
        <f t="shared" si="4"/>
        <v>1.0337782175072692</v>
      </c>
      <c r="I28" s="14" t="s">
        <v>10</v>
      </c>
      <c r="J28" s="16">
        <v>10</v>
      </c>
      <c r="K28" t="s">
        <v>12</v>
      </c>
    </row>
    <row r="29" spans="1:11" x14ac:dyDescent="0.3">
      <c r="A29" s="2">
        <v>3420</v>
      </c>
      <c r="B29">
        <v>38191.166666666672</v>
      </c>
      <c r="C29" s="15">
        <f t="shared" si="0"/>
        <v>0.80572081575246146</v>
      </c>
      <c r="D29" s="15">
        <f t="shared" si="1"/>
        <v>10</v>
      </c>
      <c r="E29" s="2">
        <f t="shared" si="2"/>
        <v>5.9713959212376926</v>
      </c>
      <c r="F29" s="2">
        <v>5</v>
      </c>
      <c r="G29" s="2">
        <f t="shared" si="3"/>
        <v>0.97139592123769258</v>
      </c>
      <c r="H29" s="2">
        <f t="shared" si="4"/>
        <v>1.1228546900938974</v>
      </c>
    </row>
    <row r="30" spans="1:11" x14ac:dyDescent="0.3">
      <c r="A30" s="2">
        <v>3540</v>
      </c>
      <c r="B30">
        <v>38196.833333333328</v>
      </c>
      <c r="C30" s="15">
        <f t="shared" si="0"/>
        <v>0.80584036568213768</v>
      </c>
      <c r="D30" s="15">
        <f t="shared" si="1"/>
        <v>10</v>
      </c>
      <c r="E30" s="2">
        <f t="shared" si="2"/>
        <v>5.9707981715893119</v>
      </c>
      <c r="F30" s="2">
        <v>5</v>
      </c>
      <c r="G30" s="2">
        <f t="shared" si="3"/>
        <v>0.97079817158931192</v>
      </c>
      <c r="H30" s="2">
        <f t="shared" si="4"/>
        <v>1.1233701235291556</v>
      </c>
    </row>
    <row r="31" spans="1:11" x14ac:dyDescent="0.3">
      <c r="A31" s="2">
        <v>3660</v>
      </c>
      <c r="B31">
        <v>38955</v>
      </c>
      <c r="C31" s="15">
        <f t="shared" si="0"/>
        <v>0.82183544303797473</v>
      </c>
      <c r="D31" s="15">
        <f t="shared" si="1"/>
        <v>10</v>
      </c>
      <c r="E31" s="2">
        <f t="shared" si="2"/>
        <v>5.8908227848101262</v>
      </c>
      <c r="F31" s="2">
        <v>5</v>
      </c>
      <c r="G31" s="2">
        <f t="shared" si="3"/>
        <v>0.89082278481012622</v>
      </c>
      <c r="H31" s="2">
        <f t="shared" si="4"/>
        <v>1.1958582651730816</v>
      </c>
    </row>
    <row r="32" spans="1:11" x14ac:dyDescent="0.3">
      <c r="A32" s="2">
        <v>3780</v>
      </c>
      <c r="B32">
        <v>39833.5</v>
      </c>
      <c r="C32" s="15">
        <f t="shared" si="0"/>
        <v>0.84036919831223633</v>
      </c>
      <c r="D32" s="15">
        <f t="shared" si="1"/>
        <v>10</v>
      </c>
      <c r="E32" s="2">
        <f t="shared" si="2"/>
        <v>5.7981540084388179</v>
      </c>
      <c r="F32" s="2">
        <v>5</v>
      </c>
      <c r="G32" s="2">
        <f t="shared" si="3"/>
        <v>0.7981540084388179</v>
      </c>
      <c r="H32" s="2">
        <f t="shared" si="4"/>
        <v>1.2898461190472668</v>
      </c>
    </row>
    <row r="33" spans="1:8" x14ac:dyDescent="0.3">
      <c r="A33" s="2">
        <v>3900</v>
      </c>
      <c r="B33">
        <v>39760</v>
      </c>
      <c r="C33" s="15">
        <f t="shared" si="0"/>
        <v>0.83881856540084387</v>
      </c>
      <c r="D33" s="15">
        <f t="shared" si="1"/>
        <v>10</v>
      </c>
      <c r="E33" s="2">
        <f t="shared" si="2"/>
        <v>5.8059071729957807</v>
      </c>
      <c r="F33" s="2">
        <v>5</v>
      </c>
      <c r="G33" s="2">
        <f t="shared" si="3"/>
        <v>0.80590717299578074</v>
      </c>
      <c r="H33" s="2">
        <f t="shared" si="4"/>
        <v>1.2815154098867136</v>
      </c>
    </row>
    <row r="34" spans="1:8" x14ac:dyDescent="0.3">
      <c r="A34" s="2">
        <v>4020</v>
      </c>
      <c r="B34">
        <v>40174</v>
      </c>
      <c r="C34" s="15">
        <f t="shared" si="0"/>
        <v>0.84755274261603375</v>
      </c>
      <c r="D34" s="15">
        <f t="shared" si="1"/>
        <v>10</v>
      </c>
      <c r="E34" s="2">
        <f t="shared" si="2"/>
        <v>5.7622362869198316</v>
      </c>
      <c r="F34" s="2">
        <v>5</v>
      </c>
      <c r="G34" s="2">
        <f t="shared" si="3"/>
        <v>0.76223628691983158</v>
      </c>
      <c r="H34" s="2">
        <f t="shared" si="4"/>
        <v>1.3296771465989512</v>
      </c>
    </row>
    <row r="35" spans="1:8" x14ac:dyDescent="0.3">
      <c r="A35" s="2">
        <v>4140</v>
      </c>
      <c r="B35">
        <v>41015</v>
      </c>
      <c r="C35" s="15">
        <f t="shared" si="0"/>
        <v>0.86529535864978901</v>
      </c>
      <c r="D35" s="15">
        <f t="shared" si="1"/>
        <v>10</v>
      </c>
      <c r="E35" s="2">
        <f t="shared" si="2"/>
        <v>5.6735232067510548</v>
      </c>
      <c r="F35" s="2">
        <v>5</v>
      </c>
      <c r="G35" s="2">
        <f t="shared" si="3"/>
        <v>0.67352320675105481</v>
      </c>
      <c r="H35" s="2">
        <f t="shared" si="4"/>
        <v>1.4378959478395208</v>
      </c>
    </row>
    <row r="36" spans="1:8" x14ac:dyDescent="0.3">
      <c r="A36" s="2">
        <v>4260</v>
      </c>
      <c r="B36">
        <v>41161.5</v>
      </c>
      <c r="C36" s="15">
        <f t="shared" si="0"/>
        <v>0.86838607594936712</v>
      </c>
      <c r="D36" s="15">
        <f t="shared" si="1"/>
        <v>10</v>
      </c>
      <c r="E36" s="2">
        <f t="shared" si="2"/>
        <v>5.6580696202531646</v>
      </c>
      <c r="F36" s="2">
        <v>5</v>
      </c>
      <c r="G36" s="2">
        <f t="shared" si="3"/>
        <v>0.65806962025316462</v>
      </c>
      <c r="H36" s="2">
        <f t="shared" si="4"/>
        <v>1.4583801443877711</v>
      </c>
    </row>
    <row r="37" spans="1:8" x14ac:dyDescent="0.3">
      <c r="A37" s="2">
        <v>4380</v>
      </c>
      <c r="B37">
        <v>40753.333333333336</v>
      </c>
      <c r="C37" s="15">
        <f t="shared" si="0"/>
        <v>0.859774964838256</v>
      </c>
      <c r="D37" s="15">
        <f t="shared" si="1"/>
        <v>10</v>
      </c>
      <c r="E37" s="2">
        <f t="shared" si="2"/>
        <v>5.7011251758087198</v>
      </c>
      <c r="F37" s="2">
        <v>5</v>
      </c>
      <c r="G37" s="2">
        <f t="shared" si="3"/>
        <v>0.7011251758087198</v>
      </c>
      <c r="H37" s="2">
        <f t="shared" si="4"/>
        <v>1.4025852144659239</v>
      </c>
    </row>
    <row r="38" spans="1:8" x14ac:dyDescent="0.3">
      <c r="A38" s="2">
        <v>4500</v>
      </c>
      <c r="B38">
        <v>41825</v>
      </c>
      <c r="C38" s="15">
        <f t="shared" si="0"/>
        <v>0.8823839662447257</v>
      </c>
      <c r="D38" s="15">
        <f t="shared" si="1"/>
        <v>10</v>
      </c>
      <c r="E38" s="2">
        <f t="shared" si="2"/>
        <v>5.5880801687763713</v>
      </c>
      <c r="F38" s="2">
        <v>5</v>
      </c>
      <c r="G38" s="2">
        <f t="shared" si="3"/>
        <v>0.58808016877637126</v>
      </c>
      <c r="H38" s="2">
        <f t="shared" si="4"/>
        <v>1.558380606248235</v>
      </c>
    </row>
    <row r="39" spans="1:8" x14ac:dyDescent="0.3">
      <c r="A39" s="2">
        <v>4620</v>
      </c>
      <c r="B39">
        <v>41738</v>
      </c>
      <c r="C39" s="15">
        <f t="shared" si="0"/>
        <v>0.88054852320675103</v>
      </c>
      <c r="D39" s="15">
        <f t="shared" si="1"/>
        <v>10</v>
      </c>
      <c r="E39" s="2">
        <f t="shared" si="2"/>
        <v>5.5972573839662445</v>
      </c>
      <c r="F39" s="2">
        <v>5</v>
      </c>
      <c r="G39" s="2">
        <f t="shared" si="3"/>
        <v>0.5972573839662445</v>
      </c>
      <c r="H39" s="2">
        <f t="shared" si="4"/>
        <v>1.5445366739271056</v>
      </c>
    </row>
    <row r="40" spans="1:8" x14ac:dyDescent="0.3">
      <c r="A40" s="2">
        <v>4740</v>
      </c>
      <c r="B40">
        <v>42230.666666666664</v>
      </c>
      <c r="C40" s="15">
        <f t="shared" si="0"/>
        <v>0.890942334739803</v>
      </c>
      <c r="D40" s="15">
        <f t="shared" si="1"/>
        <v>10</v>
      </c>
      <c r="E40" s="2">
        <f t="shared" si="2"/>
        <v>5.5452883263009847</v>
      </c>
      <c r="F40" s="2">
        <v>5</v>
      </c>
      <c r="G40" s="2">
        <f t="shared" si="3"/>
        <v>0.54528832630098467</v>
      </c>
      <c r="H40" s="2">
        <f t="shared" si="4"/>
        <v>1.6262420215464009</v>
      </c>
    </row>
    <row r="41" spans="1:8" x14ac:dyDescent="0.3">
      <c r="A41" s="2">
        <v>4860</v>
      </c>
      <c r="B41">
        <v>42617.833333333336</v>
      </c>
      <c r="C41" s="15">
        <f t="shared" si="0"/>
        <v>0.89911040787623075</v>
      </c>
      <c r="D41" s="15">
        <f t="shared" si="1"/>
        <v>10</v>
      </c>
      <c r="E41" s="2">
        <f t="shared" si="2"/>
        <v>5.5044479606188466</v>
      </c>
      <c r="F41" s="2">
        <v>5</v>
      </c>
      <c r="G41" s="2">
        <f t="shared" si="3"/>
        <v>0.50444796061884656</v>
      </c>
      <c r="H41" s="2">
        <f t="shared" si="4"/>
        <v>1.6966998998705609</v>
      </c>
    </row>
    <row r="42" spans="1:8" x14ac:dyDescent="0.3">
      <c r="A42" s="2">
        <v>4980</v>
      </c>
      <c r="B42">
        <v>42469</v>
      </c>
      <c r="C42" s="15">
        <f t="shared" si="0"/>
        <v>0.89597046413502113</v>
      </c>
      <c r="D42" s="15">
        <f t="shared" si="1"/>
        <v>10</v>
      </c>
      <c r="E42" s="2">
        <f t="shared" si="2"/>
        <v>5.5201476793248947</v>
      </c>
      <c r="F42" s="2">
        <v>5</v>
      </c>
      <c r="G42" s="2">
        <f t="shared" si="3"/>
        <v>0.5201476793248947</v>
      </c>
      <c r="H42" s="2">
        <f t="shared" si="4"/>
        <v>1.6688999418970178</v>
      </c>
    </row>
    <row r="43" spans="1:8" x14ac:dyDescent="0.3">
      <c r="A43" s="2">
        <v>5100</v>
      </c>
      <c r="B43">
        <v>42866.666666666672</v>
      </c>
      <c r="C43" s="15">
        <f t="shared" si="0"/>
        <v>0.90436005625879057</v>
      </c>
      <c r="D43" s="15">
        <f t="shared" si="1"/>
        <v>10</v>
      </c>
      <c r="E43" s="2">
        <f t="shared" si="2"/>
        <v>5.4781997187060476</v>
      </c>
      <c r="F43" s="2">
        <v>5</v>
      </c>
      <c r="G43" s="2">
        <f t="shared" si="3"/>
        <v>0.47819971870604761</v>
      </c>
      <c r="H43" s="2">
        <f t="shared" si="4"/>
        <v>1.7453561601346967</v>
      </c>
    </row>
    <row r="44" spans="1:8" x14ac:dyDescent="0.3">
      <c r="A44" s="2">
        <v>5220</v>
      </c>
      <c r="B44">
        <v>43233.5</v>
      </c>
      <c r="C44" s="15">
        <f t="shared" si="0"/>
        <v>0.91209915611814341</v>
      </c>
      <c r="D44" s="15">
        <f t="shared" si="1"/>
        <v>10</v>
      </c>
      <c r="E44" s="2">
        <f t="shared" si="2"/>
        <v>5.4395042194092831</v>
      </c>
      <c r="F44" s="2">
        <v>5</v>
      </c>
      <c r="G44" s="2">
        <f t="shared" si="3"/>
        <v>0.43950421940928308</v>
      </c>
      <c r="H44" s="2">
        <f t="shared" si="4"/>
        <v>1.8226487014435615</v>
      </c>
    </row>
    <row r="45" spans="1:8" x14ac:dyDescent="0.3">
      <c r="A45" s="2">
        <v>5340</v>
      </c>
      <c r="B45">
        <v>43823.666666666664</v>
      </c>
      <c r="C45" s="15">
        <f t="shared" si="0"/>
        <v>0.92454992967651195</v>
      </c>
      <c r="D45" s="15">
        <f t="shared" si="1"/>
        <v>10</v>
      </c>
      <c r="E45" s="2">
        <f t="shared" si="2"/>
        <v>5.3772503516174401</v>
      </c>
      <c r="F45" s="2">
        <v>5</v>
      </c>
      <c r="G45" s="2">
        <f t="shared" si="3"/>
        <v>0.37725035161744014</v>
      </c>
      <c r="H45" s="2">
        <f t="shared" si="4"/>
        <v>1.9638762251847148</v>
      </c>
    </row>
    <row r="46" spans="1:8" x14ac:dyDescent="0.3">
      <c r="A46" s="2">
        <v>5460</v>
      </c>
      <c r="B46">
        <v>43423.666666666672</v>
      </c>
      <c r="C46" s="15">
        <f t="shared" si="0"/>
        <v>0.91611111111111121</v>
      </c>
      <c r="D46" s="15">
        <f t="shared" si="1"/>
        <v>10</v>
      </c>
      <c r="E46" s="2">
        <f t="shared" si="2"/>
        <v>5.4194444444444443</v>
      </c>
      <c r="F46" s="2">
        <v>5</v>
      </c>
      <c r="G46" s="2">
        <f t="shared" si="3"/>
        <v>0.41944444444444429</v>
      </c>
      <c r="H46" s="2">
        <f t="shared" si="4"/>
        <v>1.8656703232482419</v>
      </c>
    </row>
    <row r="47" spans="1:8" x14ac:dyDescent="0.3">
      <c r="A47" s="2">
        <v>5580</v>
      </c>
      <c r="B47">
        <v>43719.666666666664</v>
      </c>
      <c r="C47" s="15">
        <f t="shared" si="0"/>
        <v>0.92235583684950773</v>
      </c>
      <c r="D47" s="15">
        <f t="shared" si="1"/>
        <v>10</v>
      </c>
      <c r="E47" s="2">
        <f t="shared" si="2"/>
        <v>5.3882208157524616</v>
      </c>
      <c r="F47" s="2">
        <v>5</v>
      </c>
      <c r="G47" s="2">
        <f t="shared" si="3"/>
        <v>0.38822081575246159</v>
      </c>
      <c r="H47" s="2">
        <f t="shared" si="4"/>
        <v>1.9372490485055125</v>
      </c>
    </row>
    <row r="48" spans="1:8" x14ac:dyDescent="0.3">
      <c r="A48" s="2">
        <v>5700</v>
      </c>
      <c r="B48">
        <v>43670.166666666672</v>
      </c>
      <c r="C48" s="15">
        <f t="shared" si="0"/>
        <v>0.9213115330520395</v>
      </c>
      <c r="D48" s="15">
        <f t="shared" si="1"/>
        <v>10</v>
      </c>
      <c r="E48" s="2">
        <f t="shared" si="2"/>
        <v>5.3934423347398024</v>
      </c>
      <c r="F48" s="2">
        <v>5</v>
      </c>
      <c r="G48" s="2">
        <f t="shared" si="3"/>
        <v>0.39344233473980239</v>
      </c>
      <c r="H48" s="2">
        <f t="shared" si="4"/>
        <v>1.9248574189567824</v>
      </c>
    </row>
    <row r="49" spans="1:8" x14ac:dyDescent="0.3">
      <c r="A49" s="2">
        <v>5820</v>
      </c>
      <c r="B49">
        <v>44114.666666666664</v>
      </c>
      <c r="C49" s="15">
        <f t="shared" si="0"/>
        <v>0.93068917018284103</v>
      </c>
      <c r="D49" s="15">
        <f t="shared" si="1"/>
        <v>10</v>
      </c>
      <c r="E49" s="2">
        <f t="shared" si="2"/>
        <v>5.3465541490857946</v>
      </c>
      <c r="F49" s="2">
        <v>5</v>
      </c>
      <c r="G49" s="2">
        <f t="shared" si="3"/>
        <v>0.34655414908579463</v>
      </c>
      <c r="H49" s="2">
        <f t="shared" si="4"/>
        <v>2.0430212866974271</v>
      </c>
    </row>
    <row r="50" spans="1:8" x14ac:dyDescent="0.3">
      <c r="A50" s="2">
        <v>5940</v>
      </c>
      <c r="B50">
        <v>44632.5</v>
      </c>
      <c r="C50" s="15">
        <f t="shared" si="0"/>
        <v>0.94161392405063293</v>
      </c>
      <c r="D50" s="15">
        <f t="shared" si="1"/>
        <v>10</v>
      </c>
      <c r="E50" s="2">
        <f t="shared" si="2"/>
        <v>5.2919303797468356</v>
      </c>
      <c r="F50" s="2">
        <v>5</v>
      </c>
      <c r="G50" s="2">
        <f t="shared" si="3"/>
        <v>0.29193037974683556</v>
      </c>
      <c r="H50" s="2">
        <f t="shared" si="4"/>
        <v>2.2042758405179352</v>
      </c>
    </row>
    <row r="51" spans="1:8" x14ac:dyDescent="0.3">
      <c r="A51" s="2">
        <v>6060</v>
      </c>
      <c r="B51">
        <v>44389</v>
      </c>
      <c r="C51" s="15">
        <f t="shared" si="0"/>
        <v>0.93647679324894517</v>
      </c>
      <c r="D51" s="15">
        <f t="shared" si="1"/>
        <v>10</v>
      </c>
      <c r="E51" s="2">
        <f t="shared" si="2"/>
        <v>5.3176160337552743</v>
      </c>
      <c r="F51" s="2">
        <v>5</v>
      </c>
      <c r="G51" s="2">
        <f t="shared" si="3"/>
        <v>0.31761603375527425</v>
      </c>
      <c r="H51" s="2">
        <f t="shared" si="4"/>
        <v>2.1247899751721024</v>
      </c>
    </row>
    <row r="52" spans="1:8" x14ac:dyDescent="0.3">
      <c r="A52" s="2">
        <v>6180</v>
      </c>
      <c r="B52">
        <v>44552.333333333336</v>
      </c>
      <c r="C52" s="15">
        <f t="shared" si="0"/>
        <v>0.93992264416315052</v>
      </c>
      <c r="D52" s="15">
        <f t="shared" si="1"/>
        <v>10</v>
      </c>
      <c r="E52" s="2">
        <f t="shared" si="2"/>
        <v>5.3003867791842474</v>
      </c>
      <c r="F52" s="2">
        <v>5</v>
      </c>
      <c r="G52" s="2">
        <f t="shared" si="3"/>
        <v>0.30038677918424739</v>
      </c>
      <c r="H52" s="2">
        <f t="shared" si="4"/>
        <v>2.1773169853055583</v>
      </c>
    </row>
    <row r="53" spans="1:8" x14ac:dyDescent="0.3">
      <c r="A53" s="2">
        <v>6300</v>
      </c>
      <c r="B53">
        <v>44809.333333333336</v>
      </c>
      <c r="C53" s="15">
        <f t="shared" si="0"/>
        <v>0.94534458509142061</v>
      </c>
      <c r="D53" s="15">
        <f t="shared" si="1"/>
        <v>10</v>
      </c>
      <c r="E53" s="2">
        <f t="shared" si="2"/>
        <v>5.2732770745428965</v>
      </c>
      <c r="F53" s="2">
        <v>5</v>
      </c>
      <c r="G53" s="2">
        <f t="shared" si="3"/>
        <v>0.27327707454289651</v>
      </c>
      <c r="H53" s="2">
        <f t="shared" si="4"/>
        <v>2.2667738979300625</v>
      </c>
    </row>
    <row r="54" spans="1:8" x14ac:dyDescent="0.3">
      <c r="A54" s="2">
        <v>6420</v>
      </c>
      <c r="B54">
        <v>44710.666666666664</v>
      </c>
      <c r="C54" s="15">
        <f t="shared" si="0"/>
        <v>0.94326300984528832</v>
      </c>
      <c r="D54" s="15">
        <f t="shared" si="1"/>
        <v>10</v>
      </c>
      <c r="E54" s="2">
        <f t="shared" si="2"/>
        <v>5.2836849507735586</v>
      </c>
      <c r="F54" s="2">
        <v>5</v>
      </c>
      <c r="G54" s="2">
        <f t="shared" si="3"/>
        <v>0.2836849507735586</v>
      </c>
      <c r="H54" s="2">
        <f t="shared" si="4"/>
        <v>2.2313675659206975</v>
      </c>
    </row>
    <row r="55" spans="1:8" x14ac:dyDescent="0.3">
      <c r="A55" s="2">
        <v>6540</v>
      </c>
      <c r="B55">
        <v>44916.333333333336</v>
      </c>
      <c r="C55" s="15">
        <f t="shared" si="0"/>
        <v>0.94760196905766536</v>
      </c>
      <c r="D55" s="15">
        <f t="shared" si="1"/>
        <v>10</v>
      </c>
      <c r="E55" s="2">
        <f t="shared" si="2"/>
        <v>5.2619901547116736</v>
      </c>
      <c r="F55" s="2">
        <v>5</v>
      </c>
      <c r="G55" s="2">
        <f t="shared" si="3"/>
        <v>0.26199015471167364</v>
      </c>
      <c r="H55" s="2">
        <f t="shared" si="4"/>
        <v>2.3068104844034498</v>
      </c>
    </row>
    <row r="56" spans="1:8" x14ac:dyDescent="0.3">
      <c r="A56" s="2">
        <v>6660</v>
      </c>
      <c r="B56">
        <v>45302.333333333336</v>
      </c>
      <c r="C56" s="15">
        <f t="shared" si="0"/>
        <v>0.95574542897327708</v>
      </c>
      <c r="D56" s="15">
        <f t="shared" si="1"/>
        <v>10</v>
      </c>
      <c r="E56" s="2">
        <f t="shared" si="2"/>
        <v>5.2212728551336145</v>
      </c>
      <c r="F56" s="2">
        <v>5</v>
      </c>
      <c r="G56" s="2">
        <f t="shared" si="3"/>
        <v>0.2212728551336145</v>
      </c>
      <c r="H56" s="2">
        <f t="shared" si="4"/>
        <v>2.4679527339798422</v>
      </c>
    </row>
    <row r="57" spans="1:8" x14ac:dyDescent="0.3">
      <c r="A57" s="2">
        <v>6780</v>
      </c>
      <c r="B57">
        <v>45255.833333333328</v>
      </c>
      <c r="C57" s="15">
        <f t="shared" si="0"/>
        <v>0.95476441631504916</v>
      </c>
      <c r="D57" s="15">
        <f t="shared" si="1"/>
        <v>10</v>
      </c>
      <c r="E57" s="2">
        <f t="shared" si="2"/>
        <v>5.2261779184247539</v>
      </c>
      <c r="F57" s="2">
        <v>5</v>
      </c>
      <c r="G57" s="2">
        <f t="shared" si="3"/>
        <v>0.22617791842475388</v>
      </c>
      <c r="H57" s="2">
        <f t="shared" si="4"/>
        <v>2.4469663705776368</v>
      </c>
    </row>
    <row r="58" spans="1:8" x14ac:dyDescent="0.3">
      <c r="A58" s="2">
        <v>6900</v>
      </c>
      <c r="B58">
        <v>45241.333333333336</v>
      </c>
      <c r="C58" s="15">
        <f t="shared" si="0"/>
        <v>0.95445850914205355</v>
      </c>
      <c r="D58" s="15">
        <f t="shared" si="1"/>
        <v>10</v>
      </c>
      <c r="E58" s="2">
        <f t="shared" si="2"/>
        <v>5.2277074542897326</v>
      </c>
      <c r="F58" s="2">
        <v>5</v>
      </c>
      <c r="G58" s="2">
        <f t="shared" si="3"/>
        <v>0.2277074542897326</v>
      </c>
      <c r="H58" s="2">
        <f t="shared" si="4"/>
        <v>2.4405192252750809</v>
      </c>
    </row>
    <row r="59" spans="1:8" x14ac:dyDescent="0.3">
      <c r="A59" s="2">
        <v>7020</v>
      </c>
      <c r="B59">
        <v>45217.166666666664</v>
      </c>
      <c r="C59" s="15">
        <f t="shared" si="0"/>
        <v>0.95394866385372712</v>
      </c>
      <c r="D59" s="15">
        <f t="shared" si="1"/>
        <v>10</v>
      </c>
      <c r="E59" s="2">
        <f t="shared" si="2"/>
        <v>5.2302566807313644</v>
      </c>
      <c r="F59" s="2">
        <v>5</v>
      </c>
      <c r="G59" s="2">
        <f t="shared" si="3"/>
        <v>0.2302566807313644</v>
      </c>
      <c r="H59" s="2">
        <f t="shared" si="4"/>
        <v>2.4298737639940153</v>
      </c>
    </row>
    <row r="60" spans="1:8" x14ac:dyDescent="0.3">
      <c r="A60" s="2">
        <v>7140</v>
      </c>
      <c r="B60">
        <v>45432.166666666664</v>
      </c>
      <c r="C60" s="15">
        <f t="shared" si="0"/>
        <v>0.95848452883263002</v>
      </c>
      <c r="D60" s="15">
        <f t="shared" si="1"/>
        <v>10</v>
      </c>
      <c r="E60" s="2">
        <f t="shared" si="2"/>
        <v>5.2075773558368503</v>
      </c>
      <c r="F60" s="2">
        <v>5</v>
      </c>
      <c r="G60" s="2">
        <f t="shared" si="3"/>
        <v>0.20757735583685033</v>
      </c>
      <c r="H60" s="2">
        <f t="shared" si="4"/>
        <v>2.5292187777501502</v>
      </c>
    </row>
    <row r="61" spans="1:8" x14ac:dyDescent="0.3">
      <c r="A61" s="2">
        <v>7260</v>
      </c>
      <c r="B61">
        <v>45385.666666666664</v>
      </c>
      <c r="C61" s="15">
        <f t="shared" si="0"/>
        <v>0.95750351617440221</v>
      </c>
      <c r="D61" s="15">
        <f t="shared" si="1"/>
        <v>10</v>
      </c>
      <c r="E61" s="2">
        <f t="shared" si="2"/>
        <v>5.2124824191279888</v>
      </c>
      <c r="F61" s="2">
        <v>5</v>
      </c>
      <c r="G61" s="2">
        <f t="shared" si="3"/>
        <v>0.21248241912798882</v>
      </c>
      <c r="H61" s="2">
        <f t="shared" si="4"/>
        <v>2.5068050612857418</v>
      </c>
    </row>
    <row r="62" spans="1:8" x14ac:dyDescent="0.3">
      <c r="A62" s="2">
        <v>7380</v>
      </c>
      <c r="B62">
        <v>45008</v>
      </c>
      <c r="C62" s="15">
        <f t="shared" si="0"/>
        <v>0.94953586497890297</v>
      </c>
      <c r="D62" s="15">
        <f t="shared" si="1"/>
        <v>10</v>
      </c>
      <c r="E62" s="2">
        <f t="shared" si="2"/>
        <v>5.2523206751054854</v>
      </c>
      <c r="F62" s="2">
        <v>5</v>
      </c>
      <c r="G62" s="2">
        <f t="shared" si="3"/>
        <v>0.25232067510548539</v>
      </c>
      <c r="H62" s="2">
        <f t="shared" si="4"/>
        <v>2.3425773119075952</v>
      </c>
    </row>
    <row r="63" spans="1:8" x14ac:dyDescent="0.3">
      <c r="A63" s="2">
        <v>7500</v>
      </c>
      <c r="B63">
        <v>45849.166666666664</v>
      </c>
      <c r="C63" s="15">
        <f t="shared" si="0"/>
        <v>0.96728199718706043</v>
      </c>
      <c r="D63" s="15">
        <f t="shared" si="1"/>
        <v>10</v>
      </c>
      <c r="E63" s="2">
        <f t="shared" si="2"/>
        <v>5.163590014064698</v>
      </c>
      <c r="F63" s="2">
        <v>5</v>
      </c>
      <c r="G63" s="2">
        <f t="shared" si="3"/>
        <v>0.16359001406469798</v>
      </c>
      <c r="H63" s="2">
        <f t="shared" si="4"/>
        <v>2.7588767915798309</v>
      </c>
    </row>
    <row r="64" spans="1:8" x14ac:dyDescent="0.3">
      <c r="A64" s="2">
        <v>7620</v>
      </c>
      <c r="B64">
        <v>45611.666666666672</v>
      </c>
      <c r="C64" s="15">
        <f t="shared" si="0"/>
        <v>0.96227144866385383</v>
      </c>
      <c r="D64" s="15">
        <f t="shared" si="1"/>
        <v>10</v>
      </c>
      <c r="E64" s="2">
        <f t="shared" si="2"/>
        <v>5.1886427566807312</v>
      </c>
      <c r="F64" s="2">
        <v>5</v>
      </c>
      <c r="G64" s="2">
        <f t="shared" si="3"/>
        <v>0.18864275668073116</v>
      </c>
      <c r="H64" s="2">
        <f t="shared" si="4"/>
        <v>2.621225200033352</v>
      </c>
    </row>
    <row r="65" spans="1:8" x14ac:dyDescent="0.3">
      <c r="A65" s="2">
        <v>7740</v>
      </c>
      <c r="B65">
        <v>45649.666666666664</v>
      </c>
      <c r="C65" s="15">
        <f t="shared" si="0"/>
        <v>0.96307313642756676</v>
      </c>
      <c r="D65" s="15">
        <f t="shared" si="1"/>
        <v>10</v>
      </c>
      <c r="E65" s="2">
        <f t="shared" si="2"/>
        <v>5.1846343178621659</v>
      </c>
      <c r="F65" s="2">
        <v>5</v>
      </c>
      <c r="G65" s="2">
        <f t="shared" si="3"/>
        <v>0.18463431786216589</v>
      </c>
      <c r="H65" s="2">
        <f t="shared" si="4"/>
        <v>2.641930201982607</v>
      </c>
    </row>
    <row r="66" spans="1:8" x14ac:dyDescent="0.3">
      <c r="A66" s="2">
        <v>7860</v>
      </c>
      <c r="B66">
        <v>45772</v>
      </c>
      <c r="C66" s="15">
        <f t="shared" si="0"/>
        <v>0.96565400843881855</v>
      </c>
      <c r="D66" s="15">
        <f t="shared" si="1"/>
        <v>10</v>
      </c>
      <c r="E66" s="2">
        <f t="shared" si="2"/>
        <v>5.1717299578059075</v>
      </c>
      <c r="F66" s="2">
        <v>5</v>
      </c>
      <c r="G66" s="2">
        <f t="shared" si="3"/>
        <v>0.1717299578059075</v>
      </c>
      <c r="H66" s="2">
        <f t="shared" si="4"/>
        <v>2.7118921153386233</v>
      </c>
    </row>
    <row r="67" spans="1:8" x14ac:dyDescent="0.3">
      <c r="A67" s="2">
        <v>7980</v>
      </c>
      <c r="B67">
        <v>45832.833333333328</v>
      </c>
      <c r="C67" s="15">
        <f t="shared" ref="C67:C130" si="5">B67/$J$27</f>
        <v>0.96693741209563988</v>
      </c>
      <c r="D67" s="15">
        <f t="shared" ref="D67:D130" si="6">$J$28</f>
        <v>10</v>
      </c>
      <c r="E67" s="2">
        <f t="shared" si="2"/>
        <v>5.1653129395218009</v>
      </c>
      <c r="F67" s="2">
        <v>5</v>
      </c>
      <c r="G67" s="2">
        <f t="shared" si="3"/>
        <v>0.16531293952180093</v>
      </c>
      <c r="H67" s="2">
        <f t="shared" si="4"/>
        <v>2.748733506860666</v>
      </c>
    </row>
    <row r="68" spans="1:8" x14ac:dyDescent="0.3">
      <c r="A68" s="2">
        <v>8100</v>
      </c>
      <c r="B68">
        <v>45974.666666666664</v>
      </c>
      <c r="C68" s="15">
        <f t="shared" si="5"/>
        <v>0.96992967651195494</v>
      </c>
      <c r="D68" s="15">
        <f t="shared" si="6"/>
        <v>10</v>
      </c>
      <c r="E68" s="2">
        <f t="shared" ref="E68:E131" si="7">D68-(F68*C68)</f>
        <v>5.1503516174402257</v>
      </c>
      <c r="F68" s="2">
        <v>5</v>
      </c>
      <c r="G68" s="2">
        <f t="shared" ref="G68:G131" si="8">F68-(F68*C68)</f>
        <v>0.15035161744022574</v>
      </c>
      <c r="H68" s="2">
        <f t="shared" ref="H68:H131" si="9">LN((F68*E68)/(D68*G68))</f>
        <v>2.8406964187884007</v>
      </c>
    </row>
    <row r="69" spans="1:8" x14ac:dyDescent="0.3">
      <c r="A69" s="2">
        <v>8220</v>
      </c>
      <c r="B69">
        <v>45769.666666666664</v>
      </c>
      <c r="C69" s="15">
        <f t="shared" si="5"/>
        <v>0.96560478199718702</v>
      </c>
      <c r="D69" s="15">
        <f t="shared" si="6"/>
        <v>10</v>
      </c>
      <c r="E69" s="2">
        <f t="shared" si="7"/>
        <v>5.1719760900140646</v>
      </c>
      <c r="F69" s="2">
        <v>5</v>
      </c>
      <c r="G69" s="2">
        <f t="shared" si="8"/>
        <v>0.17197609001406455</v>
      </c>
      <c r="H69" s="2">
        <f t="shared" si="9"/>
        <v>2.7105074807496825</v>
      </c>
    </row>
    <row r="70" spans="1:8" x14ac:dyDescent="0.3">
      <c r="A70" s="2">
        <v>8340</v>
      </c>
      <c r="B70">
        <v>46009.333333333336</v>
      </c>
      <c r="C70" s="15">
        <f t="shared" si="5"/>
        <v>0.97066104078762316</v>
      </c>
      <c r="D70" s="15">
        <f t="shared" si="6"/>
        <v>10</v>
      </c>
      <c r="E70" s="2">
        <f t="shared" si="7"/>
        <v>5.1466947960618841</v>
      </c>
      <c r="F70" s="2">
        <v>5</v>
      </c>
      <c r="G70" s="2">
        <f t="shared" si="8"/>
        <v>0.14669479606188407</v>
      </c>
      <c r="H70" s="2">
        <f t="shared" si="9"/>
        <v>2.8646086087062228</v>
      </c>
    </row>
    <row r="71" spans="1:8" x14ac:dyDescent="0.3">
      <c r="A71" s="2">
        <v>8460</v>
      </c>
      <c r="B71">
        <v>45718.5</v>
      </c>
      <c r="C71" s="15">
        <f t="shared" si="5"/>
        <v>0.96452531645569617</v>
      </c>
      <c r="D71" s="15">
        <f t="shared" si="6"/>
        <v>10</v>
      </c>
      <c r="E71" s="2">
        <f t="shared" si="7"/>
        <v>5.1773734177215189</v>
      </c>
      <c r="F71" s="2">
        <v>5</v>
      </c>
      <c r="G71" s="2">
        <f t="shared" si="8"/>
        <v>0.17737341772151893</v>
      </c>
      <c r="H71" s="2">
        <f t="shared" si="9"/>
        <v>2.6806487489647477</v>
      </c>
    </row>
    <row r="72" spans="1:8" x14ac:dyDescent="0.3">
      <c r="A72" s="2">
        <v>8580</v>
      </c>
      <c r="B72">
        <v>46253</v>
      </c>
      <c r="C72" s="15">
        <f t="shared" si="5"/>
        <v>0.97580168776371312</v>
      </c>
      <c r="D72" s="15">
        <f t="shared" si="6"/>
        <v>10</v>
      </c>
      <c r="E72" s="2">
        <f t="shared" si="7"/>
        <v>5.1209915611814347</v>
      </c>
      <c r="F72" s="2">
        <v>5</v>
      </c>
      <c r="G72" s="2">
        <f t="shared" si="8"/>
        <v>0.12099156118143473</v>
      </c>
      <c r="H72" s="2">
        <f t="shared" si="9"/>
        <v>3.0522353821539072</v>
      </c>
    </row>
    <row r="73" spans="1:8" x14ac:dyDescent="0.3">
      <c r="A73" s="2">
        <v>8700</v>
      </c>
      <c r="B73">
        <v>45818.166666666664</v>
      </c>
      <c r="C73" s="15">
        <f t="shared" si="5"/>
        <v>0.96662798874824185</v>
      </c>
      <c r="D73" s="15">
        <f t="shared" si="6"/>
        <v>10</v>
      </c>
      <c r="E73" s="2">
        <f t="shared" si="7"/>
        <v>5.1668600562587912</v>
      </c>
      <c r="F73" s="2">
        <v>5</v>
      </c>
      <c r="G73" s="2">
        <f t="shared" si="8"/>
        <v>0.16686005625879119</v>
      </c>
      <c r="H73" s="2">
        <f t="shared" si="9"/>
        <v>2.7397177885869146</v>
      </c>
    </row>
    <row r="74" spans="1:8" x14ac:dyDescent="0.3">
      <c r="A74" s="2">
        <v>8820</v>
      </c>
      <c r="B74">
        <v>46380</v>
      </c>
      <c r="C74" s="15">
        <f t="shared" si="5"/>
        <v>0.97848101265822784</v>
      </c>
      <c r="D74" s="15">
        <f t="shared" si="6"/>
        <v>10</v>
      </c>
      <c r="E74" s="2">
        <f t="shared" si="7"/>
        <v>5.1075949367088604</v>
      </c>
      <c r="F74" s="2">
        <v>5</v>
      </c>
      <c r="G74" s="2">
        <f t="shared" si="8"/>
        <v>0.10759493670886044</v>
      </c>
      <c r="H74" s="2">
        <f t="shared" si="9"/>
        <v>3.1669631436537902</v>
      </c>
    </row>
    <row r="75" spans="1:8" x14ac:dyDescent="0.3">
      <c r="A75" s="2">
        <v>8940</v>
      </c>
      <c r="B75">
        <v>45889</v>
      </c>
      <c r="C75" s="15">
        <f t="shared" si="5"/>
        <v>0.96812236286919828</v>
      </c>
      <c r="D75" s="15">
        <f t="shared" si="6"/>
        <v>10</v>
      </c>
      <c r="E75" s="2">
        <f t="shared" si="7"/>
        <v>5.1593881856540085</v>
      </c>
      <c r="F75" s="2">
        <v>5</v>
      </c>
      <c r="G75" s="2">
        <f t="shared" si="8"/>
        <v>0.15938818565400847</v>
      </c>
      <c r="H75" s="2">
        <f t="shared" si="9"/>
        <v>2.7840834562083292</v>
      </c>
    </row>
    <row r="76" spans="1:8" x14ac:dyDescent="0.3">
      <c r="A76" s="2">
        <v>9060</v>
      </c>
      <c r="B76">
        <v>46095</v>
      </c>
      <c r="C76" s="15">
        <f t="shared" si="5"/>
        <v>0.97246835443037971</v>
      </c>
      <c r="D76" s="15">
        <f t="shared" si="6"/>
        <v>10</v>
      </c>
      <c r="E76" s="2">
        <f t="shared" si="7"/>
        <v>5.1376582278481013</v>
      </c>
      <c r="F76" s="2">
        <v>5</v>
      </c>
      <c r="G76" s="2">
        <f t="shared" si="8"/>
        <v>0.13765822784810133</v>
      </c>
      <c r="H76" s="2">
        <f t="shared" si="9"/>
        <v>2.9264314728883161</v>
      </c>
    </row>
    <row r="77" spans="1:8" x14ac:dyDescent="0.3">
      <c r="A77" s="2">
        <v>9180</v>
      </c>
      <c r="B77">
        <v>45657</v>
      </c>
      <c r="C77" s="15">
        <f t="shared" si="5"/>
        <v>0.96322784810126583</v>
      </c>
      <c r="D77" s="15">
        <f t="shared" si="6"/>
        <v>10</v>
      </c>
      <c r="E77" s="2">
        <f t="shared" si="7"/>
        <v>5.1838607594936708</v>
      </c>
      <c r="F77" s="2">
        <v>5</v>
      </c>
      <c r="G77" s="2">
        <f t="shared" si="8"/>
        <v>0.18386075949367076</v>
      </c>
      <c r="H77" s="2">
        <f t="shared" si="9"/>
        <v>2.6459794681927753</v>
      </c>
    </row>
    <row r="78" spans="1:8" x14ac:dyDescent="0.3">
      <c r="A78" s="2">
        <v>9300</v>
      </c>
      <c r="B78">
        <v>45915.333333333336</v>
      </c>
      <c r="C78" s="15">
        <f t="shared" si="5"/>
        <v>0.96867791842475393</v>
      </c>
      <c r="D78" s="15">
        <f t="shared" si="6"/>
        <v>10</v>
      </c>
      <c r="E78" s="2">
        <f t="shared" si="7"/>
        <v>5.1566104078762303</v>
      </c>
      <c r="F78" s="2">
        <v>5</v>
      </c>
      <c r="G78" s="2">
        <f t="shared" si="8"/>
        <v>0.15661040787623026</v>
      </c>
      <c r="H78" s="2">
        <f t="shared" si="9"/>
        <v>2.801126321483161</v>
      </c>
    </row>
    <row r="79" spans="1:8" x14ac:dyDescent="0.3">
      <c r="A79" s="2">
        <v>9420</v>
      </c>
      <c r="B79">
        <v>46142.166666666672</v>
      </c>
      <c r="C79" s="15">
        <f t="shared" si="5"/>
        <v>0.97346343178621675</v>
      </c>
      <c r="D79" s="15">
        <f t="shared" si="6"/>
        <v>10</v>
      </c>
      <c r="E79" s="2">
        <f t="shared" si="7"/>
        <v>5.1326828410689167</v>
      </c>
      <c r="F79" s="2">
        <v>5</v>
      </c>
      <c r="G79" s="2">
        <f t="shared" si="8"/>
        <v>0.1326828410689167</v>
      </c>
      <c r="H79" s="2">
        <f t="shared" si="9"/>
        <v>2.9622749650819307</v>
      </c>
    </row>
    <row r="80" spans="1:8" x14ac:dyDescent="0.3">
      <c r="A80" s="2">
        <v>9540</v>
      </c>
      <c r="B80">
        <v>46165.333333333336</v>
      </c>
      <c r="C80" s="15">
        <f t="shared" si="5"/>
        <v>0.97395218002812944</v>
      </c>
      <c r="D80" s="15">
        <f t="shared" si="6"/>
        <v>10</v>
      </c>
      <c r="E80" s="2">
        <f t="shared" si="7"/>
        <v>5.1302390998593523</v>
      </c>
      <c r="F80" s="2">
        <v>5</v>
      </c>
      <c r="G80" s="2">
        <f t="shared" si="8"/>
        <v>0.13023909985935234</v>
      </c>
      <c r="H80" s="2">
        <f t="shared" si="9"/>
        <v>2.9803883738474366</v>
      </c>
    </row>
    <row r="81" spans="1:8" x14ac:dyDescent="0.3">
      <c r="A81" s="2">
        <v>9660</v>
      </c>
      <c r="B81">
        <v>46486.333333333336</v>
      </c>
      <c r="C81" s="15">
        <f t="shared" si="5"/>
        <v>0.98072433192686359</v>
      </c>
      <c r="D81" s="15">
        <f t="shared" si="6"/>
        <v>10</v>
      </c>
      <c r="E81" s="2">
        <f t="shared" si="7"/>
        <v>5.0963783403656819</v>
      </c>
      <c r="F81" s="2">
        <v>5</v>
      </c>
      <c r="G81" s="2">
        <f t="shared" si="8"/>
        <v>9.6378340365681936E-2</v>
      </c>
      <c r="H81" s="2">
        <f t="shared" si="9"/>
        <v>3.2748567651833937</v>
      </c>
    </row>
    <row r="82" spans="1:8" x14ac:dyDescent="0.3">
      <c r="A82" s="2">
        <v>9780</v>
      </c>
      <c r="B82">
        <v>46357.166666666664</v>
      </c>
      <c r="C82" s="15">
        <f t="shared" si="5"/>
        <v>0.97799929676511954</v>
      </c>
      <c r="D82" s="15">
        <f t="shared" si="6"/>
        <v>10</v>
      </c>
      <c r="E82" s="2">
        <f t="shared" si="7"/>
        <v>5.1100035161744026</v>
      </c>
      <c r="F82" s="2">
        <v>5</v>
      </c>
      <c r="G82" s="2">
        <f t="shared" si="8"/>
        <v>0.11000351617440263</v>
      </c>
      <c r="H82" s="2">
        <f t="shared" si="9"/>
        <v>3.1452958602309384</v>
      </c>
    </row>
    <row r="83" spans="1:8" x14ac:dyDescent="0.3">
      <c r="A83" s="2">
        <v>9900</v>
      </c>
      <c r="B83">
        <v>46210.666666666664</v>
      </c>
      <c r="C83" s="15">
        <f t="shared" si="5"/>
        <v>0.97490857946554144</v>
      </c>
      <c r="D83" s="15">
        <f t="shared" si="6"/>
        <v>10</v>
      </c>
      <c r="E83" s="2">
        <f t="shared" si="7"/>
        <v>5.1254571026722928</v>
      </c>
      <c r="F83" s="2">
        <v>5</v>
      </c>
      <c r="G83" s="2">
        <f t="shared" si="8"/>
        <v>0.12545710267229282</v>
      </c>
      <c r="H83" s="2">
        <f t="shared" si="9"/>
        <v>3.0168639214698674</v>
      </c>
    </row>
    <row r="84" spans="1:8" x14ac:dyDescent="0.3">
      <c r="A84" s="2">
        <v>10020</v>
      </c>
      <c r="B84">
        <v>46543.666666666664</v>
      </c>
      <c r="C84" s="15">
        <f t="shared" si="5"/>
        <v>0.98193389592123759</v>
      </c>
      <c r="D84" s="15">
        <f t="shared" si="6"/>
        <v>10</v>
      </c>
      <c r="E84" s="2">
        <f t="shared" si="7"/>
        <v>5.0903305203938123</v>
      </c>
      <c r="F84" s="2">
        <v>5</v>
      </c>
      <c r="G84" s="2">
        <f t="shared" si="8"/>
        <v>9.0330520393812286E-2</v>
      </c>
      <c r="H84" s="2">
        <f t="shared" si="9"/>
        <v>3.3384754699459336</v>
      </c>
    </row>
    <row r="85" spans="1:8" x14ac:dyDescent="0.3">
      <c r="A85" s="2">
        <v>10140</v>
      </c>
      <c r="B85">
        <v>46224.333333333328</v>
      </c>
      <c r="C85" s="15">
        <f t="shared" si="5"/>
        <v>0.97519690576652596</v>
      </c>
      <c r="D85" s="15">
        <f t="shared" si="6"/>
        <v>10</v>
      </c>
      <c r="E85" s="2">
        <f t="shared" si="7"/>
        <v>5.12401547116737</v>
      </c>
      <c r="F85" s="2">
        <v>5</v>
      </c>
      <c r="G85" s="2">
        <f t="shared" si="8"/>
        <v>0.12401547116736999</v>
      </c>
      <c r="H85" s="2">
        <f t="shared" si="9"/>
        <v>3.0281401765046159</v>
      </c>
    </row>
    <row r="86" spans="1:8" x14ac:dyDescent="0.3">
      <c r="A86" s="2">
        <v>10260</v>
      </c>
      <c r="B86">
        <v>46262.333333333336</v>
      </c>
      <c r="C86" s="15">
        <f t="shared" si="5"/>
        <v>0.9759985935302391</v>
      </c>
      <c r="D86" s="15">
        <f t="shared" si="6"/>
        <v>10</v>
      </c>
      <c r="E86" s="2">
        <f t="shared" si="7"/>
        <v>5.1200070323488047</v>
      </c>
      <c r="F86" s="2">
        <v>5</v>
      </c>
      <c r="G86" s="2">
        <f t="shared" si="8"/>
        <v>0.12000703234880472</v>
      </c>
      <c r="H86" s="2">
        <f t="shared" si="9"/>
        <v>3.0602135670066222</v>
      </c>
    </row>
    <row r="87" spans="1:8" x14ac:dyDescent="0.3">
      <c r="A87" s="2">
        <v>10380</v>
      </c>
      <c r="B87">
        <v>46488.333333333336</v>
      </c>
      <c r="C87" s="15">
        <f t="shared" si="5"/>
        <v>0.98076652601969061</v>
      </c>
      <c r="D87" s="15">
        <f t="shared" si="6"/>
        <v>10</v>
      </c>
      <c r="E87" s="2">
        <f t="shared" si="7"/>
        <v>5.0961673699015471</v>
      </c>
      <c r="F87" s="2">
        <v>5</v>
      </c>
      <c r="G87" s="2">
        <f t="shared" si="8"/>
        <v>9.6167369901547062E-2</v>
      </c>
      <c r="H87" s="2">
        <f t="shared" si="9"/>
        <v>3.2770067496189546</v>
      </c>
    </row>
    <row r="88" spans="1:8" x14ac:dyDescent="0.3">
      <c r="A88" s="2">
        <v>10500</v>
      </c>
      <c r="B88">
        <v>46466.333333333336</v>
      </c>
      <c r="C88" s="15">
        <f t="shared" si="5"/>
        <v>0.98030239099859362</v>
      </c>
      <c r="D88" s="15">
        <f t="shared" si="6"/>
        <v>10</v>
      </c>
      <c r="E88" s="2">
        <f t="shared" si="7"/>
        <v>5.0984880450070316</v>
      </c>
      <c r="F88" s="2">
        <v>5</v>
      </c>
      <c r="G88" s="2">
        <f t="shared" si="8"/>
        <v>9.8488045007031566E-2</v>
      </c>
      <c r="H88" s="2">
        <f t="shared" si="9"/>
        <v>3.2536169621106086</v>
      </c>
    </row>
    <row r="89" spans="1:8" x14ac:dyDescent="0.3">
      <c r="A89" s="2">
        <v>10620</v>
      </c>
      <c r="B89">
        <v>46616.833333333336</v>
      </c>
      <c r="C89" s="15">
        <f t="shared" si="5"/>
        <v>0.98347749648382565</v>
      </c>
      <c r="D89" s="15">
        <f t="shared" si="6"/>
        <v>10</v>
      </c>
      <c r="E89" s="2">
        <f t="shared" si="7"/>
        <v>5.0826125175808716</v>
      </c>
      <c r="F89" s="2">
        <v>5</v>
      </c>
      <c r="G89" s="2">
        <f t="shared" si="8"/>
        <v>8.2612517580871625E-2</v>
      </c>
      <c r="H89" s="2">
        <f t="shared" si="9"/>
        <v>3.4262722893249755</v>
      </c>
    </row>
    <row r="90" spans="1:8" x14ac:dyDescent="0.3">
      <c r="A90" s="2">
        <v>10740</v>
      </c>
      <c r="B90">
        <v>46037.5</v>
      </c>
      <c r="C90" s="15">
        <f t="shared" si="5"/>
        <v>0.97125527426160341</v>
      </c>
      <c r="D90" s="15">
        <f t="shared" si="6"/>
        <v>10</v>
      </c>
      <c r="E90" s="2">
        <f t="shared" si="7"/>
        <v>5.1437236286919834</v>
      </c>
      <c r="F90" s="2">
        <v>5</v>
      </c>
      <c r="G90" s="2">
        <f t="shared" si="8"/>
        <v>0.14372362869198341</v>
      </c>
      <c r="H90" s="2">
        <f t="shared" si="9"/>
        <v>2.8844931467175656</v>
      </c>
    </row>
    <row r="91" spans="1:8" x14ac:dyDescent="0.3">
      <c r="A91" s="2">
        <v>10860</v>
      </c>
      <c r="B91">
        <v>46474.166666666664</v>
      </c>
      <c r="C91" s="15">
        <f t="shared" si="5"/>
        <v>0.98046765119549928</v>
      </c>
      <c r="D91" s="15">
        <f t="shared" si="6"/>
        <v>10</v>
      </c>
      <c r="E91" s="2">
        <f t="shared" si="7"/>
        <v>5.0976617440225036</v>
      </c>
      <c r="F91" s="2">
        <v>5</v>
      </c>
      <c r="G91" s="2">
        <f t="shared" si="8"/>
        <v>9.7661744022503605E-2</v>
      </c>
      <c r="H91" s="2">
        <f t="shared" si="9"/>
        <v>3.2618801348747026</v>
      </c>
    </row>
    <row r="92" spans="1:8" x14ac:dyDescent="0.3">
      <c r="A92" s="2">
        <v>10980</v>
      </c>
      <c r="B92">
        <v>46630.333333333328</v>
      </c>
      <c r="C92" s="15">
        <f t="shared" si="5"/>
        <v>0.98376230661040776</v>
      </c>
      <c r="D92" s="15">
        <f t="shared" si="6"/>
        <v>10</v>
      </c>
      <c r="E92" s="2">
        <f t="shared" si="7"/>
        <v>5.0811884669479612</v>
      </c>
      <c r="F92" s="2">
        <v>5</v>
      </c>
      <c r="G92" s="2">
        <f t="shared" si="8"/>
        <v>8.1188466947961224E-2</v>
      </c>
      <c r="H92" s="2">
        <f t="shared" si="9"/>
        <v>3.4433800784176487</v>
      </c>
    </row>
    <row r="93" spans="1:8" x14ac:dyDescent="0.3">
      <c r="A93" s="2">
        <v>11100</v>
      </c>
      <c r="B93">
        <v>46313.833333333328</v>
      </c>
      <c r="C93" s="15">
        <f t="shared" si="5"/>
        <v>0.97708509142053435</v>
      </c>
      <c r="D93" s="15">
        <f t="shared" si="6"/>
        <v>10</v>
      </c>
      <c r="E93" s="2">
        <f t="shared" si="7"/>
        <v>5.1145745428973282</v>
      </c>
      <c r="F93" s="2">
        <v>5</v>
      </c>
      <c r="G93" s="2">
        <f t="shared" si="8"/>
        <v>0.11457454289732816</v>
      </c>
      <c r="H93" s="2">
        <f t="shared" si="9"/>
        <v>3.1054766752096814</v>
      </c>
    </row>
    <row r="94" spans="1:8" x14ac:dyDescent="0.3">
      <c r="A94" s="2">
        <v>11220</v>
      </c>
      <c r="B94">
        <v>46530.666666666672</v>
      </c>
      <c r="C94" s="15">
        <f t="shared" si="5"/>
        <v>0.9816596343178623</v>
      </c>
      <c r="D94" s="15">
        <f t="shared" si="6"/>
        <v>10</v>
      </c>
      <c r="E94" s="2">
        <f t="shared" si="7"/>
        <v>5.0917018284106881</v>
      </c>
      <c r="F94" s="2">
        <v>5</v>
      </c>
      <c r="G94" s="2">
        <f t="shared" si="8"/>
        <v>9.170182841068808E-2</v>
      </c>
      <c r="H94" s="2">
        <f t="shared" si="9"/>
        <v>3.3236779024199117</v>
      </c>
    </row>
    <row r="95" spans="1:8" x14ac:dyDescent="0.3">
      <c r="A95" s="2">
        <v>11340</v>
      </c>
      <c r="B95">
        <v>46488.166666666664</v>
      </c>
      <c r="C95" s="15">
        <f t="shared" si="5"/>
        <v>0.9807630098452883</v>
      </c>
      <c r="D95" s="15">
        <f t="shared" si="6"/>
        <v>10</v>
      </c>
      <c r="E95" s="2">
        <f t="shared" si="7"/>
        <v>5.0961849507735586</v>
      </c>
      <c r="F95" s="2">
        <v>5</v>
      </c>
      <c r="G95" s="2">
        <f t="shared" si="8"/>
        <v>9.6184950773558597E-2</v>
      </c>
      <c r="H95" s="2">
        <f t="shared" si="9"/>
        <v>3.2768274007875364</v>
      </c>
    </row>
    <row r="96" spans="1:8" x14ac:dyDescent="0.3">
      <c r="A96" s="2">
        <v>11460</v>
      </c>
      <c r="B96">
        <v>46178.666666666664</v>
      </c>
      <c r="C96" s="15">
        <f t="shared" si="5"/>
        <v>0.97423347398030935</v>
      </c>
      <c r="D96" s="15">
        <f t="shared" si="6"/>
        <v>10</v>
      </c>
      <c r="E96" s="2">
        <f t="shared" si="7"/>
        <v>5.1288326300984535</v>
      </c>
      <c r="F96" s="2">
        <v>5</v>
      </c>
      <c r="G96" s="2">
        <f t="shared" si="8"/>
        <v>0.12883263009845347</v>
      </c>
      <c r="H96" s="2">
        <f t="shared" si="9"/>
        <v>2.9909720533650699</v>
      </c>
    </row>
    <row r="97" spans="1:8" x14ac:dyDescent="0.3">
      <c r="A97" s="2">
        <v>11580</v>
      </c>
      <c r="B97">
        <v>46984.5</v>
      </c>
      <c r="C97" s="15">
        <f t="shared" si="5"/>
        <v>0.99123417721518992</v>
      </c>
      <c r="D97" s="15">
        <f t="shared" si="6"/>
        <v>10</v>
      </c>
      <c r="E97" s="2">
        <f t="shared" si="7"/>
        <v>5.0438291139240503</v>
      </c>
      <c r="F97" s="2">
        <v>5</v>
      </c>
      <c r="G97" s="2">
        <f t="shared" si="8"/>
        <v>4.3829113924050311E-2</v>
      </c>
      <c r="H97" s="2">
        <f t="shared" si="9"/>
        <v>4.0524753388430987</v>
      </c>
    </row>
    <row r="98" spans="1:8" x14ac:dyDescent="0.3">
      <c r="A98" s="2">
        <v>11700</v>
      </c>
      <c r="B98">
        <v>46611.666666666664</v>
      </c>
      <c r="C98" s="15">
        <f t="shared" si="5"/>
        <v>0.9833684950773558</v>
      </c>
      <c r="D98" s="15">
        <f t="shared" si="6"/>
        <v>10</v>
      </c>
      <c r="E98" s="2">
        <f t="shared" si="7"/>
        <v>5.0831575246132212</v>
      </c>
      <c r="F98" s="2">
        <v>5</v>
      </c>
      <c r="G98" s="2">
        <f t="shared" si="8"/>
        <v>8.3157524613221234E-2</v>
      </c>
      <c r="H98" s="2">
        <f t="shared" si="9"/>
        <v>3.419804030896429</v>
      </c>
    </row>
    <row r="99" spans="1:8" x14ac:dyDescent="0.3">
      <c r="A99" s="2">
        <v>11820</v>
      </c>
      <c r="B99">
        <v>46418.666666666664</v>
      </c>
      <c r="C99" s="15">
        <f t="shared" si="5"/>
        <v>0.97929676511954988</v>
      </c>
      <c r="D99" s="15">
        <f t="shared" si="6"/>
        <v>10</v>
      </c>
      <c r="E99" s="2">
        <f t="shared" si="7"/>
        <v>5.1035161744022508</v>
      </c>
      <c r="F99" s="2">
        <v>5</v>
      </c>
      <c r="G99" s="2">
        <f t="shared" si="8"/>
        <v>0.1035161744022508</v>
      </c>
      <c r="H99" s="2">
        <f t="shared" si="9"/>
        <v>3.2048099716412826</v>
      </c>
    </row>
    <row r="100" spans="1:8" x14ac:dyDescent="0.3">
      <c r="A100" s="2">
        <v>11940</v>
      </c>
      <c r="B100">
        <v>46427.666666666664</v>
      </c>
      <c r="C100" s="15">
        <f t="shared" si="5"/>
        <v>0.97948663853727136</v>
      </c>
      <c r="D100" s="15">
        <f t="shared" si="6"/>
        <v>10</v>
      </c>
      <c r="E100" s="2">
        <f t="shared" si="7"/>
        <v>5.102566807313643</v>
      </c>
      <c r="F100" s="2">
        <v>5</v>
      </c>
      <c r="G100" s="2">
        <f t="shared" si="8"/>
        <v>0.10256680731364298</v>
      </c>
      <c r="H100" s="2">
        <f t="shared" si="9"/>
        <v>3.2138374421607567</v>
      </c>
    </row>
    <row r="101" spans="1:8" x14ac:dyDescent="0.3">
      <c r="A101" s="2">
        <v>12060</v>
      </c>
      <c r="B101">
        <v>46290.666666666672</v>
      </c>
      <c r="C101" s="15">
        <f t="shared" si="5"/>
        <v>0.97659634317862176</v>
      </c>
      <c r="D101" s="15">
        <f t="shared" si="6"/>
        <v>10</v>
      </c>
      <c r="E101" s="2">
        <f t="shared" si="7"/>
        <v>5.1170182841068907</v>
      </c>
      <c r="F101" s="2">
        <v>5</v>
      </c>
      <c r="G101" s="2">
        <f t="shared" si="8"/>
        <v>0.11701828410689075</v>
      </c>
      <c r="H101" s="2">
        <f t="shared" si="9"/>
        <v>3.0848498044410158</v>
      </c>
    </row>
    <row r="102" spans="1:8" x14ac:dyDescent="0.3">
      <c r="A102" s="2">
        <v>12180</v>
      </c>
      <c r="B102">
        <v>46289.5</v>
      </c>
      <c r="C102" s="15">
        <f t="shared" si="5"/>
        <v>0.97657172995780595</v>
      </c>
      <c r="D102" s="15">
        <f t="shared" si="6"/>
        <v>10</v>
      </c>
      <c r="E102" s="2">
        <f t="shared" si="7"/>
        <v>5.1171413502109706</v>
      </c>
      <c r="F102" s="2">
        <v>5</v>
      </c>
      <c r="G102" s="2">
        <f t="shared" si="8"/>
        <v>0.11714135021097061</v>
      </c>
      <c r="H102" s="2">
        <f t="shared" si="9"/>
        <v>3.0838227244448797</v>
      </c>
    </row>
    <row r="103" spans="1:8" x14ac:dyDescent="0.3">
      <c r="A103" s="2">
        <v>12300</v>
      </c>
      <c r="B103">
        <v>46238.666666666672</v>
      </c>
      <c r="C103" s="15">
        <f t="shared" si="5"/>
        <v>0.97549929676511971</v>
      </c>
      <c r="D103" s="15">
        <f t="shared" si="6"/>
        <v>10</v>
      </c>
      <c r="E103" s="2">
        <f t="shared" si="7"/>
        <v>5.122503516174401</v>
      </c>
      <c r="F103" s="2">
        <v>5</v>
      </c>
      <c r="G103" s="2">
        <f t="shared" si="8"/>
        <v>0.12250351617440103</v>
      </c>
      <c r="H103" s="2">
        <f t="shared" si="9"/>
        <v>3.0401116529331782</v>
      </c>
    </row>
    <row r="104" spans="1:8" x14ac:dyDescent="0.3">
      <c r="A104" s="2">
        <v>12420</v>
      </c>
      <c r="B104">
        <v>46980.5</v>
      </c>
      <c r="C104" s="15">
        <f t="shared" si="5"/>
        <v>0.99114978902953588</v>
      </c>
      <c r="D104" s="15">
        <f t="shared" si="6"/>
        <v>10</v>
      </c>
      <c r="E104" s="2">
        <f t="shared" si="7"/>
        <v>5.0442510548523209</v>
      </c>
      <c r="F104" s="2">
        <v>5</v>
      </c>
      <c r="G104" s="2">
        <f t="shared" si="8"/>
        <v>4.4251054852320948E-2</v>
      </c>
      <c r="H104" s="2">
        <f t="shared" si="9"/>
        <v>4.0429780786142384</v>
      </c>
    </row>
    <row r="105" spans="1:8" x14ac:dyDescent="0.3">
      <c r="A105" s="2">
        <v>12540</v>
      </c>
      <c r="B105">
        <v>46170.5</v>
      </c>
      <c r="C105" s="15">
        <f t="shared" si="5"/>
        <v>0.97406118143459919</v>
      </c>
      <c r="D105" s="15">
        <f t="shared" si="6"/>
        <v>10</v>
      </c>
      <c r="E105" s="2">
        <f t="shared" si="7"/>
        <v>5.1296940928270036</v>
      </c>
      <c r="F105" s="2">
        <v>5</v>
      </c>
      <c r="G105" s="2">
        <f t="shared" si="8"/>
        <v>0.12969409282700362</v>
      </c>
      <c r="H105" s="2">
        <f t="shared" si="9"/>
        <v>2.9844755794096827</v>
      </c>
    </row>
    <row r="106" spans="1:8" x14ac:dyDescent="0.3">
      <c r="A106" s="2">
        <v>12660</v>
      </c>
      <c r="B106">
        <v>46466</v>
      </c>
      <c r="C106" s="15">
        <f t="shared" si="5"/>
        <v>0.98029535864978901</v>
      </c>
      <c r="D106" s="15">
        <f t="shared" si="6"/>
        <v>10</v>
      </c>
      <c r="E106" s="2">
        <f t="shared" si="7"/>
        <v>5.0985232067510546</v>
      </c>
      <c r="F106" s="2">
        <v>5</v>
      </c>
      <c r="G106" s="2">
        <f t="shared" si="8"/>
        <v>9.8523206751054637E-2</v>
      </c>
      <c r="H106" s="2">
        <f t="shared" si="9"/>
        <v>3.2532669069541402</v>
      </c>
    </row>
    <row r="107" spans="1:8" x14ac:dyDescent="0.3">
      <c r="A107" s="2">
        <v>12780</v>
      </c>
      <c r="B107">
        <v>46390.166666666672</v>
      </c>
      <c r="C107" s="15">
        <f t="shared" si="5"/>
        <v>0.97869549929676525</v>
      </c>
      <c r="D107" s="15">
        <f t="shared" si="6"/>
        <v>10</v>
      </c>
      <c r="E107" s="2">
        <f t="shared" si="7"/>
        <v>5.1065225035161736</v>
      </c>
      <c r="F107" s="2">
        <v>5</v>
      </c>
      <c r="G107" s="2">
        <f t="shared" si="8"/>
        <v>0.10652250351617365</v>
      </c>
      <c r="H107" s="2">
        <f t="shared" si="9"/>
        <v>3.1767704798360956</v>
      </c>
    </row>
    <row r="108" spans="1:8" x14ac:dyDescent="0.3">
      <c r="A108" s="2">
        <v>12900</v>
      </c>
      <c r="B108">
        <v>46297.333333333336</v>
      </c>
      <c r="C108" s="15">
        <f t="shared" si="5"/>
        <v>0.97673699015471172</v>
      </c>
      <c r="D108" s="15">
        <f t="shared" si="6"/>
        <v>10</v>
      </c>
      <c r="E108" s="2">
        <f t="shared" si="7"/>
        <v>5.1163150492264418</v>
      </c>
      <c r="F108" s="2">
        <v>5</v>
      </c>
      <c r="G108" s="2">
        <f t="shared" si="8"/>
        <v>0.11631504922644176</v>
      </c>
      <c r="H108" s="2">
        <f t="shared" si="9"/>
        <v>3.0907401101965259</v>
      </c>
    </row>
    <row r="109" spans="1:8" x14ac:dyDescent="0.3">
      <c r="A109" s="2">
        <v>13020</v>
      </c>
      <c r="B109">
        <v>46221</v>
      </c>
      <c r="C109" s="15">
        <f t="shared" si="5"/>
        <v>0.97512658227848104</v>
      </c>
      <c r="D109" s="15">
        <f t="shared" si="6"/>
        <v>10</v>
      </c>
      <c r="E109" s="2">
        <f t="shared" si="7"/>
        <v>5.1243670886075945</v>
      </c>
      <c r="F109" s="2">
        <v>5</v>
      </c>
      <c r="G109" s="2">
        <f t="shared" si="8"/>
        <v>0.12436708860759449</v>
      </c>
      <c r="H109" s="2">
        <f t="shared" si="9"/>
        <v>3.0253775366442679</v>
      </c>
    </row>
    <row r="110" spans="1:8" x14ac:dyDescent="0.3">
      <c r="A110" s="2">
        <v>13140</v>
      </c>
      <c r="B110">
        <v>46522.166666666664</v>
      </c>
      <c r="C110" s="15">
        <f t="shared" si="5"/>
        <v>0.9814803094233473</v>
      </c>
      <c r="D110" s="15">
        <f t="shared" si="6"/>
        <v>10</v>
      </c>
      <c r="E110" s="2">
        <f t="shared" si="7"/>
        <v>5.092598452883264</v>
      </c>
      <c r="F110" s="2">
        <v>5</v>
      </c>
      <c r="G110" s="2">
        <f t="shared" si="8"/>
        <v>9.259845288326396E-2</v>
      </c>
      <c r="H110" s="2">
        <f t="shared" si="9"/>
        <v>3.3141238662833987</v>
      </c>
    </row>
    <row r="111" spans="1:8" x14ac:dyDescent="0.3">
      <c r="A111" s="2">
        <v>13260</v>
      </c>
      <c r="B111">
        <v>46420.5</v>
      </c>
      <c r="C111" s="15">
        <f t="shared" si="5"/>
        <v>0.97933544303797471</v>
      </c>
      <c r="D111" s="15">
        <f t="shared" si="6"/>
        <v>10</v>
      </c>
      <c r="E111" s="2">
        <f t="shared" si="7"/>
        <v>5.1033227848101266</v>
      </c>
      <c r="F111" s="2">
        <v>5</v>
      </c>
      <c r="G111" s="2">
        <f t="shared" si="8"/>
        <v>0.10332278481012658</v>
      </c>
      <c r="H111" s="2">
        <f t="shared" si="9"/>
        <v>3.2066420313169615</v>
      </c>
    </row>
    <row r="112" spans="1:8" x14ac:dyDescent="0.3">
      <c r="A112" s="2">
        <v>13380</v>
      </c>
      <c r="B112">
        <v>46374</v>
      </c>
      <c r="C112" s="15">
        <f t="shared" si="5"/>
        <v>0.97835443037974679</v>
      </c>
      <c r="D112" s="15">
        <f t="shared" si="6"/>
        <v>10</v>
      </c>
      <c r="E112" s="2">
        <f t="shared" si="7"/>
        <v>5.108227848101266</v>
      </c>
      <c r="F112" s="2">
        <v>5</v>
      </c>
      <c r="G112" s="2">
        <f t="shared" si="8"/>
        <v>0.10822784810126596</v>
      </c>
      <c r="H112" s="2">
        <f t="shared" si="9"/>
        <v>3.1612219322617658</v>
      </c>
    </row>
    <row r="113" spans="1:8" x14ac:dyDescent="0.3">
      <c r="A113" s="2">
        <v>13500</v>
      </c>
      <c r="B113">
        <v>46230</v>
      </c>
      <c r="C113" s="15">
        <f t="shared" si="5"/>
        <v>0.97531645569620251</v>
      </c>
      <c r="D113" s="15">
        <f t="shared" si="6"/>
        <v>10</v>
      </c>
      <c r="E113" s="2">
        <f t="shared" si="7"/>
        <v>5.1234177215189876</v>
      </c>
      <c r="F113" s="2">
        <v>5</v>
      </c>
      <c r="G113" s="2">
        <f t="shared" si="8"/>
        <v>0.12341772151898756</v>
      </c>
      <c r="H113" s="2">
        <f t="shared" si="9"/>
        <v>3.0328551269880415</v>
      </c>
    </row>
    <row r="114" spans="1:8" x14ac:dyDescent="0.3">
      <c r="A114" s="2">
        <v>13620</v>
      </c>
      <c r="B114">
        <v>46552</v>
      </c>
      <c r="C114" s="15">
        <f t="shared" si="5"/>
        <v>0.98210970464135017</v>
      </c>
      <c r="D114" s="15">
        <f t="shared" si="6"/>
        <v>10</v>
      </c>
      <c r="E114" s="2">
        <f t="shared" si="7"/>
        <v>5.0894514767932488</v>
      </c>
      <c r="F114" s="2">
        <v>5</v>
      </c>
      <c r="G114" s="2">
        <f t="shared" si="8"/>
        <v>8.945147679324883E-2</v>
      </c>
      <c r="H114" s="2">
        <f t="shared" si="9"/>
        <v>3.3480818387789757</v>
      </c>
    </row>
    <row r="115" spans="1:8" x14ac:dyDescent="0.3">
      <c r="A115" s="2">
        <v>13740</v>
      </c>
      <c r="B115">
        <v>46725.666666666672</v>
      </c>
      <c r="C115" s="15">
        <f t="shared" si="5"/>
        <v>0.98577355836849523</v>
      </c>
      <c r="D115" s="15">
        <f t="shared" si="6"/>
        <v>10</v>
      </c>
      <c r="E115" s="2">
        <f t="shared" si="7"/>
        <v>5.0711322081575236</v>
      </c>
      <c r="F115" s="2">
        <v>5</v>
      </c>
      <c r="G115" s="2">
        <f t="shared" si="8"/>
        <v>7.1132208157523635E-2</v>
      </c>
      <c r="H115" s="2">
        <f t="shared" si="9"/>
        <v>3.5736319740799067</v>
      </c>
    </row>
    <row r="116" spans="1:8" x14ac:dyDescent="0.3">
      <c r="A116" s="2">
        <v>13860</v>
      </c>
      <c r="B116">
        <v>46692.166666666664</v>
      </c>
      <c r="C116" s="15">
        <f t="shared" si="5"/>
        <v>0.98506680731364271</v>
      </c>
      <c r="D116" s="15">
        <f t="shared" si="6"/>
        <v>10</v>
      </c>
      <c r="E116" s="2">
        <f t="shared" si="7"/>
        <v>5.0746659634317863</v>
      </c>
      <c r="F116" s="2">
        <v>5</v>
      </c>
      <c r="G116" s="2">
        <f t="shared" si="8"/>
        <v>7.4665963431786331E-2</v>
      </c>
      <c r="H116" s="2">
        <f t="shared" si="9"/>
        <v>3.5258444563520825</v>
      </c>
    </row>
    <row r="117" spans="1:8" x14ac:dyDescent="0.3">
      <c r="A117" s="2">
        <v>13980</v>
      </c>
      <c r="B117">
        <v>46471.166666666672</v>
      </c>
      <c r="C117" s="15">
        <f t="shared" si="5"/>
        <v>0.98040436005625886</v>
      </c>
      <c r="D117" s="15">
        <f t="shared" si="6"/>
        <v>10</v>
      </c>
      <c r="E117" s="2">
        <f t="shared" si="7"/>
        <v>5.0979781997187059</v>
      </c>
      <c r="F117" s="2">
        <v>5</v>
      </c>
      <c r="G117" s="2">
        <f t="shared" si="8"/>
        <v>9.7978199718705916E-2</v>
      </c>
      <c r="H117" s="2">
        <f t="shared" si="9"/>
        <v>3.2587071260505054</v>
      </c>
    </row>
    <row r="118" spans="1:8" x14ac:dyDescent="0.3">
      <c r="A118" s="2">
        <v>14100</v>
      </c>
      <c r="B118">
        <v>46265.333333333336</v>
      </c>
      <c r="C118" s="15">
        <f t="shared" si="5"/>
        <v>0.97606188466947963</v>
      </c>
      <c r="D118" s="15">
        <f t="shared" si="6"/>
        <v>10</v>
      </c>
      <c r="E118" s="2">
        <f t="shared" si="7"/>
        <v>5.1196905766526015</v>
      </c>
      <c r="F118" s="2">
        <v>5</v>
      </c>
      <c r="G118" s="2">
        <f t="shared" si="8"/>
        <v>0.11969057665260152</v>
      </c>
      <c r="H118" s="2">
        <f t="shared" si="9"/>
        <v>3.0627922166416259</v>
      </c>
    </row>
    <row r="119" spans="1:8" x14ac:dyDescent="0.3">
      <c r="A119" s="2">
        <v>14220</v>
      </c>
      <c r="B119">
        <v>46468.166666666672</v>
      </c>
      <c r="C119" s="15">
        <f t="shared" si="5"/>
        <v>0.98034106891701833</v>
      </c>
      <c r="D119" s="15">
        <f t="shared" si="6"/>
        <v>10</v>
      </c>
      <c r="E119" s="2">
        <f t="shared" si="7"/>
        <v>5.0982946554149082</v>
      </c>
      <c r="F119" s="2">
        <v>5</v>
      </c>
      <c r="G119" s="2">
        <f t="shared" si="8"/>
        <v>9.8294655414908227E-2</v>
      </c>
      <c r="H119" s="2">
        <f t="shared" si="9"/>
        <v>3.2555445454117313</v>
      </c>
    </row>
    <row r="120" spans="1:8" x14ac:dyDescent="0.3">
      <c r="A120" s="2">
        <v>14340</v>
      </c>
      <c r="B120">
        <v>47278.666666666664</v>
      </c>
      <c r="C120" s="15">
        <f t="shared" si="5"/>
        <v>0.99744022503516172</v>
      </c>
      <c r="D120" s="15">
        <f t="shared" si="6"/>
        <v>10</v>
      </c>
      <c r="E120" s="2">
        <f t="shared" si="7"/>
        <v>5.0127988748241918</v>
      </c>
      <c r="F120" s="2">
        <v>5</v>
      </c>
      <c r="G120" s="2">
        <f t="shared" si="8"/>
        <v>1.2798874824191842E-2</v>
      </c>
      <c r="H120" s="2">
        <f t="shared" si="9"/>
        <v>5.2772452524756694</v>
      </c>
    </row>
    <row r="121" spans="1:8" x14ac:dyDescent="0.3">
      <c r="A121" s="2">
        <v>14460</v>
      </c>
      <c r="B121">
        <v>47062.5</v>
      </c>
      <c r="C121" s="15">
        <f t="shared" si="5"/>
        <v>0.992879746835443</v>
      </c>
      <c r="D121" s="15">
        <f t="shared" si="6"/>
        <v>10</v>
      </c>
      <c r="E121" s="2">
        <f t="shared" si="7"/>
        <v>5.0356012658227849</v>
      </c>
      <c r="F121" s="2">
        <v>5</v>
      </c>
      <c r="G121" s="2">
        <f t="shared" si="8"/>
        <v>3.5601265822784889E-2</v>
      </c>
      <c r="H121" s="2">
        <f t="shared" si="9"/>
        <v>4.2587598406612397</v>
      </c>
    </row>
    <row r="122" spans="1:8" x14ac:dyDescent="0.3">
      <c r="A122" s="2">
        <v>14580</v>
      </c>
      <c r="B122">
        <v>46674.333333333336</v>
      </c>
      <c r="C122" s="15">
        <f t="shared" si="5"/>
        <v>0.98469057665260207</v>
      </c>
      <c r="D122" s="15">
        <f t="shared" si="6"/>
        <v>10</v>
      </c>
      <c r="E122" s="2">
        <f t="shared" si="7"/>
        <v>5.0765471167369896</v>
      </c>
      <c r="F122" s="2">
        <v>5</v>
      </c>
      <c r="G122" s="2">
        <f t="shared" si="8"/>
        <v>7.6547116736989551E-2</v>
      </c>
      <c r="H122" s="2">
        <f t="shared" si="9"/>
        <v>3.5013329711816135</v>
      </c>
    </row>
    <row r="123" spans="1:8" x14ac:dyDescent="0.3">
      <c r="A123" s="2">
        <v>14700</v>
      </c>
      <c r="B123">
        <v>46188.166666666664</v>
      </c>
      <c r="C123" s="15">
        <f t="shared" si="5"/>
        <v>0.97443389592123764</v>
      </c>
      <c r="D123" s="15">
        <f t="shared" si="6"/>
        <v>10</v>
      </c>
      <c r="E123" s="2">
        <f t="shared" si="7"/>
        <v>5.1278305203938119</v>
      </c>
      <c r="F123" s="2">
        <v>5</v>
      </c>
      <c r="G123" s="2">
        <f t="shared" si="8"/>
        <v>0.12783052039381193</v>
      </c>
      <c r="H123" s="2">
        <f t="shared" si="9"/>
        <v>2.9985854404941277</v>
      </c>
    </row>
    <row r="124" spans="1:8" x14ac:dyDescent="0.3">
      <c r="A124" s="2">
        <v>15060</v>
      </c>
      <c r="B124">
        <v>46734.5</v>
      </c>
      <c r="C124" s="15">
        <f t="shared" si="5"/>
        <v>0.9859599156118144</v>
      </c>
      <c r="D124" s="15">
        <f t="shared" si="6"/>
        <v>10</v>
      </c>
      <c r="E124" s="2">
        <f t="shared" si="7"/>
        <v>5.0702004219409282</v>
      </c>
      <c r="F124" s="2">
        <v>5</v>
      </c>
      <c r="G124" s="2">
        <f t="shared" si="8"/>
        <v>7.0200421940928237E-2</v>
      </c>
      <c r="H124" s="2">
        <f t="shared" si="9"/>
        <v>3.5866341246305389</v>
      </c>
    </row>
    <row r="125" spans="1:8" x14ac:dyDescent="0.3">
      <c r="A125" s="2">
        <v>15420</v>
      </c>
      <c r="B125">
        <v>46482.5</v>
      </c>
      <c r="C125" s="15">
        <f t="shared" si="5"/>
        <v>0.98064345991561186</v>
      </c>
      <c r="D125" s="15">
        <f t="shared" si="6"/>
        <v>10</v>
      </c>
      <c r="E125" s="2">
        <f t="shared" si="7"/>
        <v>5.096782700421941</v>
      </c>
      <c r="F125" s="2">
        <v>5</v>
      </c>
      <c r="G125" s="2">
        <f t="shared" si="8"/>
        <v>9.6782700421941037E-2</v>
      </c>
      <c r="H125" s="2">
        <f t="shared" si="9"/>
        <v>3.2707493323709511</v>
      </c>
    </row>
    <row r="126" spans="1:8" x14ac:dyDescent="0.3">
      <c r="A126" s="2">
        <v>15780</v>
      </c>
      <c r="B126">
        <v>46768.166666666664</v>
      </c>
      <c r="C126" s="15">
        <f t="shared" si="5"/>
        <v>0.98667018284106889</v>
      </c>
      <c r="D126" s="15">
        <f t="shared" si="6"/>
        <v>10</v>
      </c>
      <c r="E126" s="2">
        <f t="shared" si="7"/>
        <v>5.0666490857946558</v>
      </c>
      <c r="F126" s="2">
        <v>5</v>
      </c>
      <c r="G126" s="2">
        <f t="shared" si="8"/>
        <v>6.6649085794655782E-2</v>
      </c>
      <c r="H126" s="2">
        <f t="shared" si="9"/>
        <v>3.6378464376699884</v>
      </c>
    </row>
    <row r="127" spans="1:8" x14ac:dyDescent="0.3">
      <c r="A127" s="2">
        <v>16140</v>
      </c>
      <c r="B127">
        <v>46625.166666666672</v>
      </c>
      <c r="C127" s="15">
        <f t="shared" si="5"/>
        <v>0.98365330520393823</v>
      </c>
      <c r="D127" s="15">
        <f t="shared" si="6"/>
        <v>10</v>
      </c>
      <c r="E127" s="2">
        <f t="shared" si="7"/>
        <v>5.0817334739803091</v>
      </c>
      <c r="F127" s="2">
        <v>5</v>
      </c>
      <c r="G127" s="2">
        <f t="shared" si="8"/>
        <v>8.1733473980309057E-2</v>
      </c>
      <c r="H127" s="2">
        <f t="shared" si="9"/>
        <v>3.4367969006450476</v>
      </c>
    </row>
    <row r="128" spans="1:8" x14ac:dyDescent="0.3">
      <c r="A128" s="2">
        <v>16500</v>
      </c>
      <c r="B128">
        <v>46682.5</v>
      </c>
      <c r="C128" s="15">
        <f t="shared" si="5"/>
        <v>0.98486286919831223</v>
      </c>
      <c r="D128" s="15">
        <f t="shared" si="6"/>
        <v>10</v>
      </c>
      <c r="E128" s="2">
        <f t="shared" si="7"/>
        <v>5.0756856540084385</v>
      </c>
      <c r="F128" s="2">
        <v>5</v>
      </c>
      <c r="G128" s="2">
        <f t="shared" si="8"/>
        <v>7.5685654008438519E-2</v>
      </c>
      <c r="H128" s="2">
        <f t="shared" si="9"/>
        <v>3.5124810870955612</v>
      </c>
    </row>
    <row r="129" spans="1:8" x14ac:dyDescent="0.3">
      <c r="A129" s="2">
        <v>16860</v>
      </c>
      <c r="B129">
        <v>46294.333333333328</v>
      </c>
      <c r="C129" s="15">
        <f t="shared" si="5"/>
        <v>0.97667369901547108</v>
      </c>
      <c r="D129" s="15">
        <f t="shared" si="6"/>
        <v>10</v>
      </c>
      <c r="E129" s="2">
        <f t="shared" si="7"/>
        <v>5.116631504922645</v>
      </c>
      <c r="F129" s="2">
        <v>5</v>
      </c>
      <c r="G129" s="2">
        <f t="shared" si="8"/>
        <v>0.11663150492264496</v>
      </c>
      <c r="H129" s="2">
        <f t="shared" si="9"/>
        <v>3.0880849777495678</v>
      </c>
    </row>
    <row r="130" spans="1:8" x14ac:dyDescent="0.3">
      <c r="A130" s="2">
        <v>17220</v>
      </c>
      <c r="B130">
        <v>47005.666666666672</v>
      </c>
      <c r="C130" s="15">
        <f t="shared" si="5"/>
        <v>0.99168073136427581</v>
      </c>
      <c r="D130" s="15">
        <f t="shared" si="6"/>
        <v>10</v>
      </c>
      <c r="E130" s="2">
        <f t="shared" si="7"/>
        <v>5.0415963431786208</v>
      </c>
      <c r="F130" s="2">
        <v>5</v>
      </c>
      <c r="G130" s="2">
        <f t="shared" si="8"/>
        <v>4.159634317862082E-2</v>
      </c>
      <c r="H130" s="2">
        <f t="shared" si="9"/>
        <v>4.104318606069941</v>
      </c>
    </row>
    <row r="131" spans="1:8" x14ac:dyDescent="0.3">
      <c r="A131" s="2">
        <v>17580</v>
      </c>
      <c r="B131">
        <v>46321.5</v>
      </c>
      <c r="C131" s="15">
        <f t="shared" ref="C131:C194" si="10">B131/$J$27</f>
        <v>0.97724683544303792</v>
      </c>
      <c r="D131" s="15">
        <f t="shared" ref="D131:D194" si="11">$J$28</f>
        <v>10</v>
      </c>
      <c r="E131" s="2">
        <f t="shared" si="7"/>
        <v>5.11376582278481</v>
      </c>
      <c r="F131" s="2">
        <v>5</v>
      </c>
      <c r="G131" s="2">
        <f t="shared" si="8"/>
        <v>0.11376582278480996</v>
      </c>
      <c r="H131" s="2">
        <f t="shared" si="9"/>
        <v>3.1124020332813118</v>
      </c>
    </row>
    <row r="132" spans="1:8" x14ac:dyDescent="0.3">
      <c r="A132" s="2">
        <v>17940</v>
      </c>
      <c r="B132">
        <v>46257.666666666664</v>
      </c>
      <c r="C132" s="15">
        <f t="shared" si="10"/>
        <v>0.97590014064697606</v>
      </c>
      <c r="D132" s="15">
        <f t="shared" si="11"/>
        <v>10</v>
      </c>
      <c r="E132" s="2">
        <f t="shared" ref="E132:E195" si="12">D132-(F132*C132)</f>
        <v>5.1204992967651197</v>
      </c>
      <c r="F132" s="2">
        <v>5</v>
      </c>
      <c r="G132" s="2">
        <f t="shared" ref="G132:G195" si="13">F132-(F132*C132)</f>
        <v>0.12049929676511972</v>
      </c>
      <c r="H132" s="2">
        <f t="shared" ref="H132:H195" si="14">LN((F132*E132)/(D132*G132))</f>
        <v>3.0562161346788166</v>
      </c>
    </row>
    <row r="133" spans="1:8" x14ac:dyDescent="0.3">
      <c r="A133" s="2">
        <v>18300</v>
      </c>
      <c r="B133">
        <v>46198.166666666664</v>
      </c>
      <c r="C133" s="15">
        <f t="shared" si="10"/>
        <v>0.97464486638537262</v>
      </c>
      <c r="D133" s="15">
        <f t="shared" si="11"/>
        <v>10</v>
      </c>
      <c r="E133" s="2">
        <f t="shared" si="12"/>
        <v>5.1267756680731367</v>
      </c>
      <c r="F133" s="2">
        <v>5</v>
      </c>
      <c r="G133" s="2">
        <f t="shared" si="13"/>
        <v>0.12677566807313667</v>
      </c>
      <c r="H133" s="2">
        <f t="shared" si="14"/>
        <v>3.0066659038365358</v>
      </c>
    </row>
    <row r="134" spans="1:8" x14ac:dyDescent="0.3">
      <c r="A134" s="2">
        <v>18660</v>
      </c>
      <c r="B134">
        <v>46852.166666666664</v>
      </c>
      <c r="C134" s="15">
        <f t="shared" si="10"/>
        <v>0.98844233473980303</v>
      </c>
      <c r="D134" s="15">
        <f t="shared" si="11"/>
        <v>10</v>
      </c>
      <c r="E134" s="2">
        <f t="shared" si="12"/>
        <v>5.0577883263009848</v>
      </c>
      <c r="F134" s="2">
        <v>5</v>
      </c>
      <c r="G134" s="2">
        <f t="shared" si="13"/>
        <v>5.7788326300984849E-2</v>
      </c>
      <c r="H134" s="2">
        <f t="shared" si="14"/>
        <v>3.7787506083369582</v>
      </c>
    </row>
    <row r="135" spans="1:8" x14ac:dyDescent="0.3">
      <c r="A135" s="2">
        <v>19020</v>
      </c>
      <c r="B135">
        <v>46432</v>
      </c>
      <c r="C135" s="15">
        <f t="shared" si="10"/>
        <v>0.97957805907173001</v>
      </c>
      <c r="D135" s="15">
        <f t="shared" si="11"/>
        <v>10</v>
      </c>
      <c r="E135" s="2">
        <f t="shared" si="12"/>
        <v>5.1021097046413502</v>
      </c>
      <c r="F135" s="2">
        <v>5</v>
      </c>
      <c r="G135" s="2">
        <f t="shared" si="13"/>
        <v>0.10210970464135016</v>
      </c>
      <c r="H135" s="2">
        <f t="shared" si="14"/>
        <v>3.2182144491827174</v>
      </c>
    </row>
    <row r="136" spans="1:8" x14ac:dyDescent="0.3">
      <c r="A136" s="2">
        <v>19380</v>
      </c>
      <c r="B136">
        <v>46531.5</v>
      </c>
      <c r="C136" s="15">
        <f t="shared" si="10"/>
        <v>0.98167721518987339</v>
      </c>
      <c r="D136" s="15">
        <f t="shared" si="11"/>
        <v>10</v>
      </c>
      <c r="E136" s="2">
        <f t="shared" si="12"/>
        <v>5.0916139240506331</v>
      </c>
      <c r="F136" s="2">
        <v>5</v>
      </c>
      <c r="G136" s="2">
        <f t="shared" si="13"/>
        <v>9.1613924050633067E-2</v>
      </c>
      <c r="H136" s="2">
        <f t="shared" si="14"/>
        <v>3.3246196867285991</v>
      </c>
    </row>
    <row r="137" spans="1:8" x14ac:dyDescent="0.3">
      <c r="A137" s="2">
        <v>19740</v>
      </c>
      <c r="B137">
        <v>46380.666666666664</v>
      </c>
      <c r="C137" s="15">
        <f t="shared" si="10"/>
        <v>0.97849507735583685</v>
      </c>
      <c r="D137" s="15">
        <f t="shared" si="11"/>
        <v>10</v>
      </c>
      <c r="E137" s="2">
        <f t="shared" si="12"/>
        <v>5.1075246132208161</v>
      </c>
      <c r="F137" s="2">
        <v>5</v>
      </c>
      <c r="G137" s="2">
        <f t="shared" si="13"/>
        <v>0.10752461322081608</v>
      </c>
      <c r="H137" s="2">
        <f t="shared" si="14"/>
        <v>3.1676031836011624</v>
      </c>
    </row>
    <row r="138" spans="1:8" x14ac:dyDescent="0.3">
      <c r="A138" s="2">
        <v>20100</v>
      </c>
      <c r="B138">
        <v>46508.833333333328</v>
      </c>
      <c r="C138" s="15">
        <f t="shared" si="10"/>
        <v>0.98119901547116728</v>
      </c>
      <c r="D138" s="15">
        <f t="shared" si="11"/>
        <v>10</v>
      </c>
      <c r="E138" s="2">
        <f t="shared" si="12"/>
        <v>5.0940049226441637</v>
      </c>
      <c r="F138" s="2">
        <v>5</v>
      </c>
      <c r="G138" s="2">
        <f t="shared" si="13"/>
        <v>9.4004922644163713E-2</v>
      </c>
      <c r="H138" s="2">
        <f t="shared" si="14"/>
        <v>3.2993252918864795</v>
      </c>
    </row>
    <row r="139" spans="1:8" x14ac:dyDescent="0.3">
      <c r="A139" s="2">
        <v>20460</v>
      </c>
      <c r="B139">
        <v>46634</v>
      </c>
      <c r="C139" s="15">
        <f t="shared" si="10"/>
        <v>0.9838396624472574</v>
      </c>
      <c r="D139" s="15">
        <f t="shared" si="11"/>
        <v>10</v>
      </c>
      <c r="E139" s="2">
        <f t="shared" si="12"/>
        <v>5.0808016877637128</v>
      </c>
      <c r="F139" s="2">
        <v>5</v>
      </c>
      <c r="G139" s="2">
        <f t="shared" si="13"/>
        <v>8.0801687763712771E-2</v>
      </c>
      <c r="H139" s="2">
        <f t="shared" si="14"/>
        <v>3.4480793066397464</v>
      </c>
    </row>
    <row r="140" spans="1:8" x14ac:dyDescent="0.3">
      <c r="A140" s="2">
        <v>20820</v>
      </c>
      <c r="B140">
        <v>46507.333333333336</v>
      </c>
      <c r="C140" s="15">
        <f t="shared" si="10"/>
        <v>0.98116736990154718</v>
      </c>
      <c r="D140" s="15">
        <f t="shared" si="11"/>
        <v>10</v>
      </c>
      <c r="E140" s="2">
        <f t="shared" si="12"/>
        <v>5.094163150492264</v>
      </c>
      <c r="F140" s="2">
        <v>5</v>
      </c>
      <c r="G140" s="2">
        <f t="shared" si="13"/>
        <v>9.4163150492263981E-2</v>
      </c>
      <c r="H140" s="2">
        <f t="shared" si="14"/>
        <v>3.2976745811230677</v>
      </c>
    </row>
    <row r="141" spans="1:8" x14ac:dyDescent="0.3">
      <c r="A141" s="2">
        <v>21180</v>
      </c>
      <c r="B141">
        <v>46717</v>
      </c>
      <c r="C141" s="15">
        <f t="shared" si="10"/>
        <v>0.98559071729957803</v>
      </c>
      <c r="D141" s="15">
        <f t="shared" si="11"/>
        <v>10</v>
      </c>
      <c r="E141" s="2">
        <f t="shared" si="12"/>
        <v>5.0720464135021102</v>
      </c>
      <c r="F141" s="2">
        <v>5</v>
      </c>
      <c r="G141" s="2">
        <f t="shared" si="13"/>
        <v>7.2046413502110163E-2</v>
      </c>
      <c r="H141" s="2">
        <f t="shared" si="14"/>
        <v>3.5610419231384536</v>
      </c>
    </row>
    <row r="142" spans="1:8" x14ac:dyDescent="0.3">
      <c r="A142" s="2">
        <v>21540</v>
      </c>
      <c r="B142">
        <v>46807.666666666664</v>
      </c>
      <c r="C142" s="15">
        <f t="shared" si="10"/>
        <v>0.98750351617440224</v>
      </c>
      <c r="D142" s="15">
        <f t="shared" si="11"/>
        <v>10</v>
      </c>
      <c r="E142" s="2">
        <f t="shared" si="12"/>
        <v>5.0624824191279885</v>
      </c>
      <c r="F142" s="2">
        <v>5</v>
      </c>
      <c r="G142" s="2">
        <f t="shared" si="13"/>
        <v>6.2482419127988464E-2</v>
      </c>
      <c r="H142" s="2">
        <f t="shared" si="14"/>
        <v>3.7015798348643707</v>
      </c>
    </row>
    <row r="143" spans="1:8" x14ac:dyDescent="0.3">
      <c r="A143" s="2">
        <v>21900</v>
      </c>
      <c r="B143">
        <v>46276.833333333336</v>
      </c>
      <c r="C143" s="15">
        <f t="shared" si="10"/>
        <v>0.97630450070323493</v>
      </c>
      <c r="D143" s="15">
        <f t="shared" si="11"/>
        <v>10</v>
      </c>
      <c r="E143" s="2">
        <f t="shared" si="12"/>
        <v>5.1184774964838251</v>
      </c>
      <c r="F143" s="2">
        <v>5</v>
      </c>
      <c r="G143" s="2">
        <f t="shared" si="13"/>
        <v>0.11847749648382511</v>
      </c>
      <c r="H143" s="2">
        <f t="shared" si="14"/>
        <v>3.0727420898329463</v>
      </c>
    </row>
    <row r="144" spans="1:8" x14ac:dyDescent="0.3">
      <c r="A144" s="2">
        <v>22260</v>
      </c>
      <c r="B144">
        <v>46408</v>
      </c>
      <c r="C144" s="15">
        <f t="shared" si="10"/>
        <v>0.97907172995780589</v>
      </c>
      <c r="D144" s="15">
        <f t="shared" si="11"/>
        <v>10</v>
      </c>
      <c r="E144" s="2">
        <f t="shared" si="12"/>
        <v>5.1046413502109704</v>
      </c>
      <c r="F144" s="2">
        <v>5</v>
      </c>
      <c r="G144" s="2">
        <f t="shared" si="13"/>
        <v>0.10464135021097043</v>
      </c>
      <c r="H144" s="2">
        <f t="shared" si="14"/>
        <v>3.1942195019419324</v>
      </c>
    </row>
    <row r="145" spans="1:8" x14ac:dyDescent="0.3">
      <c r="A145" s="2">
        <v>22620</v>
      </c>
      <c r="B145">
        <v>46087.166666666664</v>
      </c>
      <c r="C145" s="15">
        <f t="shared" si="10"/>
        <v>0.97230309423347394</v>
      </c>
      <c r="D145" s="15">
        <f t="shared" si="11"/>
        <v>10</v>
      </c>
      <c r="E145" s="2">
        <f t="shared" si="12"/>
        <v>5.1384845288326302</v>
      </c>
      <c r="F145" s="2">
        <v>5</v>
      </c>
      <c r="G145" s="2">
        <f t="shared" si="13"/>
        <v>0.13848452883263018</v>
      </c>
      <c r="H145" s="2">
        <f t="shared" si="14"/>
        <v>2.9206076814589212</v>
      </c>
    </row>
    <row r="146" spans="1:8" x14ac:dyDescent="0.3">
      <c r="A146" s="2">
        <v>22980</v>
      </c>
      <c r="B146">
        <v>46657.166666666664</v>
      </c>
      <c r="C146" s="15">
        <f t="shared" si="10"/>
        <v>0.9843284106891701</v>
      </c>
      <c r="D146" s="15">
        <f t="shared" si="11"/>
        <v>10</v>
      </c>
      <c r="E146" s="2">
        <f t="shared" si="12"/>
        <v>5.0783579465541493</v>
      </c>
      <c r="F146" s="2">
        <v>5</v>
      </c>
      <c r="G146" s="2">
        <f t="shared" si="13"/>
        <v>7.8357946554149294E-2</v>
      </c>
      <c r="H146" s="2">
        <f t="shared" si="14"/>
        <v>3.4783086814407729</v>
      </c>
    </row>
    <row r="147" spans="1:8" x14ac:dyDescent="0.3">
      <c r="A147" s="2">
        <v>23340</v>
      </c>
      <c r="B147">
        <v>46955.333333333336</v>
      </c>
      <c r="C147" s="15">
        <f t="shared" si="10"/>
        <v>0.99061884669479616</v>
      </c>
      <c r="D147" s="15">
        <f t="shared" si="11"/>
        <v>10</v>
      </c>
      <c r="E147" s="2">
        <f t="shared" si="12"/>
        <v>5.0469057665260193</v>
      </c>
      <c r="F147" s="2">
        <v>5</v>
      </c>
      <c r="G147" s="2">
        <f t="shared" si="13"/>
        <v>4.6905766526019299E-2</v>
      </c>
      <c r="H147" s="2">
        <f t="shared" si="14"/>
        <v>3.9852428128798367</v>
      </c>
    </row>
    <row r="148" spans="1:8" x14ac:dyDescent="0.3">
      <c r="A148" s="2">
        <v>23700</v>
      </c>
      <c r="B148">
        <v>46441.5</v>
      </c>
      <c r="C148" s="15">
        <f t="shared" si="10"/>
        <v>0.97977848101265819</v>
      </c>
      <c r="D148" s="15">
        <f t="shared" si="11"/>
        <v>10</v>
      </c>
      <c r="E148" s="2">
        <f t="shared" si="12"/>
        <v>5.1011075949367086</v>
      </c>
      <c r="F148" s="2">
        <v>5</v>
      </c>
      <c r="G148" s="2">
        <f t="shared" si="13"/>
        <v>0.10110759493670862</v>
      </c>
      <c r="H148" s="2">
        <f t="shared" si="14"/>
        <v>3.227880543832311</v>
      </c>
    </row>
    <row r="149" spans="1:8" x14ac:dyDescent="0.3">
      <c r="A149" s="2">
        <v>24060</v>
      </c>
      <c r="B149">
        <v>46336</v>
      </c>
      <c r="C149" s="15">
        <f t="shared" si="10"/>
        <v>0.97755274261603375</v>
      </c>
      <c r="D149" s="15">
        <f t="shared" si="11"/>
        <v>10</v>
      </c>
      <c r="E149" s="2">
        <f t="shared" si="12"/>
        <v>5.1122362869198312</v>
      </c>
      <c r="F149" s="2">
        <v>5</v>
      </c>
      <c r="G149" s="2">
        <f t="shared" si="13"/>
        <v>0.11223628691983123</v>
      </c>
      <c r="H149" s="2">
        <f t="shared" si="14"/>
        <v>3.1256386828054836</v>
      </c>
    </row>
    <row r="150" spans="1:8" x14ac:dyDescent="0.3">
      <c r="A150" s="2">
        <v>24420</v>
      </c>
      <c r="B150">
        <v>46505.5</v>
      </c>
      <c r="C150" s="15">
        <f t="shared" si="10"/>
        <v>0.98112869198312236</v>
      </c>
      <c r="D150" s="15">
        <f t="shared" si="11"/>
        <v>10</v>
      </c>
      <c r="E150" s="2">
        <f t="shared" si="12"/>
        <v>5.0943565400843882</v>
      </c>
      <c r="F150" s="2">
        <v>5</v>
      </c>
      <c r="G150" s="2">
        <f t="shared" si="13"/>
        <v>9.4356540084388207E-2</v>
      </c>
      <c r="H150" s="2">
        <f t="shared" si="14"/>
        <v>3.295660878012467</v>
      </c>
    </row>
    <row r="151" spans="1:8" x14ac:dyDescent="0.3">
      <c r="A151" s="2">
        <v>24780</v>
      </c>
      <c r="B151">
        <v>46533.5</v>
      </c>
      <c r="C151" s="15">
        <f t="shared" si="10"/>
        <v>0.98171940928270041</v>
      </c>
      <c r="D151" s="15">
        <f t="shared" si="11"/>
        <v>10</v>
      </c>
      <c r="E151" s="2">
        <f t="shared" si="12"/>
        <v>5.0914029535864982</v>
      </c>
      <c r="F151" s="2">
        <v>5</v>
      </c>
      <c r="G151" s="2">
        <f t="shared" si="13"/>
        <v>9.1402953586498192E-2</v>
      </c>
      <c r="H151" s="2">
        <f t="shared" si="14"/>
        <v>3.3268837275053982</v>
      </c>
    </row>
    <row r="152" spans="1:8" x14ac:dyDescent="0.3">
      <c r="A152" s="2">
        <v>25140</v>
      </c>
      <c r="B152">
        <v>46492.166666666664</v>
      </c>
      <c r="C152" s="15">
        <f t="shared" si="10"/>
        <v>0.98084739803094223</v>
      </c>
      <c r="D152" s="15">
        <f t="shared" si="11"/>
        <v>10</v>
      </c>
      <c r="E152" s="2">
        <f t="shared" si="12"/>
        <v>5.0957630098452888</v>
      </c>
      <c r="F152" s="2">
        <v>5</v>
      </c>
      <c r="G152" s="2">
        <f t="shared" si="13"/>
        <v>9.5763009845288849E-2</v>
      </c>
      <c r="H152" s="2">
        <f t="shared" si="14"/>
        <v>3.2811410185895622</v>
      </c>
    </row>
    <row r="153" spans="1:8" x14ac:dyDescent="0.3">
      <c r="A153" s="2">
        <v>25500</v>
      </c>
      <c r="B153">
        <v>46299.666666666672</v>
      </c>
      <c r="C153" s="15">
        <f t="shared" si="10"/>
        <v>0.97678621659634324</v>
      </c>
      <c r="D153" s="15">
        <f t="shared" si="11"/>
        <v>10</v>
      </c>
      <c r="E153" s="2">
        <f t="shared" si="12"/>
        <v>5.1160689170182838</v>
      </c>
      <c r="F153" s="2">
        <v>5</v>
      </c>
      <c r="G153" s="2">
        <f t="shared" si="13"/>
        <v>0.11606891701828381</v>
      </c>
      <c r="H153" s="2">
        <f t="shared" si="14"/>
        <v>3.0928103260091642</v>
      </c>
    </row>
    <row r="154" spans="1:8" x14ac:dyDescent="0.3">
      <c r="A154" s="2">
        <v>25860</v>
      </c>
      <c r="B154">
        <v>46577.833333333336</v>
      </c>
      <c r="C154" s="15">
        <f t="shared" si="10"/>
        <v>0.98265471167369911</v>
      </c>
      <c r="D154" s="15">
        <f t="shared" si="11"/>
        <v>10</v>
      </c>
      <c r="E154" s="2">
        <f t="shared" si="12"/>
        <v>5.0867264416315043</v>
      </c>
      <c r="F154" s="2">
        <v>5</v>
      </c>
      <c r="G154" s="2">
        <f t="shared" si="13"/>
        <v>8.6726441631504336E-2</v>
      </c>
      <c r="H154" s="2">
        <f t="shared" si="14"/>
        <v>3.3784837711063043</v>
      </c>
    </row>
    <row r="155" spans="1:8" x14ac:dyDescent="0.3">
      <c r="A155" s="2">
        <v>26220</v>
      </c>
      <c r="B155">
        <v>46590.333333333328</v>
      </c>
      <c r="C155" s="15">
        <f t="shared" si="10"/>
        <v>0.9829184247538677</v>
      </c>
      <c r="D155" s="15">
        <f t="shared" si="11"/>
        <v>10</v>
      </c>
      <c r="E155" s="2">
        <f t="shared" si="12"/>
        <v>5.0854078762306614</v>
      </c>
      <c r="F155" s="2">
        <v>5</v>
      </c>
      <c r="G155" s="2">
        <f t="shared" si="13"/>
        <v>8.5407876230661373E-2</v>
      </c>
      <c r="H155" s="2">
        <f t="shared" si="14"/>
        <v>3.3935450122869106</v>
      </c>
    </row>
    <row r="156" spans="1:8" x14ac:dyDescent="0.3">
      <c r="A156" s="2">
        <v>26580</v>
      </c>
      <c r="B156">
        <v>46323.5</v>
      </c>
      <c r="C156" s="15">
        <f t="shared" si="10"/>
        <v>0.97728902953586494</v>
      </c>
      <c r="D156" s="15">
        <f t="shared" si="11"/>
        <v>10</v>
      </c>
      <c r="E156" s="2">
        <f t="shared" si="12"/>
        <v>5.1135548523206751</v>
      </c>
      <c r="F156" s="2">
        <v>5</v>
      </c>
      <c r="G156" s="2">
        <f t="shared" si="13"/>
        <v>0.11355485232067508</v>
      </c>
      <c r="H156" s="2">
        <f t="shared" si="14"/>
        <v>3.1142169260531971</v>
      </c>
    </row>
    <row r="157" spans="1:8" x14ac:dyDescent="0.3">
      <c r="A157" s="2">
        <v>26940</v>
      </c>
      <c r="B157">
        <v>46321.666666666664</v>
      </c>
      <c r="C157" s="15">
        <f t="shared" si="10"/>
        <v>0.97725035161744023</v>
      </c>
      <c r="D157" s="15">
        <f t="shared" si="11"/>
        <v>10</v>
      </c>
      <c r="E157" s="2">
        <f t="shared" si="12"/>
        <v>5.1137482419127984</v>
      </c>
      <c r="F157" s="2">
        <v>5</v>
      </c>
      <c r="G157" s="2">
        <f t="shared" si="13"/>
        <v>0.11374824191279842</v>
      </c>
      <c r="H157" s="2">
        <f t="shared" si="14"/>
        <v>3.1125531428875677</v>
      </c>
    </row>
    <row r="158" spans="1:8" x14ac:dyDescent="0.3">
      <c r="A158" s="2">
        <v>27300</v>
      </c>
      <c r="B158">
        <v>46433.833333333336</v>
      </c>
      <c r="C158" s="15">
        <f t="shared" si="10"/>
        <v>0.97961673699015472</v>
      </c>
      <c r="D158" s="15">
        <f t="shared" si="11"/>
        <v>10</v>
      </c>
      <c r="E158" s="2">
        <f t="shared" si="12"/>
        <v>5.1019163150492268</v>
      </c>
      <c r="F158" s="2">
        <v>5</v>
      </c>
      <c r="G158" s="2">
        <f t="shared" si="13"/>
        <v>0.10191631504922682</v>
      </c>
      <c r="H158" s="2">
        <f t="shared" si="14"/>
        <v>3.2200722797809691</v>
      </c>
    </row>
    <row r="159" spans="1:8" x14ac:dyDescent="0.3">
      <c r="A159" s="2">
        <v>27660</v>
      </c>
      <c r="B159">
        <v>45992.666666666664</v>
      </c>
      <c r="C159" s="15">
        <f t="shared" si="10"/>
        <v>0.970309423347398</v>
      </c>
      <c r="D159" s="15">
        <f t="shared" si="11"/>
        <v>10</v>
      </c>
      <c r="E159" s="2">
        <f t="shared" si="12"/>
        <v>5.1484528832630101</v>
      </c>
      <c r="F159" s="2">
        <v>5</v>
      </c>
      <c r="G159" s="2">
        <f t="shared" si="13"/>
        <v>0.14845288326301009</v>
      </c>
      <c r="H159" s="2">
        <f t="shared" si="14"/>
        <v>2.8530367334752893</v>
      </c>
    </row>
    <row r="160" spans="1:8" x14ac:dyDescent="0.3">
      <c r="A160" s="2">
        <v>28020</v>
      </c>
      <c r="B160">
        <v>46822.166666666672</v>
      </c>
      <c r="C160" s="15">
        <f t="shared" si="10"/>
        <v>0.98780942334739819</v>
      </c>
      <c r="D160" s="15">
        <f t="shared" si="11"/>
        <v>10</v>
      </c>
      <c r="E160" s="2">
        <f t="shared" si="12"/>
        <v>5.0609528832630089</v>
      </c>
      <c r="F160" s="2">
        <v>5</v>
      </c>
      <c r="G160" s="2">
        <f t="shared" si="13"/>
        <v>6.095288326300885E-2</v>
      </c>
      <c r="H160" s="2">
        <f t="shared" si="14"/>
        <v>3.7260617206525488</v>
      </c>
    </row>
    <row r="161" spans="1:8" x14ac:dyDescent="0.3">
      <c r="A161" s="2">
        <v>28380</v>
      </c>
      <c r="B161">
        <v>46940.833333333336</v>
      </c>
      <c r="C161" s="15">
        <f t="shared" si="10"/>
        <v>0.99031293952180033</v>
      </c>
      <c r="D161" s="15">
        <f t="shared" si="11"/>
        <v>10</v>
      </c>
      <c r="E161" s="2">
        <f t="shared" si="12"/>
        <v>5.048435302390998</v>
      </c>
      <c r="F161" s="2">
        <v>5</v>
      </c>
      <c r="G161" s="2">
        <f t="shared" si="13"/>
        <v>4.8435302390998025E-2</v>
      </c>
      <c r="H161" s="2">
        <f t="shared" si="14"/>
        <v>3.9534575164960746</v>
      </c>
    </row>
    <row r="162" spans="1:8" x14ac:dyDescent="0.3">
      <c r="A162" s="2">
        <v>28740</v>
      </c>
      <c r="B162">
        <v>46912.166666666664</v>
      </c>
      <c r="C162" s="15">
        <f t="shared" si="10"/>
        <v>0.98970815752461316</v>
      </c>
      <c r="D162" s="15">
        <f t="shared" si="11"/>
        <v>10</v>
      </c>
      <c r="E162" s="2">
        <f t="shared" si="12"/>
        <v>5.0514592123769342</v>
      </c>
      <c r="F162" s="2">
        <v>5</v>
      </c>
      <c r="G162" s="2">
        <f t="shared" si="13"/>
        <v>5.1459212376934182E-2</v>
      </c>
      <c r="H162" s="2">
        <f t="shared" si="14"/>
        <v>3.8934957517196196</v>
      </c>
    </row>
    <row r="163" spans="1:8" x14ac:dyDescent="0.3">
      <c r="A163" s="2">
        <v>29100</v>
      </c>
      <c r="B163">
        <v>46357.333333333336</v>
      </c>
      <c r="C163" s="15">
        <f t="shared" si="10"/>
        <v>0.97800281293952185</v>
      </c>
      <c r="D163" s="15">
        <f t="shared" si="11"/>
        <v>10</v>
      </c>
      <c r="E163" s="2">
        <f t="shared" si="12"/>
        <v>5.1099859353023911</v>
      </c>
      <c r="F163" s="2">
        <v>5</v>
      </c>
      <c r="G163" s="2">
        <f t="shared" si="13"/>
        <v>0.10998593530239109</v>
      </c>
      <c r="H163" s="2">
        <f t="shared" si="14"/>
        <v>3.1454522535168468</v>
      </c>
    </row>
    <row r="164" spans="1:8" x14ac:dyDescent="0.3">
      <c r="A164" s="2">
        <v>29460</v>
      </c>
      <c r="B164">
        <v>46657.5</v>
      </c>
      <c r="C164" s="15">
        <f t="shared" si="10"/>
        <v>0.98433544303797471</v>
      </c>
      <c r="D164" s="15">
        <f t="shared" si="11"/>
        <v>10</v>
      </c>
      <c r="E164" s="2">
        <f t="shared" si="12"/>
        <v>5.0783227848101262</v>
      </c>
      <c r="F164" s="2">
        <v>5</v>
      </c>
      <c r="G164" s="2">
        <f t="shared" si="13"/>
        <v>7.8322784810126223E-2</v>
      </c>
      <c r="H164" s="2">
        <f t="shared" si="14"/>
        <v>3.4787505906172473</v>
      </c>
    </row>
    <row r="165" spans="1:8" x14ac:dyDescent="0.3">
      <c r="A165" s="2">
        <v>29820</v>
      </c>
      <c r="B165">
        <v>46613.333333333328</v>
      </c>
      <c r="C165" s="15">
        <f t="shared" si="10"/>
        <v>0.9834036568213782</v>
      </c>
      <c r="D165" s="15">
        <f t="shared" si="11"/>
        <v>10</v>
      </c>
      <c r="E165" s="2">
        <f t="shared" si="12"/>
        <v>5.0829817158931085</v>
      </c>
      <c r="F165" s="2">
        <v>5</v>
      </c>
      <c r="G165" s="2">
        <f t="shared" si="13"/>
        <v>8.2981715893108543E-2</v>
      </c>
      <c r="H165" s="2">
        <f t="shared" si="14"/>
        <v>3.4218858466865063</v>
      </c>
    </row>
    <row r="166" spans="1:8" x14ac:dyDescent="0.3">
      <c r="A166" s="2">
        <v>30180</v>
      </c>
      <c r="B166">
        <v>46195.333333333336</v>
      </c>
      <c r="C166" s="15">
        <f t="shared" si="10"/>
        <v>0.97458509142053451</v>
      </c>
      <c r="D166" s="15">
        <f t="shared" si="11"/>
        <v>10</v>
      </c>
      <c r="E166" s="2">
        <f t="shared" si="12"/>
        <v>5.1270745428973274</v>
      </c>
      <c r="F166" s="2">
        <v>5</v>
      </c>
      <c r="G166" s="2">
        <f t="shared" si="13"/>
        <v>0.12707454289732745</v>
      </c>
      <c r="H166" s="2">
        <f t="shared" si="14"/>
        <v>3.0043694641826391</v>
      </c>
    </row>
    <row r="167" spans="1:8" x14ac:dyDescent="0.3">
      <c r="A167" s="2">
        <v>30540</v>
      </c>
      <c r="B167">
        <v>46698</v>
      </c>
      <c r="C167" s="15">
        <f t="shared" si="10"/>
        <v>0.98518987341772157</v>
      </c>
      <c r="D167" s="15">
        <f t="shared" si="11"/>
        <v>10</v>
      </c>
      <c r="E167" s="2">
        <f t="shared" si="12"/>
        <v>5.0740506329113924</v>
      </c>
      <c r="F167" s="2">
        <v>5</v>
      </c>
      <c r="G167" s="2">
        <f t="shared" si="13"/>
        <v>7.4050632911392356E-2</v>
      </c>
      <c r="H167" s="2">
        <f t="shared" si="14"/>
        <v>3.5339984506852509</v>
      </c>
    </row>
    <row r="168" spans="1:8" x14ac:dyDescent="0.3">
      <c r="A168" s="2">
        <v>30900</v>
      </c>
      <c r="B168">
        <v>46660.166666666672</v>
      </c>
      <c r="C168" s="15">
        <f t="shared" si="10"/>
        <v>0.98439170182841074</v>
      </c>
      <c r="D168" s="15">
        <f t="shared" si="11"/>
        <v>10</v>
      </c>
      <c r="E168" s="2">
        <f t="shared" si="12"/>
        <v>5.0780414908579461</v>
      </c>
      <c r="F168" s="2">
        <v>5</v>
      </c>
      <c r="G168" s="2">
        <f t="shared" si="13"/>
        <v>7.8041490857946094E-2</v>
      </c>
      <c r="H168" s="2">
        <f t="shared" si="14"/>
        <v>3.4822931330407907</v>
      </c>
    </row>
    <row r="169" spans="1:8" x14ac:dyDescent="0.3">
      <c r="A169" s="2">
        <v>31260</v>
      </c>
      <c r="B169">
        <v>46394.333333333336</v>
      </c>
      <c r="C169" s="15">
        <f t="shared" si="10"/>
        <v>0.97878340365682148</v>
      </c>
      <c r="D169" s="15">
        <f t="shared" si="11"/>
        <v>10</v>
      </c>
      <c r="E169" s="2">
        <f t="shared" si="12"/>
        <v>5.1060829817158924</v>
      </c>
      <c r="F169" s="2">
        <v>5</v>
      </c>
      <c r="G169" s="2">
        <f t="shared" si="13"/>
        <v>0.10608298171589237</v>
      </c>
      <c r="H169" s="2">
        <f t="shared" si="14"/>
        <v>3.1808190346903249</v>
      </c>
    </row>
    <row r="170" spans="1:8" x14ac:dyDescent="0.3">
      <c r="A170" s="2">
        <v>31620</v>
      </c>
      <c r="B170">
        <v>46706</v>
      </c>
      <c r="C170" s="15">
        <f t="shared" si="10"/>
        <v>0.98535864978902954</v>
      </c>
      <c r="D170" s="15">
        <f t="shared" si="11"/>
        <v>10</v>
      </c>
      <c r="E170" s="2">
        <f t="shared" si="12"/>
        <v>5.073206751054852</v>
      </c>
      <c r="F170" s="2">
        <v>5</v>
      </c>
      <c r="G170" s="2">
        <f t="shared" si="13"/>
        <v>7.3206751054851971E-2</v>
      </c>
      <c r="H170" s="2">
        <f t="shared" si="14"/>
        <v>3.545293567121671</v>
      </c>
    </row>
    <row r="171" spans="1:8" x14ac:dyDescent="0.3">
      <c r="A171" s="2">
        <v>31980</v>
      </c>
      <c r="B171">
        <v>46689</v>
      </c>
      <c r="C171" s="15">
        <f t="shared" si="10"/>
        <v>0.98499999999999999</v>
      </c>
      <c r="D171" s="15">
        <f t="shared" si="11"/>
        <v>10</v>
      </c>
      <c r="E171" s="2">
        <f t="shared" si="12"/>
        <v>5.0750000000000002</v>
      </c>
      <c r="F171" s="2">
        <v>5</v>
      </c>
      <c r="G171" s="2">
        <f t="shared" si="13"/>
        <v>7.5000000000000178E-2</v>
      </c>
      <c r="H171" s="2">
        <f t="shared" si="14"/>
        <v>3.52144650981373</v>
      </c>
    </row>
    <row r="172" spans="1:8" x14ac:dyDescent="0.3">
      <c r="A172" s="2">
        <v>32340</v>
      </c>
      <c r="B172">
        <v>46646.5</v>
      </c>
      <c r="C172" s="15">
        <f t="shared" si="10"/>
        <v>0.98410337552742611</v>
      </c>
      <c r="D172" s="15">
        <f t="shared" si="11"/>
        <v>10</v>
      </c>
      <c r="E172" s="2">
        <f t="shared" si="12"/>
        <v>5.0794831223628698</v>
      </c>
      <c r="F172" s="2">
        <v>5</v>
      </c>
      <c r="G172" s="2">
        <f t="shared" si="13"/>
        <v>7.9483122362869807E-2</v>
      </c>
      <c r="H172" s="2">
        <f t="shared" si="14"/>
        <v>3.4642729054699557</v>
      </c>
    </row>
    <row r="173" spans="1:8" x14ac:dyDescent="0.3">
      <c r="A173" s="2">
        <v>32700</v>
      </c>
      <c r="B173">
        <v>46836</v>
      </c>
      <c r="C173" s="15">
        <f t="shared" si="10"/>
        <v>0.98810126582278479</v>
      </c>
      <c r="D173" s="15">
        <f t="shared" si="11"/>
        <v>10</v>
      </c>
      <c r="E173" s="2">
        <f t="shared" si="12"/>
        <v>5.0594936708860763</v>
      </c>
      <c r="F173" s="2">
        <v>5</v>
      </c>
      <c r="G173" s="2">
        <f t="shared" si="13"/>
        <v>5.9493670886076266E-2</v>
      </c>
      <c r="H173" s="2">
        <f t="shared" si="14"/>
        <v>3.7500045764413144</v>
      </c>
    </row>
    <row r="174" spans="1:8" x14ac:dyDescent="0.3">
      <c r="A174" s="2">
        <v>33060</v>
      </c>
      <c r="B174">
        <v>46270</v>
      </c>
      <c r="C174" s="15">
        <f t="shared" si="10"/>
        <v>0.97616033755274256</v>
      </c>
      <c r="D174" s="15">
        <f t="shared" si="11"/>
        <v>10</v>
      </c>
      <c r="E174" s="2">
        <f t="shared" si="12"/>
        <v>5.1191983122362874</v>
      </c>
      <c r="F174" s="2">
        <v>5</v>
      </c>
      <c r="G174" s="2">
        <f t="shared" si="13"/>
        <v>0.11919831223628741</v>
      </c>
      <c r="H174" s="2">
        <f t="shared" si="14"/>
        <v>3.0668173501329261</v>
      </c>
    </row>
    <row r="175" spans="1:8" x14ac:dyDescent="0.3">
      <c r="A175" s="2">
        <v>33420</v>
      </c>
      <c r="B175">
        <v>46487.166666666664</v>
      </c>
      <c r="C175" s="15">
        <f t="shared" si="10"/>
        <v>0.98074191279887479</v>
      </c>
      <c r="D175" s="15">
        <f t="shared" si="11"/>
        <v>10</v>
      </c>
      <c r="E175" s="2">
        <f t="shared" si="12"/>
        <v>5.096290436005626</v>
      </c>
      <c r="F175" s="2">
        <v>5</v>
      </c>
      <c r="G175" s="2">
        <f t="shared" si="13"/>
        <v>9.6290436005626034E-2</v>
      </c>
      <c r="H175" s="2">
        <f t="shared" si="14"/>
        <v>3.2757520087160206</v>
      </c>
    </row>
    <row r="176" spans="1:8" x14ac:dyDescent="0.3">
      <c r="A176" s="2">
        <v>33780</v>
      </c>
      <c r="B176">
        <v>46727.5</v>
      </c>
      <c r="C176" s="15">
        <f t="shared" si="10"/>
        <v>0.98581223628691983</v>
      </c>
      <c r="D176" s="15">
        <f t="shared" si="11"/>
        <v>10</v>
      </c>
      <c r="E176" s="2">
        <f t="shared" si="12"/>
        <v>5.0709388185654012</v>
      </c>
      <c r="F176" s="2">
        <v>5</v>
      </c>
      <c r="G176" s="2">
        <f t="shared" si="13"/>
        <v>7.0938818565401185E-2</v>
      </c>
      <c r="H176" s="2">
        <f t="shared" si="14"/>
        <v>3.5763162749887978</v>
      </c>
    </row>
    <row r="177" spans="1:8" x14ac:dyDescent="0.3">
      <c r="A177" s="2">
        <v>34140</v>
      </c>
      <c r="B177">
        <v>46459.333333333336</v>
      </c>
      <c r="C177" s="15">
        <f t="shared" si="10"/>
        <v>0.98015471167369905</v>
      </c>
      <c r="D177" s="15">
        <f t="shared" si="11"/>
        <v>10</v>
      </c>
      <c r="E177" s="2">
        <f t="shared" si="12"/>
        <v>5.0992264416315045</v>
      </c>
      <c r="F177" s="2">
        <v>5</v>
      </c>
      <c r="G177" s="2">
        <f t="shared" si="13"/>
        <v>9.9226441631504514E-2</v>
      </c>
      <c r="H177" s="2">
        <f t="shared" si="14"/>
        <v>3.2462924210589987</v>
      </c>
    </row>
    <row r="178" spans="1:8" x14ac:dyDescent="0.3">
      <c r="A178" s="2">
        <v>34500</v>
      </c>
      <c r="B178">
        <v>46332.166666666664</v>
      </c>
      <c r="C178" s="15">
        <f t="shared" si="10"/>
        <v>0.97747187060478191</v>
      </c>
      <c r="D178" s="15">
        <f t="shared" si="11"/>
        <v>10</v>
      </c>
      <c r="E178" s="2">
        <f t="shared" si="12"/>
        <v>5.1126406469760903</v>
      </c>
      <c r="F178" s="2">
        <v>5</v>
      </c>
      <c r="G178" s="2">
        <f t="shared" si="13"/>
        <v>0.11264064697609033</v>
      </c>
      <c r="H178" s="2">
        <f t="shared" si="14"/>
        <v>3.1221214936796398</v>
      </c>
    </row>
    <row r="179" spans="1:8" x14ac:dyDescent="0.3">
      <c r="A179" s="2">
        <v>34860</v>
      </c>
      <c r="B179">
        <v>46259.333333333328</v>
      </c>
      <c r="C179" s="15">
        <f t="shared" si="10"/>
        <v>0.97593530239099846</v>
      </c>
      <c r="D179" s="15">
        <f t="shared" si="11"/>
        <v>10</v>
      </c>
      <c r="E179" s="2">
        <f t="shared" si="12"/>
        <v>5.1203234880450079</v>
      </c>
      <c r="F179" s="2">
        <v>5</v>
      </c>
      <c r="G179" s="2">
        <f t="shared" si="13"/>
        <v>0.12032348804500792</v>
      </c>
      <c r="H179" s="2">
        <f t="shared" si="14"/>
        <v>3.057641867219441</v>
      </c>
    </row>
    <row r="180" spans="1:8" x14ac:dyDescent="0.3">
      <c r="A180" s="2">
        <v>35220</v>
      </c>
      <c r="B180">
        <v>46149.833333333336</v>
      </c>
      <c r="C180" s="15">
        <f t="shared" si="10"/>
        <v>0.97362517580872021</v>
      </c>
      <c r="D180" s="15">
        <f t="shared" si="11"/>
        <v>10</v>
      </c>
      <c r="E180" s="2">
        <f t="shared" si="12"/>
        <v>5.1318741209563985</v>
      </c>
      <c r="F180" s="2">
        <v>5</v>
      </c>
      <c r="G180" s="2">
        <f t="shared" si="13"/>
        <v>0.1318741209563985</v>
      </c>
      <c r="H180" s="2">
        <f t="shared" si="14"/>
        <v>2.9682311781375272</v>
      </c>
    </row>
    <row r="181" spans="1:8" x14ac:dyDescent="0.3">
      <c r="A181" s="2">
        <v>35580</v>
      </c>
      <c r="B181">
        <v>46377.333333333336</v>
      </c>
      <c r="C181" s="15">
        <f t="shared" si="10"/>
        <v>0.97842475386779193</v>
      </c>
      <c r="D181" s="15">
        <f t="shared" si="11"/>
        <v>10</v>
      </c>
      <c r="E181" s="2">
        <f t="shared" si="12"/>
        <v>5.1078762306610406</v>
      </c>
      <c r="F181" s="2">
        <v>5</v>
      </c>
      <c r="G181" s="2">
        <f t="shared" si="13"/>
        <v>0.10787623066104057</v>
      </c>
      <c r="H181" s="2">
        <f t="shared" si="14"/>
        <v>3.1644072482575925</v>
      </c>
    </row>
    <row r="182" spans="1:8" x14ac:dyDescent="0.3">
      <c r="A182" s="2">
        <v>35940</v>
      </c>
      <c r="B182">
        <v>46463.333333333328</v>
      </c>
      <c r="C182" s="15">
        <f t="shared" si="10"/>
        <v>0.98023909985935287</v>
      </c>
      <c r="D182" s="15">
        <f t="shared" si="11"/>
        <v>10</v>
      </c>
      <c r="E182" s="2">
        <f t="shared" si="12"/>
        <v>5.0988045007032357</v>
      </c>
      <c r="F182" s="2">
        <v>5</v>
      </c>
      <c r="G182" s="2">
        <f t="shared" si="13"/>
        <v>9.8804500703235654E-2</v>
      </c>
      <c r="H182" s="2">
        <f t="shared" si="14"/>
        <v>3.2504710416541962</v>
      </c>
    </row>
    <row r="183" spans="1:8" x14ac:dyDescent="0.3">
      <c r="A183" s="2">
        <v>36300</v>
      </c>
      <c r="B183">
        <v>46800.166666666672</v>
      </c>
      <c r="C183" s="15">
        <f t="shared" si="10"/>
        <v>0.98734528832630108</v>
      </c>
      <c r="D183" s="15">
        <f t="shared" si="11"/>
        <v>10</v>
      </c>
      <c r="E183" s="2">
        <f t="shared" si="12"/>
        <v>5.0632735583684942</v>
      </c>
      <c r="F183" s="2">
        <v>5</v>
      </c>
      <c r="G183" s="2">
        <f t="shared" si="13"/>
        <v>6.3273558368494243E-2</v>
      </c>
      <c r="H183" s="2">
        <f t="shared" si="14"/>
        <v>3.6891537982508695</v>
      </c>
    </row>
    <row r="184" spans="1:8" x14ac:dyDescent="0.3">
      <c r="A184" s="2">
        <v>36660</v>
      </c>
      <c r="B184">
        <v>46977.666666666664</v>
      </c>
      <c r="C184" s="15">
        <f t="shared" si="10"/>
        <v>0.99109001406469754</v>
      </c>
      <c r="D184" s="15">
        <f t="shared" si="11"/>
        <v>10</v>
      </c>
      <c r="E184" s="2">
        <f t="shared" si="12"/>
        <v>5.0445499296765126</v>
      </c>
      <c r="F184" s="2">
        <v>5</v>
      </c>
      <c r="G184" s="2">
        <f t="shared" si="13"/>
        <v>4.4549929676512612E-2</v>
      </c>
      <c r="H184" s="2">
        <f t="shared" si="14"/>
        <v>4.0363059616978783</v>
      </c>
    </row>
    <row r="185" spans="1:8" x14ac:dyDescent="0.3">
      <c r="A185" s="2">
        <v>37020</v>
      </c>
      <c r="B185">
        <v>46611.666666666664</v>
      </c>
      <c r="C185" s="15">
        <f t="shared" si="10"/>
        <v>0.9833684950773558</v>
      </c>
      <c r="D185" s="15">
        <f t="shared" si="11"/>
        <v>10</v>
      </c>
      <c r="E185" s="2">
        <f t="shared" si="12"/>
        <v>5.0831575246132212</v>
      </c>
      <c r="F185" s="2">
        <v>5</v>
      </c>
      <c r="G185" s="2">
        <f t="shared" si="13"/>
        <v>8.3157524613221234E-2</v>
      </c>
      <c r="H185" s="2">
        <f t="shared" si="14"/>
        <v>3.419804030896429</v>
      </c>
    </row>
    <row r="186" spans="1:8" x14ac:dyDescent="0.3">
      <c r="A186" s="2">
        <v>37380</v>
      </c>
      <c r="B186">
        <v>46431.666666666672</v>
      </c>
      <c r="C186" s="15">
        <f t="shared" si="10"/>
        <v>0.97957102672292551</v>
      </c>
      <c r="D186" s="15">
        <f t="shared" si="11"/>
        <v>10</v>
      </c>
      <c r="E186" s="2">
        <f t="shared" si="12"/>
        <v>5.1021448663853723</v>
      </c>
      <c r="F186" s="2">
        <v>5</v>
      </c>
      <c r="G186" s="2">
        <f t="shared" si="13"/>
        <v>0.10214486638537235</v>
      </c>
      <c r="H186" s="2">
        <f t="shared" si="14"/>
        <v>3.2178770474264256</v>
      </c>
    </row>
    <row r="187" spans="1:8" x14ac:dyDescent="0.3">
      <c r="A187" s="2">
        <v>37740</v>
      </c>
      <c r="B187">
        <v>46878.833333333336</v>
      </c>
      <c r="C187" s="15">
        <f t="shared" si="10"/>
        <v>0.98900492264416318</v>
      </c>
      <c r="D187" s="15">
        <f t="shared" si="11"/>
        <v>10</v>
      </c>
      <c r="E187" s="2">
        <f t="shared" si="12"/>
        <v>5.0549753867791845</v>
      </c>
      <c r="F187" s="2">
        <v>5</v>
      </c>
      <c r="G187" s="2">
        <f t="shared" si="13"/>
        <v>5.4975386779184454E-2</v>
      </c>
      <c r="H187" s="2">
        <f t="shared" si="14"/>
        <v>3.8280955098356761</v>
      </c>
    </row>
    <row r="188" spans="1:8" x14ac:dyDescent="0.3">
      <c r="A188" s="2">
        <v>38100</v>
      </c>
      <c r="B188">
        <v>47042.666666666664</v>
      </c>
      <c r="C188" s="15">
        <f t="shared" si="10"/>
        <v>0.99246132208157523</v>
      </c>
      <c r="D188" s="15">
        <f t="shared" si="11"/>
        <v>10</v>
      </c>
      <c r="E188" s="2">
        <f t="shared" si="12"/>
        <v>5.0376933895921239</v>
      </c>
      <c r="F188" s="2">
        <v>5</v>
      </c>
      <c r="G188" s="2">
        <f t="shared" si="13"/>
        <v>3.7693389592123872E-2</v>
      </c>
      <c r="H188" s="2">
        <f t="shared" si="14"/>
        <v>4.20207167825588</v>
      </c>
    </row>
    <row r="189" spans="1:8" x14ac:dyDescent="0.3">
      <c r="A189" s="2">
        <v>38460</v>
      </c>
      <c r="B189">
        <v>46562.5</v>
      </c>
      <c r="C189" s="15">
        <f t="shared" si="10"/>
        <v>0.98233122362869196</v>
      </c>
      <c r="D189" s="15">
        <f t="shared" si="11"/>
        <v>10</v>
      </c>
      <c r="E189" s="2">
        <f t="shared" si="12"/>
        <v>5.0883438818565399</v>
      </c>
      <c r="F189" s="2">
        <v>5</v>
      </c>
      <c r="G189" s="2">
        <f t="shared" si="13"/>
        <v>8.8343881856539852E-2</v>
      </c>
      <c r="H189" s="2">
        <f t="shared" si="14"/>
        <v>3.3603235615867098</v>
      </c>
    </row>
    <row r="190" spans="1:8" x14ac:dyDescent="0.3">
      <c r="A190" s="2">
        <v>38820</v>
      </c>
      <c r="B190">
        <v>46892.333333333336</v>
      </c>
      <c r="C190" s="15">
        <f t="shared" si="10"/>
        <v>0.9892897327707455</v>
      </c>
      <c r="D190" s="15">
        <f t="shared" si="11"/>
        <v>10</v>
      </c>
      <c r="E190" s="2">
        <f t="shared" si="12"/>
        <v>5.0535513361462723</v>
      </c>
      <c r="F190" s="2">
        <v>5</v>
      </c>
      <c r="G190" s="2">
        <f t="shared" si="13"/>
        <v>5.3551336146272277E-2</v>
      </c>
      <c r="H190" s="2">
        <f t="shared" si="14"/>
        <v>3.8540585814760151</v>
      </c>
    </row>
    <row r="191" spans="1:8" x14ac:dyDescent="0.3">
      <c r="A191" s="2">
        <v>39180</v>
      </c>
      <c r="B191">
        <v>46638.166666666664</v>
      </c>
      <c r="C191" s="15">
        <f t="shared" si="10"/>
        <v>0.98392756680731364</v>
      </c>
      <c r="D191" s="15">
        <f t="shared" si="11"/>
        <v>10</v>
      </c>
      <c r="E191" s="2">
        <f t="shared" si="12"/>
        <v>5.0803621659634315</v>
      </c>
      <c r="F191" s="2">
        <v>5</v>
      </c>
      <c r="G191" s="2">
        <f t="shared" si="13"/>
        <v>8.0362165963431487E-2</v>
      </c>
      <c r="H191" s="2">
        <f t="shared" si="14"/>
        <v>3.453447157147123</v>
      </c>
    </row>
    <row r="192" spans="1:8" x14ac:dyDescent="0.3">
      <c r="A192" s="2">
        <v>39540</v>
      </c>
      <c r="B192">
        <v>47085.833333333328</v>
      </c>
      <c r="C192" s="15">
        <f t="shared" si="10"/>
        <v>0.993372011251758</v>
      </c>
      <c r="D192" s="15">
        <f t="shared" si="11"/>
        <v>10</v>
      </c>
      <c r="E192" s="2">
        <f t="shared" si="12"/>
        <v>5.0331399437412099</v>
      </c>
      <c r="F192" s="2">
        <v>5</v>
      </c>
      <c r="G192" s="2">
        <f t="shared" si="13"/>
        <v>3.3139943741209876E-2</v>
      </c>
      <c r="H192" s="2">
        <f t="shared" si="14"/>
        <v>4.3299128166764209</v>
      </c>
    </row>
    <row r="193" spans="1:8" x14ac:dyDescent="0.3">
      <c r="A193" s="2">
        <v>39900</v>
      </c>
      <c r="B193">
        <v>46645.833333333336</v>
      </c>
      <c r="C193" s="15">
        <f t="shared" si="10"/>
        <v>0.98408931082981721</v>
      </c>
      <c r="D193" s="15">
        <f t="shared" si="11"/>
        <v>10</v>
      </c>
      <c r="E193" s="2">
        <f t="shared" si="12"/>
        <v>5.0795534458509142</v>
      </c>
      <c r="F193" s="2">
        <v>5</v>
      </c>
      <c r="G193" s="2">
        <f t="shared" si="13"/>
        <v>7.9553445850914173E-2</v>
      </c>
      <c r="H193" s="2">
        <f t="shared" si="14"/>
        <v>3.4634023811496704</v>
      </c>
    </row>
    <row r="194" spans="1:8" x14ac:dyDescent="0.3">
      <c r="A194" s="2">
        <v>40260</v>
      </c>
      <c r="B194">
        <v>47413.833333333336</v>
      </c>
      <c r="C194" s="15">
        <f t="shared" si="10"/>
        <v>1.0002918424753868</v>
      </c>
      <c r="D194" s="15">
        <f t="shared" si="11"/>
        <v>10</v>
      </c>
      <c r="E194" s="2">
        <f t="shared" si="12"/>
        <v>4.9985407876230656</v>
      </c>
      <c r="F194" s="2">
        <v>5</v>
      </c>
      <c r="G194" s="2">
        <f t="shared" si="13"/>
        <v>-1.4592123769343601E-3</v>
      </c>
      <c r="H194" s="2" t="e">
        <f t="shared" si="14"/>
        <v>#NUM!</v>
      </c>
    </row>
    <row r="195" spans="1:8" x14ac:dyDescent="0.3">
      <c r="A195" s="2">
        <v>40620</v>
      </c>
      <c r="B195">
        <v>46604.333333333336</v>
      </c>
      <c r="C195" s="15">
        <f t="shared" ref="C195:C258" si="15">B195/$J$27</f>
        <v>0.98321378340365684</v>
      </c>
      <c r="D195" s="15">
        <f t="shared" ref="D195:D258" si="16">$J$28</f>
        <v>10</v>
      </c>
      <c r="E195" s="2">
        <f t="shared" si="12"/>
        <v>5.0839310829817155</v>
      </c>
      <c r="F195" s="2">
        <v>5</v>
      </c>
      <c r="G195" s="2">
        <f t="shared" si="13"/>
        <v>8.3931082981715477E-2</v>
      </c>
      <c r="H195" s="2">
        <f t="shared" si="14"/>
        <v>3.4106968745853079</v>
      </c>
    </row>
    <row r="196" spans="1:8" x14ac:dyDescent="0.3">
      <c r="A196" s="2">
        <v>40980</v>
      </c>
      <c r="B196">
        <v>46823.333333333336</v>
      </c>
      <c r="C196" s="15">
        <f t="shared" si="15"/>
        <v>0.98783403656821378</v>
      </c>
      <c r="D196" s="15">
        <f t="shared" si="16"/>
        <v>10</v>
      </c>
      <c r="E196" s="2">
        <f t="shared" ref="E196:E259" si="17">D196-(F196*C196)</f>
        <v>5.0608298171589308</v>
      </c>
      <c r="F196" s="2">
        <v>5</v>
      </c>
      <c r="G196" s="2">
        <f t="shared" ref="G196:G259" si="18">F196-(F196*C196)</f>
        <v>6.0829817158930766E-2</v>
      </c>
      <c r="H196" s="2">
        <f t="shared" ref="H196:H259" si="19">LN((F196*E196)/(D196*G196))</f>
        <v>3.7280584812049518</v>
      </c>
    </row>
    <row r="197" spans="1:8" x14ac:dyDescent="0.3">
      <c r="A197" s="2">
        <v>41340</v>
      </c>
      <c r="B197">
        <v>46592.5</v>
      </c>
      <c r="C197" s="15">
        <f t="shared" si="15"/>
        <v>0.98296413502109703</v>
      </c>
      <c r="D197" s="15">
        <f t="shared" si="16"/>
        <v>10</v>
      </c>
      <c r="E197" s="2">
        <f t="shared" si="17"/>
        <v>5.085179324894515</v>
      </c>
      <c r="F197" s="2">
        <v>5</v>
      </c>
      <c r="G197" s="2">
        <f t="shared" si="18"/>
        <v>8.5179324894514963E-2</v>
      </c>
      <c r="H197" s="2">
        <f t="shared" si="19"/>
        <v>3.3961796539370011</v>
      </c>
    </row>
    <row r="198" spans="1:8" x14ac:dyDescent="0.3">
      <c r="A198" s="2">
        <v>41700</v>
      </c>
      <c r="B198">
        <v>46702.5</v>
      </c>
      <c r="C198" s="15">
        <f t="shared" si="15"/>
        <v>0.98528481012658231</v>
      </c>
      <c r="D198" s="15">
        <f t="shared" si="16"/>
        <v>10</v>
      </c>
      <c r="E198" s="2">
        <f t="shared" si="17"/>
        <v>5.073575949367088</v>
      </c>
      <c r="F198" s="2">
        <v>5</v>
      </c>
      <c r="G198" s="2">
        <f t="shared" si="18"/>
        <v>7.3575949367088E-2</v>
      </c>
      <c r="H198" s="2">
        <f t="shared" si="19"/>
        <v>3.5403357854356701</v>
      </c>
    </row>
    <row r="199" spans="1:8" x14ac:dyDescent="0.3">
      <c r="A199" s="2">
        <v>42060</v>
      </c>
      <c r="B199">
        <v>46480.333333333336</v>
      </c>
      <c r="C199" s="15">
        <f t="shared" si="15"/>
        <v>0.98059774964838264</v>
      </c>
      <c r="D199" s="15">
        <f t="shared" si="16"/>
        <v>10</v>
      </c>
      <c r="E199" s="2">
        <f t="shared" si="17"/>
        <v>5.0970112517580866</v>
      </c>
      <c r="F199" s="2">
        <v>5</v>
      </c>
      <c r="G199" s="2">
        <f t="shared" si="18"/>
        <v>9.7011251758086559E-2</v>
      </c>
      <c r="H199" s="2">
        <f t="shared" si="19"/>
        <v>3.2684354680210408</v>
      </c>
    </row>
    <row r="200" spans="1:8" x14ac:dyDescent="0.3">
      <c r="A200" s="2">
        <v>42420</v>
      </c>
      <c r="B200">
        <v>47489.333333333336</v>
      </c>
      <c r="C200" s="15">
        <f t="shared" si="15"/>
        <v>1.0018846694796062</v>
      </c>
      <c r="D200" s="15">
        <f t="shared" si="16"/>
        <v>10</v>
      </c>
      <c r="E200" s="2">
        <f t="shared" si="17"/>
        <v>4.9905766526019688</v>
      </c>
      <c r="F200" s="2">
        <v>5</v>
      </c>
      <c r="G200" s="2">
        <f t="shared" si="18"/>
        <v>-9.4233473980311899E-3</v>
      </c>
      <c r="H200" s="2" t="e">
        <f t="shared" si="19"/>
        <v>#NUM!</v>
      </c>
    </row>
    <row r="201" spans="1:8" x14ac:dyDescent="0.3">
      <c r="A201" s="2">
        <v>42780</v>
      </c>
      <c r="B201">
        <v>47243.166666666664</v>
      </c>
      <c r="C201" s="15">
        <f t="shared" si="15"/>
        <v>0.99669127988748241</v>
      </c>
      <c r="D201" s="15">
        <f t="shared" si="16"/>
        <v>10</v>
      </c>
      <c r="E201" s="2">
        <f t="shared" si="17"/>
        <v>5.0165436005625876</v>
      </c>
      <c r="F201" s="2">
        <v>5</v>
      </c>
      <c r="G201" s="2">
        <f t="shared" si="18"/>
        <v>1.6543600562587635E-2</v>
      </c>
      <c r="H201" s="2">
        <f t="shared" si="19"/>
        <v>5.0213499151083703</v>
      </c>
    </row>
    <row r="202" spans="1:8" x14ac:dyDescent="0.3">
      <c r="A202" s="2">
        <v>43140</v>
      </c>
      <c r="B202">
        <v>47180</v>
      </c>
      <c r="C202" s="15">
        <f t="shared" si="15"/>
        <v>0.99535864978902955</v>
      </c>
      <c r="D202" s="15">
        <f t="shared" si="16"/>
        <v>10</v>
      </c>
      <c r="E202" s="2">
        <f t="shared" si="17"/>
        <v>5.0232067510548521</v>
      </c>
      <c r="F202" s="2">
        <v>5</v>
      </c>
      <c r="G202" s="2">
        <f t="shared" si="18"/>
        <v>2.3206751054852148E-2</v>
      </c>
      <c r="H202" s="2">
        <f t="shared" si="19"/>
        <v>4.6842333931285545</v>
      </c>
    </row>
    <row r="203" spans="1:8" x14ac:dyDescent="0.3">
      <c r="A203" s="2">
        <v>43500</v>
      </c>
      <c r="B203">
        <v>47247.333333333336</v>
      </c>
      <c r="C203" s="15">
        <f t="shared" si="15"/>
        <v>0.99677918424753875</v>
      </c>
      <c r="D203" s="15">
        <f t="shared" si="16"/>
        <v>10</v>
      </c>
      <c r="E203" s="2">
        <f t="shared" si="17"/>
        <v>5.0161040787623064</v>
      </c>
      <c r="F203" s="2">
        <v>5</v>
      </c>
      <c r="G203" s="2">
        <f t="shared" si="18"/>
        <v>1.6104078762306351E-2</v>
      </c>
      <c r="H203" s="2">
        <f t="shared" si="19"/>
        <v>5.0481890717129447</v>
      </c>
    </row>
    <row r="204" spans="1:8" x14ac:dyDescent="0.3">
      <c r="A204" s="2">
        <v>43860</v>
      </c>
      <c r="B204">
        <v>46830</v>
      </c>
      <c r="C204" s="15">
        <f t="shared" si="15"/>
        <v>0.98797468354430384</v>
      </c>
      <c r="D204" s="15">
        <f t="shared" si="16"/>
        <v>10</v>
      </c>
      <c r="E204" s="2">
        <f t="shared" si="17"/>
        <v>5.0601265822784809</v>
      </c>
      <c r="F204" s="2">
        <v>5</v>
      </c>
      <c r="G204" s="2">
        <f t="shared" si="18"/>
        <v>6.0126582278480889E-2</v>
      </c>
      <c r="H204" s="2">
        <f t="shared" si="19"/>
        <v>3.7395475531075704</v>
      </c>
    </row>
    <row r="205" spans="1:8" x14ac:dyDescent="0.3">
      <c r="A205" s="2">
        <v>44220</v>
      </c>
      <c r="B205">
        <v>47002.166666666664</v>
      </c>
      <c r="C205" s="15">
        <f t="shared" si="15"/>
        <v>0.99160689170182836</v>
      </c>
      <c r="D205" s="15">
        <f t="shared" si="16"/>
        <v>10</v>
      </c>
      <c r="E205" s="2">
        <f t="shared" si="17"/>
        <v>5.0419655414908586</v>
      </c>
      <c r="F205" s="2">
        <v>5</v>
      </c>
      <c r="G205" s="2">
        <f t="shared" si="18"/>
        <v>4.1965541490858627E-2</v>
      </c>
      <c r="H205" s="2">
        <f t="shared" si="19"/>
        <v>4.0955552520269443</v>
      </c>
    </row>
    <row r="206" spans="1:8" x14ac:dyDescent="0.3">
      <c r="A206" s="2">
        <v>44580</v>
      </c>
      <c r="B206">
        <v>46717.5</v>
      </c>
      <c r="C206" s="15">
        <f t="shared" si="15"/>
        <v>0.98560126582278484</v>
      </c>
      <c r="D206" s="15">
        <f t="shared" si="16"/>
        <v>10</v>
      </c>
      <c r="E206" s="2">
        <f t="shared" si="17"/>
        <v>5.0719936708860756</v>
      </c>
      <c r="F206" s="2">
        <v>5</v>
      </c>
      <c r="G206" s="2">
        <f t="shared" si="18"/>
        <v>7.1993670886075556E-2</v>
      </c>
      <c r="H206" s="2">
        <f t="shared" si="19"/>
        <v>3.5617638569104675</v>
      </c>
    </row>
    <row r="207" spans="1:8" x14ac:dyDescent="0.3">
      <c r="A207" s="2">
        <v>44940</v>
      </c>
      <c r="B207">
        <v>47060.5</v>
      </c>
      <c r="C207" s="15">
        <f t="shared" si="15"/>
        <v>0.99283755274261598</v>
      </c>
      <c r="D207" s="15">
        <f t="shared" si="16"/>
        <v>10</v>
      </c>
      <c r="E207" s="2">
        <f t="shared" si="17"/>
        <v>5.0358122362869198</v>
      </c>
      <c r="F207" s="2">
        <v>5</v>
      </c>
      <c r="G207" s="2">
        <f t="shared" si="18"/>
        <v>3.5812236286919763E-2</v>
      </c>
      <c r="H207" s="2">
        <f t="shared" si="19"/>
        <v>4.2528932988817107</v>
      </c>
    </row>
    <row r="208" spans="1:8" x14ac:dyDescent="0.3">
      <c r="A208" s="2">
        <v>45300</v>
      </c>
      <c r="B208">
        <v>47134.666666666672</v>
      </c>
      <c r="C208" s="15">
        <f t="shared" si="15"/>
        <v>0.99440225035161756</v>
      </c>
      <c r="D208" s="15">
        <f t="shared" si="16"/>
        <v>10</v>
      </c>
      <c r="E208" s="2">
        <f t="shared" si="17"/>
        <v>5.0279887482419126</v>
      </c>
      <c r="F208" s="2">
        <v>5</v>
      </c>
      <c r="G208" s="2">
        <f t="shared" si="18"/>
        <v>2.7988748241912553E-2</v>
      </c>
      <c r="H208" s="2">
        <f t="shared" si="19"/>
        <v>4.4978255704185282</v>
      </c>
    </row>
    <row r="209" spans="1:8" x14ac:dyDescent="0.3">
      <c r="A209" s="2">
        <v>45660</v>
      </c>
      <c r="B209">
        <v>47089.5</v>
      </c>
      <c r="C209" s="15">
        <f t="shared" si="15"/>
        <v>0.99344936708860765</v>
      </c>
      <c r="D209" s="15">
        <f t="shared" si="16"/>
        <v>10</v>
      </c>
      <c r="E209" s="2">
        <f t="shared" si="17"/>
        <v>5.0327531645569614</v>
      </c>
      <c r="F209" s="2">
        <v>5</v>
      </c>
      <c r="G209" s="2">
        <f t="shared" si="18"/>
        <v>3.2753164556961423E-2</v>
      </c>
      <c r="H209" s="2">
        <f t="shared" si="19"/>
        <v>4.3415756965050099</v>
      </c>
    </row>
    <row r="210" spans="1:8" x14ac:dyDescent="0.3">
      <c r="A210" s="2">
        <v>46020</v>
      </c>
      <c r="B210">
        <v>47267.333333333336</v>
      </c>
      <c r="C210" s="15">
        <f t="shared" si="15"/>
        <v>0.99720112517580872</v>
      </c>
      <c r="D210" s="15">
        <f t="shared" si="16"/>
        <v>10</v>
      </c>
      <c r="E210" s="2">
        <f t="shared" si="17"/>
        <v>5.0139943741209567</v>
      </c>
      <c r="F210" s="2">
        <v>5</v>
      </c>
      <c r="G210" s="2">
        <f t="shared" si="18"/>
        <v>1.3994374120956721E-2</v>
      </c>
      <c r="H210" s="2">
        <f t="shared" si="19"/>
        <v>5.1881855757741304</v>
      </c>
    </row>
    <row r="211" spans="1:8" x14ac:dyDescent="0.3">
      <c r="A211" s="2">
        <v>46380</v>
      </c>
      <c r="B211">
        <v>47031.166666666672</v>
      </c>
      <c r="C211" s="15">
        <f t="shared" si="15"/>
        <v>0.99221870604782003</v>
      </c>
      <c r="D211" s="15">
        <f t="shared" si="16"/>
        <v>10</v>
      </c>
      <c r="E211" s="2">
        <f t="shared" si="17"/>
        <v>5.0389064697608994</v>
      </c>
      <c r="F211" s="2">
        <v>5</v>
      </c>
      <c r="G211" s="2">
        <f t="shared" si="18"/>
        <v>3.8906469760899398E-2</v>
      </c>
      <c r="H211" s="2">
        <f t="shared" si="19"/>
        <v>4.1706366321224309</v>
      </c>
    </row>
    <row r="212" spans="1:8" x14ac:dyDescent="0.3">
      <c r="A212" s="2">
        <v>46740</v>
      </c>
      <c r="B212">
        <v>46626.166666666672</v>
      </c>
      <c r="C212" s="15">
        <f t="shared" si="15"/>
        <v>0.98367440225035174</v>
      </c>
      <c r="D212" s="15">
        <f t="shared" si="16"/>
        <v>10</v>
      </c>
      <c r="E212" s="2">
        <f t="shared" si="17"/>
        <v>5.0816279887482416</v>
      </c>
      <c r="F212" s="2">
        <v>5</v>
      </c>
      <c r="G212" s="2">
        <f t="shared" si="18"/>
        <v>8.162798874824162E-2</v>
      </c>
      <c r="H212" s="2">
        <f t="shared" si="19"/>
        <v>3.4380675763740669</v>
      </c>
    </row>
    <row r="213" spans="1:8" x14ac:dyDescent="0.3">
      <c r="A213" s="2">
        <v>47100</v>
      </c>
      <c r="B213">
        <v>47084.166666666664</v>
      </c>
      <c r="C213" s="15">
        <f t="shared" si="15"/>
        <v>0.99333684950773549</v>
      </c>
      <c r="D213" s="15">
        <f t="shared" si="16"/>
        <v>10</v>
      </c>
      <c r="E213" s="2">
        <f t="shared" si="17"/>
        <v>5.0333157524613226</v>
      </c>
      <c r="F213" s="2">
        <v>5</v>
      </c>
      <c r="G213" s="2">
        <f t="shared" si="18"/>
        <v>3.3315752461322568E-2</v>
      </c>
      <c r="H213" s="2">
        <f t="shared" si="19"/>
        <v>4.3246567286588258</v>
      </c>
    </row>
    <row r="214" spans="1:8" x14ac:dyDescent="0.3">
      <c r="A214" s="2">
        <v>47460</v>
      </c>
      <c r="B214">
        <v>46661.833333333328</v>
      </c>
      <c r="C214" s="15">
        <f t="shared" si="15"/>
        <v>0.98442686357243314</v>
      </c>
      <c r="D214" s="15">
        <f t="shared" si="16"/>
        <v>10</v>
      </c>
      <c r="E214" s="2">
        <f t="shared" si="17"/>
        <v>5.0778656821378343</v>
      </c>
      <c r="F214" s="2">
        <v>5</v>
      </c>
      <c r="G214" s="2">
        <f t="shared" si="18"/>
        <v>7.7865682137834291E-2</v>
      </c>
      <c r="H214" s="2">
        <f t="shared" si="19"/>
        <v>3.4845138119888266</v>
      </c>
    </row>
    <row r="215" spans="1:8" x14ac:dyDescent="0.3">
      <c r="A215" s="2">
        <v>47820</v>
      </c>
      <c r="B215">
        <v>46981.666666666664</v>
      </c>
      <c r="C215" s="15">
        <f t="shared" si="15"/>
        <v>0.99117440225035158</v>
      </c>
      <c r="D215" s="15">
        <f t="shared" si="16"/>
        <v>10</v>
      </c>
      <c r="E215" s="2">
        <f t="shared" si="17"/>
        <v>5.044127988748242</v>
      </c>
      <c r="F215" s="2">
        <v>5</v>
      </c>
      <c r="G215" s="2">
        <f t="shared" si="18"/>
        <v>4.4127988748241975E-2</v>
      </c>
      <c r="H215" s="2">
        <f t="shared" si="19"/>
        <v>4.0457386440265424</v>
      </c>
    </row>
    <row r="216" spans="1:8" x14ac:dyDescent="0.3">
      <c r="A216" s="2">
        <v>48180</v>
      </c>
      <c r="B216">
        <v>46778</v>
      </c>
      <c r="C216" s="15">
        <f t="shared" si="15"/>
        <v>0.98687763713080168</v>
      </c>
      <c r="D216" s="15">
        <f t="shared" si="16"/>
        <v>10</v>
      </c>
      <c r="E216" s="2">
        <f t="shared" si="17"/>
        <v>5.0656118143459921</v>
      </c>
      <c r="F216" s="2">
        <v>5</v>
      </c>
      <c r="G216" s="2">
        <f t="shared" si="18"/>
        <v>6.5611814345992059E-2</v>
      </c>
      <c r="H216" s="2">
        <f t="shared" si="19"/>
        <v>3.6533272449215897</v>
      </c>
    </row>
    <row r="217" spans="1:8" x14ac:dyDescent="0.3">
      <c r="A217" s="2">
        <v>48540</v>
      </c>
      <c r="B217">
        <v>46586.166666666664</v>
      </c>
      <c r="C217" s="15">
        <f t="shared" si="15"/>
        <v>0.98283052039381147</v>
      </c>
      <c r="D217" s="15">
        <f t="shared" si="16"/>
        <v>10</v>
      </c>
      <c r="E217" s="2">
        <f t="shared" si="17"/>
        <v>5.0858473980309427</v>
      </c>
      <c r="F217" s="2">
        <v>5</v>
      </c>
      <c r="G217" s="2">
        <f t="shared" si="18"/>
        <v>8.5847398030942657E-2</v>
      </c>
      <c r="H217" s="2">
        <f t="shared" si="19"/>
        <v>3.3884984820857866</v>
      </c>
    </row>
    <row r="218" spans="1:8" x14ac:dyDescent="0.3">
      <c r="A218" s="2">
        <v>48900</v>
      </c>
      <c r="B218">
        <v>47048</v>
      </c>
      <c r="C218" s="15">
        <f t="shared" si="15"/>
        <v>0.99257383966244728</v>
      </c>
      <c r="D218" s="15">
        <f t="shared" si="16"/>
        <v>10</v>
      </c>
      <c r="E218" s="2">
        <f t="shared" si="17"/>
        <v>5.0371308016877636</v>
      </c>
      <c r="F218" s="2">
        <v>5</v>
      </c>
      <c r="G218" s="2">
        <f t="shared" si="18"/>
        <v>3.7130801687763615E-2</v>
      </c>
      <c r="H218" s="2">
        <f t="shared" si="19"/>
        <v>4.2169978736904463</v>
      </c>
    </row>
    <row r="219" spans="1:8" x14ac:dyDescent="0.3">
      <c r="A219" s="2">
        <v>49260</v>
      </c>
      <c r="B219">
        <v>47322.666666666664</v>
      </c>
      <c r="C219" s="15">
        <f t="shared" si="15"/>
        <v>0.99836849507735581</v>
      </c>
      <c r="D219" s="15">
        <f t="shared" si="16"/>
        <v>10</v>
      </c>
      <c r="E219" s="2">
        <f t="shared" si="17"/>
        <v>5.0081575246132211</v>
      </c>
      <c r="F219" s="2">
        <v>5</v>
      </c>
      <c r="G219" s="2">
        <f t="shared" si="18"/>
        <v>8.1575246132210566E-3</v>
      </c>
      <c r="H219" s="2">
        <f t="shared" si="19"/>
        <v>5.7267354195892963</v>
      </c>
    </row>
    <row r="220" spans="1:8" x14ac:dyDescent="0.3">
      <c r="A220" s="2">
        <v>49620</v>
      </c>
      <c r="B220">
        <v>46846</v>
      </c>
      <c r="C220" s="15">
        <f t="shared" si="15"/>
        <v>0.98831223628691978</v>
      </c>
      <c r="D220" s="15">
        <f t="shared" si="16"/>
        <v>10</v>
      </c>
      <c r="E220" s="2">
        <f t="shared" si="17"/>
        <v>5.058438818565401</v>
      </c>
      <c r="F220" s="2">
        <v>5</v>
      </c>
      <c r="G220" s="2">
        <f t="shared" si="18"/>
        <v>5.8438818565401007E-2</v>
      </c>
      <c r="H220" s="2">
        <f t="shared" si="19"/>
        <v>3.7676856297544843</v>
      </c>
    </row>
    <row r="221" spans="1:8" x14ac:dyDescent="0.3">
      <c r="A221" s="2">
        <v>49980</v>
      </c>
      <c r="B221">
        <v>46847.5</v>
      </c>
      <c r="C221" s="15">
        <f t="shared" si="15"/>
        <v>0.9883438818565401</v>
      </c>
      <c r="D221" s="15">
        <f t="shared" si="16"/>
        <v>10</v>
      </c>
      <c r="E221" s="2">
        <f t="shared" si="17"/>
        <v>5.0582805907172999</v>
      </c>
      <c r="F221" s="2">
        <v>5</v>
      </c>
      <c r="G221" s="2">
        <f t="shared" si="18"/>
        <v>5.8280590717299852E-2</v>
      </c>
      <c r="H221" s="2">
        <f t="shared" si="19"/>
        <v>3.7703656026439853</v>
      </c>
    </row>
    <row r="222" spans="1:8" x14ac:dyDescent="0.3">
      <c r="A222" s="2">
        <v>50340</v>
      </c>
      <c r="B222">
        <v>47210.833333333336</v>
      </c>
      <c r="C222" s="15">
        <f t="shared" si="15"/>
        <v>0.99600914205344593</v>
      </c>
      <c r="D222" s="15">
        <f t="shared" si="16"/>
        <v>10</v>
      </c>
      <c r="E222" s="2">
        <f t="shared" si="17"/>
        <v>5.0199542897327705</v>
      </c>
      <c r="F222" s="2">
        <v>5</v>
      </c>
      <c r="G222" s="2">
        <f t="shared" si="18"/>
        <v>1.9954289732770469E-2</v>
      </c>
      <c r="H222" s="2">
        <f t="shared" si="19"/>
        <v>4.8345847820329473</v>
      </c>
    </row>
    <row r="223" spans="1:8" x14ac:dyDescent="0.3">
      <c r="A223" s="2">
        <v>50700</v>
      </c>
      <c r="B223">
        <v>47256.666666666664</v>
      </c>
      <c r="C223" s="15">
        <f t="shared" si="15"/>
        <v>0.99697609001406462</v>
      </c>
      <c r="D223" s="15">
        <f t="shared" si="16"/>
        <v>10</v>
      </c>
      <c r="E223" s="2">
        <f t="shared" si="17"/>
        <v>5.0151195499296772</v>
      </c>
      <c r="F223" s="2">
        <v>5</v>
      </c>
      <c r="G223" s="2">
        <f t="shared" si="18"/>
        <v>1.5119549929677234E-2</v>
      </c>
      <c r="H223" s="2">
        <f t="shared" si="19"/>
        <v>5.1110767542698667</v>
      </c>
    </row>
    <row r="224" spans="1:8" x14ac:dyDescent="0.3">
      <c r="A224" s="2">
        <v>51060</v>
      </c>
      <c r="B224">
        <v>47272.833333333328</v>
      </c>
      <c r="C224" s="15">
        <f t="shared" si="15"/>
        <v>0.99731715893108286</v>
      </c>
      <c r="D224" s="15">
        <f t="shared" si="16"/>
        <v>10</v>
      </c>
      <c r="E224" s="2">
        <f t="shared" si="17"/>
        <v>5.0134142053445858</v>
      </c>
      <c r="F224" s="2">
        <v>5</v>
      </c>
      <c r="G224" s="2">
        <f t="shared" si="18"/>
        <v>1.3414205344585817E-2</v>
      </c>
      <c r="H224" s="2">
        <f t="shared" si="19"/>
        <v>5.2304110137413637</v>
      </c>
    </row>
    <row r="225" spans="1:8" x14ac:dyDescent="0.3">
      <c r="A225" s="2">
        <v>51420</v>
      </c>
      <c r="B225">
        <v>47338.333333333336</v>
      </c>
      <c r="C225" s="15">
        <f t="shared" si="15"/>
        <v>0.99869901547116746</v>
      </c>
      <c r="D225" s="15">
        <f t="shared" si="16"/>
        <v>10</v>
      </c>
      <c r="E225" s="2">
        <f t="shared" si="17"/>
        <v>5.0065049226441625</v>
      </c>
      <c r="F225" s="2">
        <v>5</v>
      </c>
      <c r="G225" s="2">
        <f t="shared" si="18"/>
        <v>6.5049226441624697E-3</v>
      </c>
      <c r="H225" s="2">
        <f t="shared" si="19"/>
        <v>5.952786929694855</v>
      </c>
    </row>
    <row r="226" spans="1:8" x14ac:dyDescent="0.3">
      <c r="A226" s="2">
        <v>51780</v>
      </c>
      <c r="B226">
        <v>46931</v>
      </c>
      <c r="C226" s="15">
        <f t="shared" si="15"/>
        <v>0.99010548523206754</v>
      </c>
      <c r="D226" s="15">
        <f t="shared" si="16"/>
        <v>10</v>
      </c>
      <c r="E226" s="2">
        <f t="shared" si="17"/>
        <v>5.0494725738396626</v>
      </c>
      <c r="F226" s="2">
        <v>5</v>
      </c>
      <c r="G226" s="2">
        <f t="shared" si="18"/>
        <v>4.9472573839662637E-2</v>
      </c>
      <c r="H226" s="2">
        <f t="shared" si="19"/>
        <v>3.9324734432519555</v>
      </c>
    </row>
    <row r="227" spans="1:8" x14ac:dyDescent="0.3">
      <c r="A227" s="2">
        <v>52140</v>
      </c>
      <c r="B227">
        <v>46937.166666666672</v>
      </c>
      <c r="C227" s="15">
        <f t="shared" si="15"/>
        <v>0.9902355836849509</v>
      </c>
      <c r="D227" s="15">
        <f t="shared" si="16"/>
        <v>10</v>
      </c>
      <c r="E227" s="2">
        <f t="shared" si="17"/>
        <v>5.0488220815752456</v>
      </c>
      <c r="F227" s="2">
        <v>5</v>
      </c>
      <c r="G227" s="2">
        <f t="shared" si="18"/>
        <v>4.8822081575245591E-2</v>
      </c>
      <c r="H227" s="2">
        <f t="shared" si="19"/>
        <v>3.9455803615171527</v>
      </c>
    </row>
    <row r="228" spans="1:8" x14ac:dyDescent="0.3">
      <c r="A228" s="2">
        <v>52500</v>
      </c>
      <c r="B228">
        <v>47003.166666666664</v>
      </c>
      <c r="C228" s="15">
        <f t="shared" si="15"/>
        <v>0.99162798874824187</v>
      </c>
      <c r="D228" s="15">
        <f t="shared" si="16"/>
        <v>10</v>
      </c>
      <c r="E228" s="2">
        <f t="shared" si="17"/>
        <v>5.0418600562587903</v>
      </c>
      <c r="F228" s="2">
        <v>5</v>
      </c>
      <c r="G228" s="2">
        <f t="shared" si="18"/>
        <v>4.1860056258790301E-2</v>
      </c>
      <c r="H228" s="2">
        <f t="shared" si="19"/>
        <v>4.09805111020966</v>
      </c>
    </row>
    <row r="229" spans="1:8" x14ac:dyDescent="0.3">
      <c r="A229" s="2">
        <v>52860</v>
      </c>
      <c r="B229">
        <v>46784.666666666664</v>
      </c>
      <c r="C229" s="15">
        <f t="shared" si="15"/>
        <v>0.98701828410689163</v>
      </c>
      <c r="D229" s="15">
        <f t="shared" si="16"/>
        <v>10</v>
      </c>
      <c r="E229" s="2">
        <f t="shared" si="17"/>
        <v>5.0649085794655422</v>
      </c>
      <c r="F229" s="2">
        <v>5</v>
      </c>
      <c r="G229" s="2">
        <f t="shared" si="18"/>
        <v>6.4908579465542182E-2</v>
      </c>
      <c r="H229" s="2">
        <f t="shared" si="19"/>
        <v>3.6639643763683156</v>
      </c>
    </row>
    <row r="230" spans="1:8" x14ac:dyDescent="0.3">
      <c r="A230" s="2">
        <v>53220</v>
      </c>
      <c r="B230">
        <v>47001.166666666664</v>
      </c>
      <c r="C230" s="15">
        <f t="shared" si="15"/>
        <v>0.99158579465541485</v>
      </c>
      <c r="D230" s="15">
        <f t="shared" si="16"/>
        <v>10</v>
      </c>
      <c r="E230" s="2">
        <f t="shared" si="17"/>
        <v>5.0420710267229261</v>
      </c>
      <c r="F230" s="2">
        <v>5</v>
      </c>
      <c r="G230" s="2">
        <f t="shared" si="18"/>
        <v>4.2071026722926064E-2</v>
      </c>
      <c r="H230" s="2">
        <f t="shared" si="19"/>
        <v>4.0930657116889666</v>
      </c>
    </row>
    <row r="231" spans="1:8" x14ac:dyDescent="0.3">
      <c r="A231" s="2">
        <v>53580</v>
      </c>
      <c r="B231">
        <v>47395</v>
      </c>
      <c r="C231" s="15">
        <f t="shared" si="15"/>
        <v>0.99989451476793245</v>
      </c>
      <c r="D231" s="15">
        <f t="shared" si="16"/>
        <v>10</v>
      </c>
      <c r="E231" s="2">
        <f t="shared" si="17"/>
        <v>5.0005274261603381</v>
      </c>
      <c r="F231" s="2">
        <v>5</v>
      </c>
      <c r="G231" s="2">
        <f t="shared" si="18"/>
        <v>5.2742616033807366E-4</v>
      </c>
      <c r="H231" s="2">
        <f t="shared" si="19"/>
        <v>8.4638978943570269</v>
      </c>
    </row>
    <row r="232" spans="1:8" x14ac:dyDescent="0.3">
      <c r="A232" s="2">
        <v>53940</v>
      </c>
      <c r="B232">
        <v>46768.666666666664</v>
      </c>
      <c r="C232" s="15">
        <f t="shared" si="15"/>
        <v>0.98668073136427559</v>
      </c>
      <c r="D232" s="15">
        <f t="shared" si="16"/>
        <v>10</v>
      </c>
      <c r="E232" s="2">
        <f t="shared" si="17"/>
        <v>5.0665963431786221</v>
      </c>
      <c r="F232" s="2">
        <v>5</v>
      </c>
      <c r="G232" s="2">
        <f t="shared" si="18"/>
        <v>6.6596343178622064E-2</v>
      </c>
      <c r="H232" s="2">
        <f t="shared" si="19"/>
        <v>3.6386276890632021</v>
      </c>
    </row>
    <row r="233" spans="1:8" x14ac:dyDescent="0.3">
      <c r="A233" s="2">
        <v>54300</v>
      </c>
      <c r="B233">
        <v>46691.666666666664</v>
      </c>
      <c r="C233" s="15">
        <f t="shared" si="15"/>
        <v>0.9850562587904359</v>
      </c>
      <c r="D233" s="15">
        <f t="shared" si="16"/>
        <v>10</v>
      </c>
      <c r="E233" s="2">
        <f t="shared" si="17"/>
        <v>5.07471870604782</v>
      </c>
      <c r="F233" s="2">
        <v>5</v>
      </c>
      <c r="G233" s="2">
        <f t="shared" si="18"/>
        <v>7.4718706047820049E-2</v>
      </c>
      <c r="H233" s="2">
        <f t="shared" si="19"/>
        <v>3.5251487180106706</v>
      </c>
    </row>
    <row r="234" spans="1:8" x14ac:dyDescent="0.3">
      <c r="A234" s="2">
        <v>54660</v>
      </c>
      <c r="B234">
        <v>46554</v>
      </c>
      <c r="C234" s="15">
        <f t="shared" si="15"/>
        <v>0.98215189873417719</v>
      </c>
      <c r="D234" s="15">
        <f t="shared" si="16"/>
        <v>10</v>
      </c>
      <c r="E234" s="2">
        <f t="shared" si="17"/>
        <v>5.089240506329114</v>
      </c>
      <c r="F234" s="2">
        <v>5</v>
      </c>
      <c r="G234" s="2">
        <f t="shared" si="18"/>
        <v>8.9240506329113956E-2</v>
      </c>
      <c r="H234" s="2">
        <f t="shared" si="19"/>
        <v>3.3504016616100349</v>
      </c>
    </row>
    <row r="235" spans="1:8" x14ac:dyDescent="0.3">
      <c r="A235" s="2">
        <v>55020</v>
      </c>
      <c r="B235">
        <v>47051.833333333328</v>
      </c>
      <c r="C235" s="15">
        <f t="shared" si="15"/>
        <v>0.9926547116736989</v>
      </c>
      <c r="D235" s="15">
        <f t="shared" si="16"/>
        <v>10</v>
      </c>
      <c r="E235" s="2">
        <f t="shared" si="17"/>
        <v>5.0367264416315054</v>
      </c>
      <c r="F235" s="2">
        <v>5</v>
      </c>
      <c r="G235" s="2">
        <f t="shared" si="18"/>
        <v>3.6726441631505402E-2</v>
      </c>
      <c r="H235" s="2">
        <f t="shared" si="19"/>
        <v>4.2278674778679646</v>
      </c>
    </row>
    <row r="236" spans="1:8" x14ac:dyDescent="0.3">
      <c r="A236" s="2">
        <v>55380</v>
      </c>
      <c r="B236">
        <v>46927</v>
      </c>
      <c r="C236" s="15">
        <f t="shared" si="15"/>
        <v>0.9900210970464135</v>
      </c>
      <c r="D236" s="15">
        <f t="shared" si="16"/>
        <v>10</v>
      </c>
      <c r="E236" s="2">
        <f t="shared" si="17"/>
        <v>5.0498945147679324</v>
      </c>
      <c r="F236" s="2">
        <v>5</v>
      </c>
      <c r="G236" s="2">
        <f t="shared" si="18"/>
        <v>4.9894514767932385E-2</v>
      </c>
      <c r="H236" s="2">
        <f t="shared" si="19"/>
        <v>3.924064381101533</v>
      </c>
    </row>
    <row r="237" spans="1:8" x14ac:dyDescent="0.3">
      <c r="A237" s="2">
        <v>55740</v>
      </c>
      <c r="B237">
        <v>46534.833333333328</v>
      </c>
      <c r="C237" s="15">
        <f t="shared" si="15"/>
        <v>0.98174753867791831</v>
      </c>
      <c r="D237" s="15">
        <f t="shared" si="16"/>
        <v>10</v>
      </c>
      <c r="E237" s="2">
        <f t="shared" si="17"/>
        <v>5.0912623066104086</v>
      </c>
      <c r="F237" s="2">
        <v>5</v>
      </c>
      <c r="G237" s="2">
        <f t="shared" si="18"/>
        <v>9.1262306610408572E-2</v>
      </c>
      <c r="H237" s="2">
        <f t="shared" si="19"/>
        <v>3.3283960452755394</v>
      </c>
    </row>
    <row r="238" spans="1:8" x14ac:dyDescent="0.3">
      <c r="A238" s="2">
        <v>56100</v>
      </c>
      <c r="B238">
        <v>46405.5</v>
      </c>
      <c r="C238" s="15">
        <f t="shared" si="15"/>
        <v>0.97901898734177217</v>
      </c>
      <c r="D238" s="15">
        <f t="shared" si="16"/>
        <v>10</v>
      </c>
      <c r="E238" s="2">
        <f t="shared" si="17"/>
        <v>5.104905063291139</v>
      </c>
      <c r="F238" s="2">
        <v>5</v>
      </c>
      <c r="G238" s="2">
        <f t="shared" si="18"/>
        <v>0.10490506329113902</v>
      </c>
      <c r="H238" s="2">
        <f t="shared" si="19"/>
        <v>3.1917541710300159</v>
      </c>
    </row>
    <row r="239" spans="1:8" x14ac:dyDescent="0.3">
      <c r="A239" s="2">
        <v>56460</v>
      </c>
      <c r="B239">
        <v>46542.166666666672</v>
      </c>
      <c r="C239" s="15">
        <f t="shared" si="15"/>
        <v>0.98190225035161749</v>
      </c>
      <c r="D239" s="15">
        <f t="shared" si="16"/>
        <v>10</v>
      </c>
      <c r="E239" s="2">
        <f t="shared" si="17"/>
        <v>5.0904887482419126</v>
      </c>
      <c r="F239" s="2">
        <v>5</v>
      </c>
      <c r="G239" s="2">
        <f t="shared" si="18"/>
        <v>9.0488748241912553E-2</v>
      </c>
      <c r="H239" s="2">
        <f t="shared" si="19"/>
        <v>3.3367564314827121</v>
      </c>
    </row>
    <row r="240" spans="1:8" x14ac:dyDescent="0.3">
      <c r="A240" s="2">
        <v>56820</v>
      </c>
      <c r="B240">
        <v>46220</v>
      </c>
      <c r="C240" s="15">
        <f t="shared" si="15"/>
        <v>0.97510548523206753</v>
      </c>
      <c r="D240" s="15">
        <f t="shared" si="16"/>
        <v>10</v>
      </c>
      <c r="E240" s="2">
        <f t="shared" si="17"/>
        <v>5.1244725738396628</v>
      </c>
      <c r="F240" s="2">
        <v>5</v>
      </c>
      <c r="G240" s="2">
        <f t="shared" si="18"/>
        <v>0.12447257383966281</v>
      </c>
      <c r="H240" s="2">
        <f t="shared" si="19"/>
        <v>3.024550304536505</v>
      </c>
    </row>
    <row r="241" spans="1:8" x14ac:dyDescent="0.3">
      <c r="A241" s="2">
        <v>57180</v>
      </c>
      <c r="B241">
        <v>46947.666666666664</v>
      </c>
      <c r="C241" s="15">
        <f t="shared" si="15"/>
        <v>0.99045710267229248</v>
      </c>
      <c r="D241" s="15">
        <f t="shared" si="16"/>
        <v>10</v>
      </c>
      <c r="E241" s="2">
        <f t="shared" si="17"/>
        <v>5.0477144866385375</v>
      </c>
      <c r="F241" s="2">
        <v>5</v>
      </c>
      <c r="G241" s="2">
        <f t="shared" si="18"/>
        <v>4.7714486638537501E-2</v>
      </c>
      <c r="H241" s="2">
        <f t="shared" si="19"/>
        <v>3.9683086074625296</v>
      </c>
    </row>
    <row r="242" spans="1:8" x14ac:dyDescent="0.3">
      <c r="A242" s="2">
        <v>57540</v>
      </c>
      <c r="B242">
        <v>47310.666666666672</v>
      </c>
      <c r="C242" s="15">
        <f t="shared" si="15"/>
        <v>0.99811533052039392</v>
      </c>
      <c r="D242" s="15">
        <f t="shared" si="16"/>
        <v>10</v>
      </c>
      <c r="E242" s="2">
        <f t="shared" si="17"/>
        <v>5.0094233473980303</v>
      </c>
      <c r="F242" s="2">
        <v>5</v>
      </c>
      <c r="G242" s="2">
        <f t="shared" si="18"/>
        <v>9.4233473980303017E-3</v>
      </c>
      <c r="H242" s="2">
        <f t="shared" si="19"/>
        <v>5.5827385309989124</v>
      </c>
    </row>
    <row r="243" spans="1:8" x14ac:dyDescent="0.3">
      <c r="A243" s="2">
        <v>57900</v>
      </c>
      <c r="B243">
        <v>46618.666666666664</v>
      </c>
      <c r="C243" s="15">
        <f t="shared" si="15"/>
        <v>0.98351617440225025</v>
      </c>
      <c r="D243" s="15">
        <f t="shared" si="16"/>
        <v>10</v>
      </c>
      <c r="E243" s="2">
        <f t="shared" si="17"/>
        <v>5.0824191279887483</v>
      </c>
      <c r="F243" s="2">
        <v>5</v>
      </c>
      <c r="G243" s="2">
        <f t="shared" si="18"/>
        <v>8.2419127988748286E-2</v>
      </c>
      <c r="H243" s="2">
        <f t="shared" si="19"/>
        <v>3.4285779071974818</v>
      </c>
    </row>
    <row r="244" spans="1:8" x14ac:dyDescent="0.3">
      <c r="A244" s="2">
        <v>58260</v>
      </c>
      <c r="B244">
        <v>46803.166666666664</v>
      </c>
      <c r="C244" s="15">
        <f t="shared" si="15"/>
        <v>0.98740857946554139</v>
      </c>
      <c r="D244" s="15">
        <f t="shared" si="16"/>
        <v>10</v>
      </c>
      <c r="E244" s="2">
        <f t="shared" si="17"/>
        <v>5.0629571026722928</v>
      </c>
      <c r="F244" s="2">
        <v>5</v>
      </c>
      <c r="G244" s="2">
        <f t="shared" si="18"/>
        <v>6.295710267229282E-2</v>
      </c>
      <c r="H244" s="2">
        <f t="shared" si="19"/>
        <v>3.6941052341612157</v>
      </c>
    </row>
    <row r="245" spans="1:8" x14ac:dyDescent="0.3">
      <c r="A245" s="2">
        <v>58620</v>
      </c>
      <c r="B245">
        <v>47045.166666666672</v>
      </c>
      <c r="C245" s="15">
        <f t="shared" si="15"/>
        <v>0.99251406469760906</v>
      </c>
      <c r="D245" s="15">
        <f t="shared" si="16"/>
        <v>10</v>
      </c>
      <c r="E245" s="2">
        <f t="shared" si="17"/>
        <v>5.0374296765119544</v>
      </c>
      <c r="F245" s="2">
        <v>5</v>
      </c>
      <c r="G245" s="2">
        <f t="shared" si="18"/>
        <v>3.7429676511954391E-2</v>
      </c>
      <c r="H245" s="2">
        <f t="shared" si="19"/>
        <v>4.209040186201447</v>
      </c>
    </row>
    <row r="246" spans="1:8" x14ac:dyDescent="0.3">
      <c r="A246" s="2">
        <v>58980</v>
      </c>
      <c r="B246">
        <v>46978.666666666664</v>
      </c>
      <c r="C246" s="15">
        <f t="shared" si="15"/>
        <v>0.99111111111111105</v>
      </c>
      <c r="D246" s="15">
        <f t="shared" si="16"/>
        <v>10</v>
      </c>
      <c r="E246" s="2">
        <f t="shared" si="17"/>
        <v>5.0444444444444443</v>
      </c>
      <c r="F246" s="2">
        <v>5</v>
      </c>
      <c r="G246" s="2">
        <f t="shared" si="18"/>
        <v>4.4444444444444287E-2</v>
      </c>
      <c r="H246" s="2">
        <f t="shared" si="19"/>
        <v>4.0386556563615157</v>
      </c>
    </row>
    <row r="247" spans="1:8" x14ac:dyDescent="0.3">
      <c r="A247" s="2">
        <v>59340</v>
      </c>
      <c r="B247">
        <v>47001.5</v>
      </c>
      <c r="C247" s="15">
        <f t="shared" si="15"/>
        <v>0.99159282700421936</v>
      </c>
      <c r="D247" s="15">
        <f t="shared" si="16"/>
        <v>10</v>
      </c>
      <c r="E247" s="2">
        <f t="shared" si="17"/>
        <v>5.042035864978903</v>
      </c>
      <c r="F247" s="2">
        <v>5</v>
      </c>
      <c r="G247" s="2">
        <f t="shared" si="18"/>
        <v>4.2035864978902993E-2</v>
      </c>
      <c r="H247" s="2">
        <f t="shared" si="19"/>
        <v>4.0938948584438073</v>
      </c>
    </row>
    <row r="248" spans="1:8" x14ac:dyDescent="0.3">
      <c r="A248" s="2">
        <v>59700</v>
      </c>
      <c r="B248">
        <v>46983.5</v>
      </c>
      <c r="C248" s="15">
        <f t="shared" si="15"/>
        <v>0.99121308016877641</v>
      </c>
      <c r="D248" s="15">
        <f t="shared" si="16"/>
        <v>10</v>
      </c>
      <c r="E248" s="2">
        <f t="shared" si="17"/>
        <v>5.0439345991561177</v>
      </c>
      <c r="F248" s="2">
        <v>5</v>
      </c>
      <c r="G248" s="2">
        <f t="shared" si="18"/>
        <v>4.3934599156117748E-2</v>
      </c>
      <c r="H248" s="2">
        <f t="shared" si="19"/>
        <v>4.050092405033463</v>
      </c>
    </row>
    <row r="249" spans="1:8" x14ac:dyDescent="0.3">
      <c r="A249" s="2">
        <v>60060</v>
      </c>
      <c r="B249">
        <v>47220.5</v>
      </c>
      <c r="C249" s="15">
        <f t="shared" si="15"/>
        <v>0.99621308016877641</v>
      </c>
      <c r="D249" s="15">
        <f t="shared" si="16"/>
        <v>10</v>
      </c>
      <c r="E249" s="2">
        <f t="shared" si="17"/>
        <v>5.0189345991561183</v>
      </c>
      <c r="F249" s="2">
        <v>5</v>
      </c>
      <c r="G249" s="2">
        <f t="shared" si="18"/>
        <v>1.8934599156118281E-2</v>
      </c>
      <c r="H249" s="2">
        <f t="shared" si="19"/>
        <v>4.8868348866963807</v>
      </c>
    </row>
    <row r="250" spans="1:8" x14ac:dyDescent="0.3">
      <c r="A250" s="2">
        <v>60420</v>
      </c>
      <c r="B250">
        <v>46964.666666666664</v>
      </c>
      <c r="C250" s="15">
        <f t="shared" si="15"/>
        <v>0.99081575246132203</v>
      </c>
      <c r="D250" s="15">
        <f t="shared" si="16"/>
        <v>10</v>
      </c>
      <c r="E250" s="2">
        <f t="shared" si="17"/>
        <v>5.0459212376933902</v>
      </c>
      <c r="F250" s="2">
        <v>5</v>
      </c>
      <c r="G250" s="2">
        <f t="shared" si="18"/>
        <v>4.5921237693390182E-2</v>
      </c>
      <c r="H250" s="2">
        <f t="shared" si="19"/>
        <v>4.0062606347580774</v>
      </c>
    </row>
    <row r="251" spans="1:8" x14ac:dyDescent="0.3">
      <c r="A251" s="2">
        <v>60780</v>
      </c>
      <c r="B251">
        <v>47084.166666666672</v>
      </c>
      <c r="C251" s="15">
        <f t="shared" si="15"/>
        <v>0.99333684950773571</v>
      </c>
      <c r="D251" s="15">
        <f t="shared" si="16"/>
        <v>10</v>
      </c>
      <c r="E251" s="2">
        <f t="shared" si="17"/>
        <v>5.0333157524613217</v>
      </c>
      <c r="F251" s="2">
        <v>5</v>
      </c>
      <c r="G251" s="2">
        <f t="shared" si="18"/>
        <v>3.3315752461321679E-2</v>
      </c>
      <c r="H251" s="2">
        <f t="shared" si="19"/>
        <v>4.3246567286588524</v>
      </c>
    </row>
    <row r="252" spans="1:8" x14ac:dyDescent="0.3">
      <c r="A252" s="2">
        <v>61140</v>
      </c>
      <c r="B252">
        <v>46863.5</v>
      </c>
      <c r="C252" s="15">
        <f t="shared" si="15"/>
        <v>0.98868143459915614</v>
      </c>
      <c r="D252" s="15">
        <f t="shared" si="16"/>
        <v>10</v>
      </c>
      <c r="E252" s="2">
        <f t="shared" si="17"/>
        <v>5.0565928270042191</v>
      </c>
      <c r="F252" s="2">
        <v>5</v>
      </c>
      <c r="G252" s="2">
        <f t="shared" si="18"/>
        <v>5.6592827004219082E-2</v>
      </c>
      <c r="H252" s="2">
        <f t="shared" si="19"/>
        <v>3.7994187547658993</v>
      </c>
    </row>
    <row r="253" spans="1:8" x14ac:dyDescent="0.3">
      <c r="A253" s="2">
        <v>61500</v>
      </c>
      <c r="B253">
        <v>47177.5</v>
      </c>
      <c r="C253" s="15">
        <f t="shared" si="15"/>
        <v>0.99530590717299583</v>
      </c>
      <c r="D253" s="15">
        <f t="shared" si="16"/>
        <v>10</v>
      </c>
      <c r="E253" s="2">
        <f t="shared" si="17"/>
        <v>5.0234704641350207</v>
      </c>
      <c r="F253" s="2">
        <v>5</v>
      </c>
      <c r="G253" s="2">
        <f t="shared" si="18"/>
        <v>2.3470464135020741E-2</v>
      </c>
      <c r="H253" s="2">
        <f t="shared" si="19"/>
        <v>4.6729863354466277</v>
      </c>
    </row>
    <row r="254" spans="1:8" x14ac:dyDescent="0.3">
      <c r="A254" s="2">
        <v>61860</v>
      </c>
      <c r="B254">
        <v>46526.666666666664</v>
      </c>
      <c r="C254" s="15">
        <f t="shared" si="15"/>
        <v>0.98157524613220815</v>
      </c>
      <c r="D254" s="15">
        <f t="shared" si="16"/>
        <v>10</v>
      </c>
      <c r="E254" s="2">
        <f t="shared" si="17"/>
        <v>5.0921237693389596</v>
      </c>
      <c r="F254" s="2">
        <v>5</v>
      </c>
      <c r="G254" s="2">
        <f t="shared" si="18"/>
        <v>9.2123769338959605E-2</v>
      </c>
      <c r="H254" s="2">
        <f t="shared" si="19"/>
        <v>3.31917009362772</v>
      </c>
    </row>
    <row r="255" spans="1:8" x14ac:dyDescent="0.3">
      <c r="A255" s="2">
        <v>62220</v>
      </c>
      <c r="B255">
        <v>46611</v>
      </c>
      <c r="C255" s="15">
        <f t="shared" si="15"/>
        <v>0.98335443037974679</v>
      </c>
      <c r="D255" s="15">
        <f t="shared" si="16"/>
        <v>10</v>
      </c>
      <c r="E255" s="2">
        <f t="shared" si="17"/>
        <v>5.0832278481012665</v>
      </c>
      <c r="F255" s="2">
        <v>5</v>
      </c>
      <c r="G255" s="2">
        <f t="shared" si="18"/>
        <v>8.3227848101266488E-2</v>
      </c>
      <c r="H255" s="2">
        <f t="shared" si="19"/>
        <v>3.4189725568200484</v>
      </c>
    </row>
    <row r="256" spans="1:8" x14ac:dyDescent="0.3">
      <c r="A256" s="2">
        <v>62580</v>
      </c>
      <c r="B256">
        <v>46767.5</v>
      </c>
      <c r="C256" s="15">
        <f t="shared" si="15"/>
        <v>0.98665611814345988</v>
      </c>
      <c r="D256" s="15">
        <f t="shared" si="16"/>
        <v>10</v>
      </c>
      <c r="E256" s="2">
        <f t="shared" si="17"/>
        <v>5.066719409282701</v>
      </c>
      <c r="F256" s="2">
        <v>5</v>
      </c>
      <c r="G256" s="2">
        <f t="shared" si="18"/>
        <v>6.6719409282701037E-2</v>
      </c>
      <c r="H256" s="2">
        <f t="shared" si="19"/>
        <v>3.6368057429442269</v>
      </c>
    </row>
    <row r="257" spans="1:8" x14ac:dyDescent="0.3">
      <c r="A257" s="2">
        <v>62940</v>
      </c>
      <c r="B257">
        <v>46914.833333333336</v>
      </c>
      <c r="C257" s="15">
        <f t="shared" si="15"/>
        <v>0.9897644163150493</v>
      </c>
      <c r="D257" s="15">
        <f t="shared" si="16"/>
        <v>10</v>
      </c>
      <c r="E257" s="2">
        <f t="shared" si="17"/>
        <v>5.0511779184247532</v>
      </c>
      <c r="F257" s="2">
        <v>5</v>
      </c>
      <c r="G257" s="2">
        <f t="shared" si="18"/>
        <v>5.1177918424753166E-2</v>
      </c>
      <c r="H257" s="2">
        <f t="shared" si="19"/>
        <v>3.898921407433229</v>
      </c>
    </row>
    <row r="258" spans="1:8" x14ac:dyDescent="0.3">
      <c r="A258" s="2">
        <v>63300</v>
      </c>
      <c r="B258">
        <v>46603</v>
      </c>
      <c r="C258" s="15">
        <f t="shared" si="15"/>
        <v>0.98318565400843883</v>
      </c>
      <c r="D258" s="15">
        <f t="shared" si="16"/>
        <v>10</v>
      </c>
      <c r="E258" s="2">
        <f t="shared" si="17"/>
        <v>5.084071729957806</v>
      </c>
      <c r="F258" s="2">
        <v>5</v>
      </c>
      <c r="G258" s="2">
        <f t="shared" si="18"/>
        <v>8.4071729957805985E-2</v>
      </c>
      <c r="H258" s="2">
        <f t="shared" si="19"/>
        <v>3.4090501980875993</v>
      </c>
    </row>
    <row r="259" spans="1:8" x14ac:dyDescent="0.3">
      <c r="A259" s="2">
        <v>63660</v>
      </c>
      <c r="B259">
        <v>46860.833333333328</v>
      </c>
      <c r="C259" s="15">
        <f t="shared" ref="C259:C322" si="20">B259/$J$27</f>
        <v>0.98862517580872</v>
      </c>
      <c r="D259" s="15">
        <f t="shared" ref="D259:D322" si="21">$J$28</f>
        <v>10</v>
      </c>
      <c r="E259" s="2">
        <f t="shared" si="17"/>
        <v>5.0568741209564001</v>
      </c>
      <c r="F259" s="2">
        <v>5</v>
      </c>
      <c r="G259" s="2">
        <f t="shared" si="18"/>
        <v>5.6874120956400098E-2</v>
      </c>
      <c r="H259" s="2">
        <f t="shared" si="19"/>
        <v>3.7945162067307288</v>
      </c>
    </row>
    <row r="260" spans="1:8" x14ac:dyDescent="0.3">
      <c r="A260" s="2">
        <v>64020</v>
      </c>
      <c r="B260">
        <v>47066.166666666664</v>
      </c>
      <c r="C260" s="15">
        <f t="shared" si="20"/>
        <v>0.99295710267229254</v>
      </c>
      <c r="D260" s="15">
        <f t="shared" si="21"/>
        <v>10</v>
      </c>
      <c r="E260" s="2">
        <f t="shared" ref="E260:E323" si="22">D260-(F260*C260)</f>
        <v>5.0352144866385373</v>
      </c>
      <c r="F260" s="2">
        <v>5</v>
      </c>
      <c r="G260" s="2">
        <f t="shared" ref="G260:G323" si="23">F260-(F260*C260)</f>
        <v>3.5214486638537323E-2</v>
      </c>
      <c r="H260" s="2">
        <f t="shared" ref="H260:H323" si="24">LN((F260*E260)/(D260*G260))</f>
        <v>4.2696066726483366</v>
      </c>
    </row>
    <row r="261" spans="1:8" x14ac:dyDescent="0.3">
      <c r="A261" s="2">
        <v>64380</v>
      </c>
      <c r="B261">
        <v>46567</v>
      </c>
      <c r="C261" s="15">
        <f t="shared" si="20"/>
        <v>0.9824261603375527</v>
      </c>
      <c r="D261" s="15">
        <f t="shared" si="21"/>
        <v>10</v>
      </c>
      <c r="E261" s="2">
        <f t="shared" si="22"/>
        <v>5.0878691983122364</v>
      </c>
      <c r="F261" s="2">
        <v>5</v>
      </c>
      <c r="G261" s="2">
        <f t="shared" si="23"/>
        <v>8.7869198312236385E-2</v>
      </c>
      <c r="H261" s="2">
        <f t="shared" si="24"/>
        <v>3.3656178903507619</v>
      </c>
    </row>
    <row r="262" spans="1:8" x14ac:dyDescent="0.3">
      <c r="A262" s="2">
        <v>64740</v>
      </c>
      <c r="B262">
        <v>46519.666666666672</v>
      </c>
      <c r="C262" s="15">
        <f t="shared" si="20"/>
        <v>0.9814275668073138</v>
      </c>
      <c r="D262" s="15">
        <f t="shared" si="21"/>
        <v>10</v>
      </c>
      <c r="E262" s="2">
        <f t="shared" si="22"/>
        <v>5.0928621659634308</v>
      </c>
      <c r="F262" s="2">
        <v>5</v>
      </c>
      <c r="G262" s="2">
        <f t="shared" si="23"/>
        <v>9.2862165963430776E-2</v>
      </c>
      <c r="H262" s="2">
        <f t="shared" si="24"/>
        <v>3.3113317751687958</v>
      </c>
    </row>
    <row r="263" spans="1:8" x14ac:dyDescent="0.3">
      <c r="A263" s="2">
        <v>65100</v>
      </c>
      <c r="B263">
        <v>47407.833333333336</v>
      </c>
      <c r="C263" s="15">
        <f t="shared" si="20"/>
        <v>1.0001652601969058</v>
      </c>
      <c r="D263" s="15">
        <f t="shared" si="21"/>
        <v>10</v>
      </c>
      <c r="E263" s="2">
        <f t="shared" si="22"/>
        <v>4.9991736990154712</v>
      </c>
      <c r="F263" s="2">
        <v>5</v>
      </c>
      <c r="G263" s="2">
        <f t="shared" si="23"/>
        <v>-8.2630098452884937E-4</v>
      </c>
      <c r="H263" s="2" t="e">
        <f t="shared" si="24"/>
        <v>#NUM!</v>
      </c>
    </row>
    <row r="264" spans="1:8" x14ac:dyDescent="0.3">
      <c r="A264" s="2">
        <v>65460</v>
      </c>
      <c r="B264">
        <v>47064.833333333336</v>
      </c>
      <c r="C264" s="15">
        <f t="shared" si="20"/>
        <v>0.99292897327707463</v>
      </c>
      <c r="D264" s="15">
        <f t="shared" si="21"/>
        <v>10</v>
      </c>
      <c r="E264" s="2">
        <f t="shared" si="22"/>
        <v>5.0353551336146269</v>
      </c>
      <c r="F264" s="2">
        <v>5</v>
      </c>
      <c r="G264" s="2">
        <f t="shared" si="23"/>
        <v>3.5355133614626943E-2</v>
      </c>
      <c r="H264" s="2">
        <f t="shared" si="24"/>
        <v>4.2656485508197077</v>
      </c>
    </row>
    <row r="265" spans="1:8" x14ac:dyDescent="0.3">
      <c r="A265" s="2">
        <v>65820</v>
      </c>
      <c r="B265">
        <v>46831.333333333336</v>
      </c>
      <c r="C265" s="15">
        <f t="shared" si="20"/>
        <v>0.98800281293952186</v>
      </c>
      <c r="D265" s="15">
        <f t="shared" si="21"/>
        <v>10</v>
      </c>
      <c r="E265" s="2">
        <f t="shared" si="22"/>
        <v>5.0599859353023904</v>
      </c>
      <c r="F265" s="2">
        <v>5</v>
      </c>
      <c r="G265" s="2">
        <f t="shared" si="23"/>
        <v>5.9985935302390381E-2</v>
      </c>
      <c r="H265" s="2">
        <f t="shared" si="24"/>
        <v>3.7418616790166213</v>
      </c>
    </row>
    <row r="266" spans="1:8" x14ac:dyDescent="0.3">
      <c r="A266" s="2">
        <v>66180</v>
      </c>
      <c r="B266">
        <v>46850.333333333336</v>
      </c>
      <c r="C266" s="15">
        <f t="shared" si="20"/>
        <v>0.98840365682137843</v>
      </c>
      <c r="D266" s="15">
        <f t="shared" si="21"/>
        <v>10</v>
      </c>
      <c r="E266" s="2">
        <f t="shared" si="22"/>
        <v>5.0579817158931082</v>
      </c>
      <c r="F266" s="2">
        <v>5</v>
      </c>
      <c r="G266" s="2">
        <f t="shared" si="23"/>
        <v>5.7981715893108188E-2</v>
      </c>
      <c r="H266" s="2">
        <f t="shared" si="24"/>
        <v>3.7754479141502046</v>
      </c>
    </row>
    <row r="267" spans="1:8" x14ac:dyDescent="0.3">
      <c r="A267" s="2">
        <v>66540</v>
      </c>
      <c r="B267">
        <v>46684.166666666664</v>
      </c>
      <c r="C267" s="15">
        <f t="shared" si="20"/>
        <v>0.98489803094233463</v>
      </c>
      <c r="D267" s="15">
        <f t="shared" si="21"/>
        <v>10</v>
      </c>
      <c r="E267" s="2">
        <f t="shared" si="22"/>
        <v>5.0755098452883267</v>
      </c>
      <c r="F267" s="2">
        <v>5</v>
      </c>
      <c r="G267" s="2">
        <f t="shared" si="23"/>
        <v>7.5509845288326716E-2</v>
      </c>
      <c r="H267" s="2">
        <f t="shared" si="24"/>
        <v>3.5147720315064643</v>
      </c>
    </row>
    <row r="268" spans="1:8" x14ac:dyDescent="0.3">
      <c r="A268" s="2">
        <v>66900</v>
      </c>
      <c r="B268">
        <v>46994.333333333328</v>
      </c>
      <c r="C268" s="15">
        <f t="shared" si="20"/>
        <v>0.99144163150492259</v>
      </c>
      <c r="D268" s="15">
        <f t="shared" si="21"/>
        <v>10</v>
      </c>
      <c r="E268" s="2">
        <f t="shared" si="22"/>
        <v>5.0427918424753866</v>
      </c>
      <c r="F268" s="2">
        <v>5</v>
      </c>
      <c r="G268" s="2">
        <f t="shared" si="23"/>
        <v>4.2791842475386588E-2</v>
      </c>
      <c r="H268" s="2">
        <f t="shared" si="24"/>
        <v>4.0762204760856058</v>
      </c>
    </row>
    <row r="269" spans="1:8" x14ac:dyDescent="0.3">
      <c r="A269" s="2">
        <v>67260</v>
      </c>
      <c r="B269">
        <v>47001.833333333336</v>
      </c>
      <c r="C269" s="15">
        <f t="shared" si="20"/>
        <v>0.99159985935302397</v>
      </c>
      <c r="D269" s="15">
        <f t="shared" si="21"/>
        <v>10</v>
      </c>
      <c r="E269" s="2">
        <f t="shared" si="22"/>
        <v>5.0420007032348799</v>
      </c>
      <c r="F269" s="2">
        <v>5</v>
      </c>
      <c r="G269" s="2">
        <f t="shared" si="23"/>
        <v>4.2000703234879921E-2</v>
      </c>
      <c r="H269" s="2">
        <f t="shared" si="24"/>
        <v>4.0947247048324815</v>
      </c>
    </row>
    <row r="270" spans="1:8" x14ac:dyDescent="0.3">
      <c r="A270" s="2">
        <v>67620</v>
      </c>
      <c r="B270">
        <v>47431.333333333328</v>
      </c>
      <c r="C270" s="15">
        <f t="shared" si="20"/>
        <v>1.0006610407876229</v>
      </c>
      <c r="D270" s="15">
        <f t="shared" si="21"/>
        <v>10</v>
      </c>
      <c r="E270" s="2">
        <f t="shared" si="22"/>
        <v>4.9966947960618855</v>
      </c>
      <c r="F270" s="2">
        <v>5</v>
      </c>
      <c r="G270" s="2">
        <f t="shared" si="23"/>
        <v>-3.3052039381145093E-3</v>
      </c>
      <c r="H270" s="2" t="e">
        <f t="shared" si="24"/>
        <v>#NUM!</v>
      </c>
    </row>
    <row r="271" spans="1:8" x14ac:dyDescent="0.3">
      <c r="A271" s="2">
        <v>67980</v>
      </c>
      <c r="B271">
        <v>46490.666666666672</v>
      </c>
      <c r="C271" s="15">
        <f t="shared" si="20"/>
        <v>0.98081575246132213</v>
      </c>
      <c r="D271" s="15">
        <f t="shared" si="21"/>
        <v>10</v>
      </c>
      <c r="E271" s="2">
        <f t="shared" si="22"/>
        <v>5.0959212376933891</v>
      </c>
      <c r="F271" s="2">
        <v>5</v>
      </c>
      <c r="G271" s="2">
        <f t="shared" si="23"/>
        <v>9.5921237693389116E-2</v>
      </c>
      <c r="H271" s="2">
        <f t="shared" si="24"/>
        <v>3.2795211468326473</v>
      </c>
    </row>
    <row r="272" spans="1:8" x14ac:dyDescent="0.3">
      <c r="A272" s="2">
        <v>68340</v>
      </c>
      <c r="B272">
        <v>47327.666666666664</v>
      </c>
      <c r="C272" s="15">
        <f t="shared" si="20"/>
        <v>0.99847398030942325</v>
      </c>
      <c r="D272" s="15">
        <f t="shared" si="21"/>
        <v>10</v>
      </c>
      <c r="E272" s="2">
        <f t="shared" si="22"/>
        <v>5.0076300984528839</v>
      </c>
      <c r="F272" s="2">
        <v>5</v>
      </c>
      <c r="G272" s="2">
        <f t="shared" si="23"/>
        <v>7.6300984528838711E-3</v>
      </c>
      <c r="H272" s="2">
        <f t="shared" si="24"/>
        <v>5.7934701187565336</v>
      </c>
    </row>
    <row r="273" spans="1:8" x14ac:dyDescent="0.3">
      <c r="A273" s="2">
        <v>68700</v>
      </c>
      <c r="B273">
        <v>46981.166666666664</v>
      </c>
      <c r="C273" s="15">
        <f t="shared" si="20"/>
        <v>0.99116385372714477</v>
      </c>
      <c r="D273" s="15">
        <f t="shared" si="21"/>
        <v>10</v>
      </c>
      <c r="E273" s="2">
        <f t="shared" si="22"/>
        <v>5.0441807313642766</v>
      </c>
      <c r="F273" s="2">
        <v>5</v>
      </c>
      <c r="G273" s="2">
        <f t="shared" si="23"/>
        <v>4.4180731364276582E-2</v>
      </c>
      <c r="H273" s="2">
        <f t="shared" si="24"/>
        <v>4.0445545947947279</v>
      </c>
    </row>
    <row r="274" spans="1:8" x14ac:dyDescent="0.3">
      <c r="A274" s="2">
        <v>69060</v>
      </c>
      <c r="B274">
        <v>46948.5</v>
      </c>
      <c r="C274" s="15">
        <f t="shared" si="20"/>
        <v>0.99047468354430379</v>
      </c>
      <c r="D274" s="15">
        <f t="shared" si="21"/>
        <v>10</v>
      </c>
      <c r="E274" s="2">
        <f t="shared" si="22"/>
        <v>5.0476265822784807</v>
      </c>
      <c r="F274" s="2">
        <v>5</v>
      </c>
      <c r="G274" s="2">
        <f t="shared" si="23"/>
        <v>4.7626582278480711E-2</v>
      </c>
      <c r="H274" s="2">
        <f t="shared" si="24"/>
        <v>3.9701351909351668</v>
      </c>
    </row>
    <row r="275" spans="1:8" x14ac:dyDescent="0.3">
      <c r="A275" s="2">
        <v>69420</v>
      </c>
      <c r="B275">
        <v>46784.833333333336</v>
      </c>
      <c r="C275" s="15">
        <f t="shared" si="20"/>
        <v>0.98702180028129405</v>
      </c>
      <c r="D275" s="15">
        <f t="shared" si="21"/>
        <v>10</v>
      </c>
      <c r="E275" s="2">
        <f t="shared" si="22"/>
        <v>5.0648909985935298</v>
      </c>
      <c r="F275" s="2">
        <v>5</v>
      </c>
      <c r="G275" s="2">
        <f t="shared" si="23"/>
        <v>6.4890998593529758E-2</v>
      </c>
      <c r="H275" s="2">
        <f t="shared" si="24"/>
        <v>3.664231797841659</v>
      </c>
    </row>
    <row r="276" spans="1:8" x14ac:dyDescent="0.3">
      <c r="A276" s="2">
        <v>69780</v>
      </c>
      <c r="B276">
        <v>46948.666666666664</v>
      </c>
      <c r="C276" s="15">
        <f t="shared" si="20"/>
        <v>0.99047819971870599</v>
      </c>
      <c r="D276" s="15">
        <f t="shared" si="21"/>
        <v>10</v>
      </c>
      <c r="E276" s="2">
        <f t="shared" si="22"/>
        <v>5.0476090014064701</v>
      </c>
      <c r="F276" s="2">
        <v>5</v>
      </c>
      <c r="G276" s="2">
        <f t="shared" si="23"/>
        <v>4.7609001406470064E-2</v>
      </c>
      <c r="H276" s="2">
        <f t="shared" si="24"/>
        <v>3.9705009159842715</v>
      </c>
    </row>
    <row r="277" spans="1:8" x14ac:dyDescent="0.3">
      <c r="A277" s="2">
        <v>70140</v>
      </c>
      <c r="B277">
        <v>46832.666666666672</v>
      </c>
      <c r="C277" s="15">
        <f t="shared" si="20"/>
        <v>0.98803094233473987</v>
      </c>
      <c r="D277" s="15">
        <f t="shared" si="21"/>
        <v>10</v>
      </c>
      <c r="E277" s="2">
        <f t="shared" si="22"/>
        <v>5.0598452883263008</v>
      </c>
      <c r="F277" s="2">
        <v>5</v>
      </c>
      <c r="G277" s="2">
        <f t="shared" si="23"/>
        <v>5.9845288326300761E-2</v>
      </c>
      <c r="H277" s="2">
        <f t="shared" si="24"/>
        <v>3.7441813016262677</v>
      </c>
    </row>
    <row r="278" spans="1:8" x14ac:dyDescent="0.3">
      <c r="A278" s="2">
        <v>70500</v>
      </c>
      <c r="B278">
        <v>47219.333333333336</v>
      </c>
      <c r="C278" s="15">
        <f t="shared" si="20"/>
        <v>0.9961884669479607</v>
      </c>
      <c r="D278" s="15">
        <f t="shared" si="21"/>
        <v>10</v>
      </c>
      <c r="E278" s="2">
        <f t="shared" si="22"/>
        <v>5.0190576652601964</v>
      </c>
      <c r="F278" s="2">
        <v>5</v>
      </c>
      <c r="G278" s="2">
        <f t="shared" si="23"/>
        <v>1.9057665260196366E-2</v>
      </c>
      <c r="H278" s="2">
        <f t="shared" si="24"/>
        <v>4.8803809019167561</v>
      </c>
    </row>
    <row r="279" spans="1:8" x14ac:dyDescent="0.3">
      <c r="A279" s="2">
        <v>70860</v>
      </c>
      <c r="B279">
        <v>47281</v>
      </c>
      <c r="C279" s="15">
        <f t="shared" si="20"/>
        <v>0.99748945147679324</v>
      </c>
      <c r="D279" s="15">
        <f t="shared" si="21"/>
        <v>10</v>
      </c>
      <c r="E279" s="2">
        <f t="shared" si="22"/>
        <v>5.0125527426160339</v>
      </c>
      <c r="F279" s="2">
        <v>5</v>
      </c>
      <c r="G279" s="2">
        <f t="shared" si="23"/>
        <v>1.2552742616033896E-2</v>
      </c>
      <c r="H279" s="2">
        <f t="shared" si="24"/>
        <v>5.2966142363725739</v>
      </c>
    </row>
    <row r="280" spans="1:8" x14ac:dyDescent="0.3">
      <c r="A280" s="2">
        <v>71220</v>
      </c>
      <c r="B280">
        <v>47029.166666666672</v>
      </c>
      <c r="C280" s="15">
        <f t="shared" si="20"/>
        <v>0.99217651195499312</v>
      </c>
      <c r="D280" s="15">
        <f t="shared" si="21"/>
        <v>10</v>
      </c>
      <c r="E280" s="2">
        <f t="shared" si="22"/>
        <v>5.0391174402250343</v>
      </c>
      <c r="F280" s="2">
        <v>5</v>
      </c>
      <c r="G280" s="2">
        <f t="shared" si="23"/>
        <v>3.9117440225034272E-2</v>
      </c>
      <c r="H280" s="2">
        <f t="shared" si="24"/>
        <v>4.1652706449999419</v>
      </c>
    </row>
    <row r="281" spans="1:8" x14ac:dyDescent="0.3">
      <c r="A281" s="2">
        <v>71580</v>
      </c>
      <c r="B281">
        <v>47337.166666666664</v>
      </c>
      <c r="C281" s="15">
        <f t="shared" si="20"/>
        <v>0.99867440225035153</v>
      </c>
      <c r="D281" s="15">
        <f t="shared" si="21"/>
        <v>10</v>
      </c>
      <c r="E281" s="2">
        <f t="shared" si="22"/>
        <v>5.0066279887482423</v>
      </c>
      <c r="F281" s="2">
        <v>5</v>
      </c>
      <c r="G281" s="2">
        <f t="shared" si="23"/>
        <v>6.6279887482423305E-3</v>
      </c>
      <c r="H281" s="2">
        <f t="shared" si="24"/>
        <v>5.9340693288238349</v>
      </c>
    </row>
    <row r="282" spans="1:8" x14ac:dyDescent="0.3">
      <c r="A282" s="2">
        <v>71940</v>
      </c>
      <c r="B282">
        <v>46865</v>
      </c>
      <c r="C282" s="15">
        <f t="shared" si="20"/>
        <v>0.98871308016877635</v>
      </c>
      <c r="D282" s="15">
        <f t="shared" si="21"/>
        <v>10</v>
      </c>
      <c r="E282" s="2">
        <f t="shared" si="22"/>
        <v>5.0564345991561179</v>
      </c>
      <c r="F282" s="2">
        <v>5</v>
      </c>
      <c r="G282" s="2">
        <f t="shared" si="23"/>
        <v>5.6434599156117926E-2</v>
      </c>
      <c r="H282" s="2">
        <f t="shared" si="24"/>
        <v>3.8021872780551491</v>
      </c>
    </row>
    <row r="283" spans="1:8" x14ac:dyDescent="0.3">
      <c r="A283" s="2">
        <v>72300</v>
      </c>
      <c r="B283">
        <v>47519.666666666672</v>
      </c>
      <c r="C283" s="15">
        <f t="shared" si="20"/>
        <v>1.0025246132208159</v>
      </c>
      <c r="D283" s="15">
        <f t="shared" si="21"/>
        <v>10</v>
      </c>
      <c r="E283" s="2">
        <f t="shared" si="22"/>
        <v>4.9873769338959208</v>
      </c>
      <c r="F283" s="2">
        <v>5</v>
      </c>
      <c r="G283" s="2">
        <f t="shared" si="23"/>
        <v>-1.262306610407915E-2</v>
      </c>
      <c r="H283" s="2" t="e">
        <f t="shared" si="24"/>
        <v>#NUM!</v>
      </c>
    </row>
    <row r="284" spans="1:8" x14ac:dyDescent="0.3">
      <c r="A284" s="2">
        <v>72660</v>
      </c>
      <c r="B284">
        <v>47243.5</v>
      </c>
      <c r="C284" s="15">
        <f t="shared" si="20"/>
        <v>0.99669831223628691</v>
      </c>
      <c r="D284" s="15">
        <f t="shared" si="21"/>
        <v>10</v>
      </c>
      <c r="E284" s="2">
        <f t="shared" si="22"/>
        <v>5.0165084388185655</v>
      </c>
      <c r="F284" s="2">
        <v>5</v>
      </c>
      <c r="G284" s="2">
        <f t="shared" si="23"/>
        <v>1.6508438818565452E-2</v>
      </c>
      <c r="H284" s="2">
        <f t="shared" si="24"/>
        <v>5.0234705663034385</v>
      </c>
    </row>
    <row r="285" spans="1:8" x14ac:dyDescent="0.3">
      <c r="A285" s="2">
        <v>73020</v>
      </c>
      <c r="B285">
        <v>46706.166666666664</v>
      </c>
      <c r="C285" s="15">
        <f t="shared" si="20"/>
        <v>0.98536216596343174</v>
      </c>
      <c r="D285" s="15">
        <f t="shared" si="21"/>
        <v>10</v>
      </c>
      <c r="E285" s="2">
        <f t="shared" si="22"/>
        <v>5.0731891701828413</v>
      </c>
      <c r="F285" s="2">
        <v>5</v>
      </c>
      <c r="G285" s="2">
        <f t="shared" si="23"/>
        <v>7.3189170182841323E-2</v>
      </c>
      <c r="H285" s="2">
        <f t="shared" si="24"/>
        <v>3.5455302842197987</v>
      </c>
    </row>
    <row r="286" spans="1:8" x14ac:dyDescent="0.3">
      <c r="A286" s="2">
        <v>73380</v>
      </c>
      <c r="B286">
        <v>46807.166666666664</v>
      </c>
      <c r="C286" s="15">
        <f t="shared" si="20"/>
        <v>0.98749296765119543</v>
      </c>
      <c r="D286" s="15">
        <f t="shared" si="21"/>
        <v>10</v>
      </c>
      <c r="E286" s="2">
        <f t="shared" si="22"/>
        <v>5.0625351617440231</v>
      </c>
      <c r="F286" s="2">
        <v>5</v>
      </c>
      <c r="G286" s="2">
        <f t="shared" si="23"/>
        <v>6.2535161744023071E-2</v>
      </c>
      <c r="H286" s="2">
        <f t="shared" si="24"/>
        <v>3.7007464899069338</v>
      </c>
    </row>
    <row r="287" spans="1:8" x14ac:dyDescent="0.3">
      <c r="A287" s="2">
        <v>73740</v>
      </c>
      <c r="B287">
        <v>47128.5</v>
      </c>
      <c r="C287" s="15">
        <f t="shared" si="20"/>
        <v>0.99427215189873419</v>
      </c>
      <c r="D287" s="15">
        <f t="shared" si="21"/>
        <v>10</v>
      </c>
      <c r="E287" s="2">
        <f t="shared" si="22"/>
        <v>5.0286392405063287</v>
      </c>
      <c r="F287" s="2">
        <v>5</v>
      </c>
      <c r="G287" s="2">
        <f t="shared" si="23"/>
        <v>2.8639240506328711E-2</v>
      </c>
      <c r="H287" s="2">
        <f t="shared" si="24"/>
        <v>4.474979694100921</v>
      </c>
    </row>
    <row r="288" spans="1:8" x14ac:dyDescent="0.3">
      <c r="A288" s="2">
        <v>74100</v>
      </c>
      <c r="B288">
        <v>46856.333333333336</v>
      </c>
      <c r="C288" s="15">
        <f t="shared" si="20"/>
        <v>0.98853023909985938</v>
      </c>
      <c r="D288" s="15">
        <f t="shared" si="21"/>
        <v>10</v>
      </c>
      <c r="E288" s="2">
        <f t="shared" si="22"/>
        <v>5.0573488045007036</v>
      </c>
      <c r="F288" s="2">
        <v>5</v>
      </c>
      <c r="G288" s="2">
        <f t="shared" si="23"/>
        <v>5.7348804500703565E-2</v>
      </c>
      <c r="H288" s="2">
        <f t="shared" si="24"/>
        <v>3.7862984950452376</v>
      </c>
    </row>
    <row r="289" spans="1:8" x14ac:dyDescent="0.3">
      <c r="A289" s="2">
        <v>74460</v>
      </c>
      <c r="B289">
        <v>47230.666666666664</v>
      </c>
      <c r="C289" s="15">
        <f t="shared" si="20"/>
        <v>0.99642756680731359</v>
      </c>
      <c r="D289" s="15">
        <f t="shared" si="21"/>
        <v>10</v>
      </c>
      <c r="E289" s="2">
        <f t="shared" si="22"/>
        <v>5.0178621659634324</v>
      </c>
      <c r="F289" s="2">
        <v>5</v>
      </c>
      <c r="G289" s="2">
        <f t="shared" si="23"/>
        <v>1.7862165963432375E-2</v>
      </c>
      <c r="H289" s="2">
        <f t="shared" si="24"/>
        <v>4.9449272354229059</v>
      </c>
    </row>
    <row r="290" spans="1:8" x14ac:dyDescent="0.3">
      <c r="A290" s="2">
        <v>74820</v>
      </c>
      <c r="B290">
        <v>46652</v>
      </c>
      <c r="C290" s="15">
        <f t="shared" si="20"/>
        <v>0.98421940928270046</v>
      </c>
      <c r="D290" s="15">
        <f t="shared" si="21"/>
        <v>10</v>
      </c>
      <c r="E290" s="2">
        <f t="shared" si="22"/>
        <v>5.078902953586498</v>
      </c>
      <c r="F290" s="2">
        <v>5</v>
      </c>
      <c r="G290" s="2">
        <f t="shared" si="23"/>
        <v>7.8902953586498015E-2</v>
      </c>
      <c r="H290" s="2">
        <f t="shared" si="24"/>
        <v>3.4714847209652016</v>
      </c>
    </row>
    <row r="291" spans="1:8" x14ac:dyDescent="0.3">
      <c r="A291" s="2">
        <v>75180</v>
      </c>
      <c r="B291">
        <v>46722</v>
      </c>
      <c r="C291" s="15">
        <f t="shared" si="20"/>
        <v>0.98569620253164558</v>
      </c>
      <c r="D291" s="15">
        <f t="shared" si="21"/>
        <v>10</v>
      </c>
      <c r="E291" s="2">
        <f t="shared" si="22"/>
        <v>5.0715189873417721</v>
      </c>
      <c r="F291" s="2">
        <v>5</v>
      </c>
      <c r="G291" s="2">
        <f t="shared" si="23"/>
        <v>7.1518987341772089E-2</v>
      </c>
      <c r="H291" s="2">
        <f t="shared" si="24"/>
        <v>3.5682855025057858</v>
      </c>
    </row>
    <row r="292" spans="1:8" x14ac:dyDescent="0.3">
      <c r="A292" s="2">
        <v>75540</v>
      </c>
      <c r="B292">
        <v>47246</v>
      </c>
      <c r="C292" s="15">
        <f t="shared" si="20"/>
        <v>0.99675105485232063</v>
      </c>
      <c r="D292" s="15">
        <f t="shared" si="21"/>
        <v>10</v>
      </c>
      <c r="E292" s="2">
        <f t="shared" si="22"/>
        <v>5.0162447257383969</v>
      </c>
      <c r="F292" s="2">
        <v>5</v>
      </c>
      <c r="G292" s="2">
        <f t="shared" si="23"/>
        <v>1.6244725738396859E-2</v>
      </c>
      <c r="H292" s="2">
        <f t="shared" si="24"/>
        <v>5.0395214034387585</v>
      </c>
    </row>
    <row r="293" spans="1:8" x14ac:dyDescent="0.3">
      <c r="A293" s="2">
        <v>75900</v>
      </c>
      <c r="B293">
        <v>47003.166666666664</v>
      </c>
      <c r="C293" s="15">
        <f t="shared" si="20"/>
        <v>0.99162798874824187</v>
      </c>
      <c r="D293" s="15">
        <f t="shared" si="21"/>
        <v>10</v>
      </c>
      <c r="E293" s="2">
        <f t="shared" si="22"/>
        <v>5.0418600562587903</v>
      </c>
      <c r="F293" s="2">
        <v>5</v>
      </c>
      <c r="G293" s="2">
        <f t="shared" si="23"/>
        <v>4.1860056258790301E-2</v>
      </c>
      <c r="H293" s="2">
        <f t="shared" si="24"/>
        <v>4.09805111020966</v>
      </c>
    </row>
    <row r="294" spans="1:8" x14ac:dyDescent="0.3">
      <c r="A294" s="2">
        <v>76260</v>
      </c>
      <c r="B294">
        <v>47397.5</v>
      </c>
      <c r="C294" s="15">
        <f t="shared" si="20"/>
        <v>0.99994725738396628</v>
      </c>
      <c r="D294" s="15">
        <f t="shared" si="21"/>
        <v>10</v>
      </c>
      <c r="E294" s="2">
        <f t="shared" si="22"/>
        <v>5.0002637130801686</v>
      </c>
      <c r="F294" s="2">
        <v>5</v>
      </c>
      <c r="G294" s="2">
        <f t="shared" si="23"/>
        <v>2.6371308016859274E-4</v>
      </c>
      <c r="H294" s="2">
        <f t="shared" si="24"/>
        <v>9.1569923364749553</v>
      </c>
    </row>
    <row r="295" spans="1:8" x14ac:dyDescent="0.3">
      <c r="A295" s="2">
        <v>76620</v>
      </c>
      <c r="B295">
        <v>47071.833333333336</v>
      </c>
      <c r="C295" s="15">
        <f t="shared" si="20"/>
        <v>0.99307665260196909</v>
      </c>
      <c r="D295" s="15">
        <f t="shared" si="21"/>
        <v>10</v>
      </c>
      <c r="E295" s="2">
        <f t="shared" si="22"/>
        <v>5.0346167369901549</v>
      </c>
      <c r="F295" s="2">
        <v>5</v>
      </c>
      <c r="G295" s="2">
        <f t="shared" si="23"/>
        <v>3.4616736990154884E-2</v>
      </c>
      <c r="H295" s="2">
        <f t="shared" si="24"/>
        <v>4.2866082087876922</v>
      </c>
    </row>
    <row r="296" spans="1:8" x14ac:dyDescent="0.3">
      <c r="A296" s="2">
        <v>76980</v>
      </c>
      <c r="B296">
        <v>47025.666666666672</v>
      </c>
      <c r="C296" s="15">
        <f t="shared" si="20"/>
        <v>0.99210267229254578</v>
      </c>
      <c r="D296" s="15">
        <f t="shared" si="21"/>
        <v>10</v>
      </c>
      <c r="E296" s="2">
        <f t="shared" si="22"/>
        <v>5.0394866385372712</v>
      </c>
      <c r="F296" s="2">
        <v>5</v>
      </c>
      <c r="G296" s="2">
        <f t="shared" si="23"/>
        <v>3.948663853727119E-2</v>
      </c>
      <c r="H296" s="2">
        <f t="shared" si="24"/>
        <v>4.1559499680811705</v>
      </c>
    </row>
    <row r="297" spans="1:8" x14ac:dyDescent="0.3">
      <c r="A297" s="2">
        <v>77340</v>
      </c>
      <c r="B297">
        <v>46864.5</v>
      </c>
      <c r="C297" s="15">
        <f t="shared" si="20"/>
        <v>0.98870253164556965</v>
      </c>
      <c r="D297" s="15">
        <f t="shared" si="21"/>
        <v>10</v>
      </c>
      <c r="E297" s="2">
        <f t="shared" si="22"/>
        <v>5.0564873417721516</v>
      </c>
      <c r="F297" s="2">
        <v>5</v>
      </c>
      <c r="G297" s="2">
        <f t="shared" si="23"/>
        <v>5.6487341772151645E-2</v>
      </c>
      <c r="H297" s="2">
        <f t="shared" si="24"/>
        <v>3.8012635658006495</v>
      </c>
    </row>
    <row r="298" spans="1:8" x14ac:dyDescent="0.3">
      <c r="A298" s="2">
        <v>77700</v>
      </c>
      <c r="B298">
        <v>47436.666666666664</v>
      </c>
      <c r="C298" s="15">
        <f t="shared" si="20"/>
        <v>1.0007735583684951</v>
      </c>
      <c r="D298" s="15">
        <f t="shared" si="21"/>
        <v>10</v>
      </c>
      <c r="E298" s="2">
        <f t="shared" si="22"/>
        <v>4.9961322081575243</v>
      </c>
      <c r="F298" s="2">
        <v>5</v>
      </c>
      <c r="G298" s="2">
        <f t="shared" si="23"/>
        <v>-3.8677918424756541E-3</v>
      </c>
      <c r="H298" s="2" t="e">
        <f t="shared" si="24"/>
        <v>#NUM!</v>
      </c>
    </row>
    <row r="299" spans="1:8" x14ac:dyDescent="0.3">
      <c r="A299" s="2">
        <v>78060</v>
      </c>
      <c r="B299">
        <v>46805.333333333336</v>
      </c>
      <c r="C299" s="15">
        <f t="shared" si="20"/>
        <v>0.98745428973277083</v>
      </c>
      <c r="D299" s="15">
        <f t="shared" si="21"/>
        <v>10</v>
      </c>
      <c r="E299" s="2">
        <f t="shared" si="22"/>
        <v>5.0627285513361455</v>
      </c>
      <c r="F299" s="2">
        <v>5</v>
      </c>
      <c r="G299" s="2">
        <f t="shared" si="23"/>
        <v>6.2728551336145522E-2</v>
      </c>
      <c r="H299" s="2">
        <f t="shared" si="24"/>
        <v>3.6976969675738416</v>
      </c>
    </row>
    <row r="300" spans="1:8" x14ac:dyDescent="0.3">
      <c r="A300" s="2">
        <v>78420</v>
      </c>
      <c r="B300">
        <v>47167.666666666672</v>
      </c>
      <c r="C300" s="15">
        <f t="shared" si="20"/>
        <v>0.99509845288326315</v>
      </c>
      <c r="D300" s="15">
        <f t="shared" si="21"/>
        <v>10</v>
      </c>
      <c r="E300" s="2">
        <f t="shared" si="22"/>
        <v>5.0245077355836845</v>
      </c>
      <c r="F300" s="2">
        <v>5</v>
      </c>
      <c r="G300" s="2">
        <f t="shared" si="23"/>
        <v>2.4507735583684465E-2</v>
      </c>
      <c r="H300" s="2">
        <f t="shared" si="24"/>
        <v>4.6299467786752491</v>
      </c>
    </row>
    <row r="301" spans="1:8" x14ac:dyDescent="0.3">
      <c r="A301" s="2">
        <v>78780</v>
      </c>
      <c r="B301">
        <v>46853.5</v>
      </c>
      <c r="C301" s="15">
        <f t="shared" si="20"/>
        <v>0.98847046413502104</v>
      </c>
      <c r="D301" s="15">
        <f t="shared" si="21"/>
        <v>10</v>
      </c>
      <c r="E301" s="2">
        <f t="shared" si="22"/>
        <v>5.0576476793248943</v>
      </c>
      <c r="F301" s="2">
        <v>5</v>
      </c>
      <c r="G301" s="2">
        <f t="shared" si="23"/>
        <v>5.7647679324894341E-2</v>
      </c>
      <c r="H301" s="2">
        <f t="shared" si="24"/>
        <v>3.7811595967702218</v>
      </c>
    </row>
    <row r="302" spans="1:8" x14ac:dyDescent="0.3">
      <c r="A302" s="2">
        <v>79140</v>
      </c>
      <c r="B302">
        <v>46988.166666666672</v>
      </c>
      <c r="C302" s="15">
        <f t="shared" si="20"/>
        <v>0.99131153305203945</v>
      </c>
      <c r="D302" s="15">
        <f t="shared" si="21"/>
        <v>10</v>
      </c>
      <c r="E302" s="2">
        <f t="shared" si="22"/>
        <v>5.0434423347398027</v>
      </c>
      <c r="F302" s="2">
        <v>5</v>
      </c>
      <c r="G302" s="2">
        <f t="shared" si="23"/>
        <v>4.3442334739802746E-2</v>
      </c>
      <c r="H302" s="2">
        <f t="shared" si="24"/>
        <v>4.0612625297960694</v>
      </c>
    </row>
    <row r="303" spans="1:8" x14ac:dyDescent="0.3">
      <c r="A303" s="2">
        <v>79500</v>
      </c>
      <c r="B303">
        <v>47223.333333333336</v>
      </c>
      <c r="C303" s="15">
        <f t="shared" si="20"/>
        <v>0.99627285513361463</v>
      </c>
      <c r="D303" s="15">
        <f t="shared" si="21"/>
        <v>10</v>
      </c>
      <c r="E303" s="2">
        <f t="shared" si="22"/>
        <v>5.0186357243319266</v>
      </c>
      <c r="F303" s="2">
        <v>5</v>
      </c>
      <c r="G303" s="2">
        <f t="shared" si="23"/>
        <v>1.8635724331926617E-2</v>
      </c>
      <c r="H303" s="2">
        <f t="shared" si="24"/>
        <v>4.9026858255177146</v>
      </c>
    </row>
    <row r="304" spans="1:8" x14ac:dyDescent="0.3">
      <c r="A304" s="2">
        <v>79860</v>
      </c>
      <c r="B304">
        <v>46786.166666666672</v>
      </c>
      <c r="C304" s="15">
        <f t="shared" si="20"/>
        <v>0.98704992967651206</v>
      </c>
      <c r="D304" s="15">
        <f t="shared" si="21"/>
        <v>10</v>
      </c>
      <c r="E304" s="2">
        <f t="shared" si="22"/>
        <v>5.0647503516174393</v>
      </c>
      <c r="F304" s="2">
        <v>5</v>
      </c>
      <c r="G304" s="2">
        <f t="shared" si="23"/>
        <v>6.475035161743925E-2</v>
      </c>
      <c r="H304" s="2">
        <f t="shared" si="24"/>
        <v>3.66637381503749</v>
      </c>
    </row>
    <row r="305" spans="1:8" x14ac:dyDescent="0.3">
      <c r="A305" s="2">
        <v>80220</v>
      </c>
      <c r="B305">
        <v>46773.833333333328</v>
      </c>
      <c r="C305" s="15">
        <f t="shared" si="20"/>
        <v>0.98678973277074533</v>
      </c>
      <c r="D305" s="15">
        <f t="shared" si="21"/>
        <v>10</v>
      </c>
      <c r="E305" s="2">
        <f t="shared" si="22"/>
        <v>5.0660513361462733</v>
      </c>
      <c r="F305" s="2">
        <v>5</v>
      </c>
      <c r="G305" s="2">
        <f t="shared" si="23"/>
        <v>6.6051336146273343E-2</v>
      </c>
      <c r="H305" s="2">
        <f t="shared" si="24"/>
        <v>3.6467375233388251</v>
      </c>
    </row>
    <row r="306" spans="1:8" x14ac:dyDescent="0.3">
      <c r="A306" s="2">
        <v>80580</v>
      </c>
      <c r="B306">
        <v>47056.166666666672</v>
      </c>
      <c r="C306" s="15">
        <f t="shared" si="20"/>
        <v>0.99274613220815766</v>
      </c>
      <c r="D306" s="15">
        <f t="shared" si="21"/>
        <v>10</v>
      </c>
      <c r="E306" s="2">
        <f t="shared" si="22"/>
        <v>5.0362693389592117</v>
      </c>
      <c r="F306" s="2">
        <v>5</v>
      </c>
      <c r="G306" s="2">
        <f t="shared" si="23"/>
        <v>3.6269338959211694E-2</v>
      </c>
      <c r="H306" s="2">
        <f t="shared" si="24"/>
        <v>4.2403009683141804</v>
      </c>
    </row>
    <row r="307" spans="1:8" x14ac:dyDescent="0.3">
      <c r="A307" s="2">
        <v>80940</v>
      </c>
      <c r="B307">
        <v>47652.333333333336</v>
      </c>
      <c r="C307" s="15">
        <f t="shared" si="20"/>
        <v>1.005323488045007</v>
      </c>
      <c r="D307" s="15">
        <f t="shared" si="21"/>
        <v>10</v>
      </c>
      <c r="E307" s="2">
        <f t="shared" si="22"/>
        <v>4.973382559774965</v>
      </c>
      <c r="F307" s="2">
        <v>5</v>
      </c>
      <c r="G307" s="2">
        <f t="shared" si="23"/>
        <v>-2.6617440225034983E-2</v>
      </c>
      <c r="H307" s="2" t="e">
        <f t="shared" si="24"/>
        <v>#NUM!</v>
      </c>
    </row>
    <row r="308" spans="1:8" x14ac:dyDescent="0.3">
      <c r="A308" s="2">
        <v>81300</v>
      </c>
      <c r="B308">
        <v>47342.666666666664</v>
      </c>
      <c r="C308" s="15">
        <f t="shared" si="20"/>
        <v>0.99879043600562578</v>
      </c>
      <c r="D308" s="15">
        <f t="shared" si="21"/>
        <v>10</v>
      </c>
      <c r="E308" s="2">
        <f t="shared" si="22"/>
        <v>5.0060478199718714</v>
      </c>
      <c r="F308" s="2">
        <v>5</v>
      </c>
      <c r="G308" s="2">
        <f t="shared" si="23"/>
        <v>6.0478199718714265E-3</v>
      </c>
      <c r="H308" s="2">
        <f t="shared" si="24"/>
        <v>6.0255569720389373</v>
      </c>
    </row>
    <row r="309" spans="1:8" x14ac:dyDescent="0.3">
      <c r="A309" s="2">
        <v>81660</v>
      </c>
      <c r="B309">
        <v>47123.833333333336</v>
      </c>
      <c r="C309" s="15">
        <f t="shared" si="20"/>
        <v>0.99417369901547126</v>
      </c>
      <c r="D309" s="15">
        <f t="shared" si="21"/>
        <v>10</v>
      </c>
      <c r="E309" s="2">
        <f t="shared" si="22"/>
        <v>5.0291315049226437</v>
      </c>
      <c r="F309" s="2">
        <v>5</v>
      </c>
      <c r="G309" s="2">
        <f t="shared" si="23"/>
        <v>2.9131504922643714E-2</v>
      </c>
      <c r="H309" s="2">
        <f t="shared" si="24"/>
        <v>4.458035172657052</v>
      </c>
    </row>
    <row r="310" spans="1:8" x14ac:dyDescent="0.3">
      <c r="A310" s="2">
        <v>82020</v>
      </c>
      <c r="B310">
        <v>47084.666666666672</v>
      </c>
      <c r="C310" s="15">
        <f t="shared" si="20"/>
        <v>0.99334739803094241</v>
      </c>
      <c r="D310" s="15">
        <f t="shared" si="21"/>
        <v>10</v>
      </c>
      <c r="E310" s="2">
        <f t="shared" si="22"/>
        <v>5.033263009845288</v>
      </c>
      <c r="F310" s="2">
        <v>5</v>
      </c>
      <c r="G310" s="2">
        <f t="shared" si="23"/>
        <v>3.3263009845287961E-2</v>
      </c>
      <c r="H310" s="2">
        <f t="shared" si="24"/>
        <v>4.3262306178066146</v>
      </c>
    </row>
    <row r="311" spans="1:8" x14ac:dyDescent="0.3">
      <c r="A311" s="2">
        <v>82380</v>
      </c>
      <c r="B311">
        <v>46873.166666666672</v>
      </c>
      <c r="C311" s="15">
        <f t="shared" si="20"/>
        <v>0.98888537271448673</v>
      </c>
      <c r="D311" s="15">
        <f t="shared" si="21"/>
        <v>10</v>
      </c>
      <c r="E311" s="2">
        <f t="shared" si="22"/>
        <v>5.055573136427566</v>
      </c>
      <c r="F311" s="2">
        <v>5</v>
      </c>
      <c r="G311" s="2">
        <f t="shared" si="23"/>
        <v>5.5573136427566006E-2</v>
      </c>
      <c r="H311" s="2">
        <f t="shared" si="24"/>
        <v>3.8173993978513354</v>
      </c>
    </row>
    <row r="312" spans="1:8" x14ac:dyDescent="0.3">
      <c r="A312" s="2">
        <v>82740</v>
      </c>
      <c r="B312">
        <v>47081.5</v>
      </c>
      <c r="C312" s="15">
        <f t="shared" si="20"/>
        <v>0.99328059071729957</v>
      </c>
      <c r="D312" s="15">
        <f t="shared" si="21"/>
        <v>10</v>
      </c>
      <c r="E312" s="2">
        <f t="shared" si="22"/>
        <v>5.0335970464135018</v>
      </c>
      <c r="F312" s="2">
        <v>5</v>
      </c>
      <c r="G312" s="2">
        <f t="shared" si="23"/>
        <v>3.3597046413501808E-2</v>
      </c>
      <c r="H312" s="2">
        <f t="shared" si="24"/>
        <v>4.3163047867843858</v>
      </c>
    </row>
    <row r="313" spans="1:8" x14ac:dyDescent="0.3">
      <c r="A313" s="2">
        <v>83100</v>
      </c>
      <c r="B313">
        <v>47054</v>
      </c>
      <c r="C313" s="15">
        <f t="shared" si="20"/>
        <v>0.99270042194092822</v>
      </c>
      <c r="D313" s="15">
        <f t="shared" si="21"/>
        <v>10</v>
      </c>
      <c r="E313" s="2">
        <f t="shared" si="22"/>
        <v>5.036497890295359</v>
      </c>
      <c r="F313" s="2">
        <v>5</v>
      </c>
      <c r="G313" s="2">
        <f t="shared" si="23"/>
        <v>3.6497890295358992E-2</v>
      </c>
      <c r="H313" s="2">
        <f t="shared" si="24"/>
        <v>4.2340646171488183</v>
      </c>
    </row>
    <row r="314" spans="1:8" x14ac:dyDescent="0.3">
      <c r="A314" s="2">
        <v>83460</v>
      </c>
      <c r="B314">
        <v>47009.166666666664</v>
      </c>
      <c r="C314" s="15">
        <f t="shared" si="20"/>
        <v>0.99175457102672282</v>
      </c>
      <c r="D314" s="15">
        <f t="shared" si="21"/>
        <v>10</v>
      </c>
      <c r="E314" s="2">
        <f t="shared" si="22"/>
        <v>5.0412271448663857</v>
      </c>
      <c r="F314" s="2">
        <v>5</v>
      </c>
      <c r="G314" s="2">
        <f t="shared" si="23"/>
        <v>4.1227144866385679E-2</v>
      </c>
      <c r="H314" s="2">
        <f t="shared" si="24"/>
        <v>4.1131607366076315</v>
      </c>
    </row>
    <row r="315" spans="1:8" x14ac:dyDescent="0.3">
      <c r="A315" s="2">
        <v>83820</v>
      </c>
      <c r="B315">
        <v>47065.666666666664</v>
      </c>
      <c r="C315" s="15">
        <f t="shared" si="20"/>
        <v>0.99294655414908572</v>
      </c>
      <c r="D315" s="15">
        <f t="shared" si="21"/>
        <v>10</v>
      </c>
      <c r="E315" s="2">
        <f t="shared" si="22"/>
        <v>5.035267229254571</v>
      </c>
      <c r="F315" s="2">
        <v>5</v>
      </c>
      <c r="G315" s="2">
        <f t="shared" si="23"/>
        <v>3.5267229254571042E-2</v>
      </c>
      <c r="H315" s="2">
        <f t="shared" si="24"/>
        <v>4.2681205144880288</v>
      </c>
    </row>
    <row r="316" spans="1:8" x14ac:dyDescent="0.3">
      <c r="A316" s="2">
        <v>84180</v>
      </c>
      <c r="B316">
        <v>47122.666666666664</v>
      </c>
      <c r="C316" s="15">
        <f t="shared" si="20"/>
        <v>0.99414908579465533</v>
      </c>
      <c r="D316" s="15">
        <f t="shared" si="21"/>
        <v>10</v>
      </c>
      <c r="E316" s="2">
        <f t="shared" si="22"/>
        <v>5.0292545710267236</v>
      </c>
      <c r="F316" s="2">
        <v>5</v>
      </c>
      <c r="G316" s="2">
        <f t="shared" si="23"/>
        <v>2.9254571026723575E-2</v>
      </c>
      <c r="H316" s="2">
        <f t="shared" si="24"/>
        <v>4.4538440390504803</v>
      </c>
    </row>
    <row r="317" spans="1:8" x14ac:dyDescent="0.3">
      <c r="A317" s="2">
        <v>84540</v>
      </c>
      <c r="B317">
        <v>47068.333333333328</v>
      </c>
      <c r="C317" s="15">
        <f t="shared" si="20"/>
        <v>0.99300281293952175</v>
      </c>
      <c r="D317" s="15">
        <f t="shared" si="21"/>
        <v>10</v>
      </c>
      <c r="E317" s="2">
        <f t="shared" si="22"/>
        <v>5.0349859353023909</v>
      </c>
      <c r="F317" s="2">
        <v>5</v>
      </c>
      <c r="G317" s="2">
        <f t="shared" si="23"/>
        <v>3.4985935302390914E-2</v>
      </c>
      <c r="H317" s="2">
        <f t="shared" si="24"/>
        <v>4.2760726989794451</v>
      </c>
    </row>
    <row r="318" spans="1:8" x14ac:dyDescent="0.3">
      <c r="A318" s="2">
        <v>84900</v>
      </c>
      <c r="B318">
        <v>47035.833333333328</v>
      </c>
      <c r="C318" s="15">
        <f t="shared" si="20"/>
        <v>0.99231715893108285</v>
      </c>
      <c r="D318" s="15">
        <f t="shared" si="21"/>
        <v>10</v>
      </c>
      <c r="E318" s="2">
        <f t="shared" si="22"/>
        <v>5.0384142053445853</v>
      </c>
      <c r="F318" s="2">
        <v>5</v>
      </c>
      <c r="G318" s="2">
        <f t="shared" si="23"/>
        <v>3.8414205344585284E-2</v>
      </c>
      <c r="H318" s="2">
        <f t="shared" si="24"/>
        <v>4.1832721671639339</v>
      </c>
    </row>
    <row r="319" spans="1:8" x14ac:dyDescent="0.3">
      <c r="A319" s="2">
        <v>85260</v>
      </c>
      <c r="B319">
        <v>47081.5</v>
      </c>
      <c r="C319" s="15">
        <f t="shared" si="20"/>
        <v>0.99328059071729957</v>
      </c>
      <c r="D319" s="15">
        <f t="shared" si="21"/>
        <v>10</v>
      </c>
      <c r="E319" s="2">
        <f t="shared" si="22"/>
        <v>5.0335970464135018</v>
      </c>
      <c r="F319" s="2">
        <v>5</v>
      </c>
      <c r="G319" s="2">
        <f t="shared" si="23"/>
        <v>3.3597046413501808E-2</v>
      </c>
      <c r="H319" s="2">
        <f t="shared" si="24"/>
        <v>4.3163047867843858</v>
      </c>
    </row>
    <row r="320" spans="1:8" x14ac:dyDescent="0.3">
      <c r="A320" s="2">
        <v>85620</v>
      </c>
      <c r="B320">
        <v>47036.666666666664</v>
      </c>
      <c r="C320" s="15">
        <f t="shared" si="20"/>
        <v>0.99233473980309417</v>
      </c>
      <c r="D320" s="15">
        <f t="shared" si="21"/>
        <v>10</v>
      </c>
      <c r="E320" s="2">
        <f t="shared" si="22"/>
        <v>5.0383263009845294</v>
      </c>
      <c r="F320" s="2">
        <v>5</v>
      </c>
      <c r="G320" s="2">
        <f t="shared" si="23"/>
        <v>3.8326300984529382E-2</v>
      </c>
      <c r="H320" s="2">
        <f t="shared" si="24"/>
        <v>4.1855456719274997</v>
      </c>
    </row>
    <row r="321" spans="1:8" x14ac:dyDescent="0.3">
      <c r="A321" s="2">
        <v>85980</v>
      </c>
      <c r="B321">
        <v>46881.166666666672</v>
      </c>
      <c r="C321" s="15">
        <f t="shared" si="20"/>
        <v>0.98905414908579481</v>
      </c>
      <c r="D321" s="15">
        <f t="shared" si="21"/>
        <v>10</v>
      </c>
      <c r="E321" s="2">
        <f t="shared" si="22"/>
        <v>5.0547292545710256</v>
      </c>
      <c r="F321" s="2">
        <v>5</v>
      </c>
      <c r="G321" s="2">
        <f t="shared" si="23"/>
        <v>5.4729254571025621E-2</v>
      </c>
      <c r="H321" s="2">
        <f t="shared" si="24"/>
        <v>3.8325340045870377</v>
      </c>
    </row>
    <row r="322" spans="1:8" x14ac:dyDescent="0.3">
      <c r="A322" s="2">
        <v>86340</v>
      </c>
      <c r="B322">
        <v>47567.833333333328</v>
      </c>
      <c r="C322" s="15">
        <f t="shared" si="20"/>
        <v>1.003540787623066</v>
      </c>
      <c r="D322" s="15">
        <f t="shared" si="21"/>
        <v>10</v>
      </c>
      <c r="E322" s="2">
        <f t="shared" si="22"/>
        <v>4.9822960618846697</v>
      </c>
      <c r="F322" s="2">
        <v>5</v>
      </c>
      <c r="G322" s="2">
        <f t="shared" si="23"/>
        <v>-1.7703938115330331E-2</v>
      </c>
      <c r="H322" s="2" t="e">
        <f t="shared" si="24"/>
        <v>#NUM!</v>
      </c>
    </row>
    <row r="323" spans="1:8" x14ac:dyDescent="0.3">
      <c r="A323" s="2">
        <v>86700</v>
      </c>
      <c r="B323">
        <v>47061.833333333328</v>
      </c>
      <c r="C323" s="15">
        <f t="shared" ref="C323:C386" si="25">B323/$J$27</f>
        <v>0.99286568213783388</v>
      </c>
      <c r="D323" s="15">
        <f t="shared" ref="D323:D386" si="26">$J$28</f>
        <v>10</v>
      </c>
      <c r="E323" s="2">
        <f t="shared" si="22"/>
        <v>5.0356715893108301</v>
      </c>
      <c r="F323" s="2">
        <v>5</v>
      </c>
      <c r="G323" s="2">
        <f t="shared" si="23"/>
        <v>3.5671589310830143E-2</v>
      </c>
      <c r="H323" s="2">
        <f t="shared" si="24"/>
        <v>4.2568004455399562</v>
      </c>
    </row>
    <row r="324" spans="1:8" x14ac:dyDescent="0.3">
      <c r="A324" s="2">
        <v>87060</v>
      </c>
      <c r="B324">
        <v>46788.833333333328</v>
      </c>
      <c r="C324" s="15">
        <f t="shared" si="25"/>
        <v>0.98710618846694786</v>
      </c>
      <c r="D324" s="15">
        <f t="shared" si="26"/>
        <v>10</v>
      </c>
      <c r="E324" s="2">
        <f t="shared" ref="E324:E387" si="27">D324-(F324*C324)</f>
        <v>5.0644690576652609</v>
      </c>
      <c r="F324" s="2">
        <v>5</v>
      </c>
      <c r="G324" s="2">
        <f t="shared" ref="G324:G387" si="28">F324-(F324*C324)</f>
        <v>6.4469057665260898E-2</v>
      </c>
      <c r="H324" s="2">
        <f t="shared" ref="H324:H387" si="29">LN((F324*E324)/(D324*G324))</f>
        <v>3.6706720223194593</v>
      </c>
    </row>
    <row r="325" spans="1:8" x14ac:dyDescent="0.3">
      <c r="A325" s="2">
        <v>87420</v>
      </c>
      <c r="B325">
        <v>46519</v>
      </c>
      <c r="C325" s="15">
        <f t="shared" si="25"/>
        <v>0.98141350210970468</v>
      </c>
      <c r="D325" s="15">
        <f t="shared" si="26"/>
        <v>10</v>
      </c>
      <c r="E325" s="2">
        <f t="shared" si="27"/>
        <v>5.0929324894514769</v>
      </c>
      <c r="F325" s="2">
        <v>5</v>
      </c>
      <c r="G325" s="2">
        <f t="shared" si="28"/>
        <v>9.2932489451476918E-2</v>
      </c>
      <c r="H325" s="2">
        <f t="shared" si="29"/>
        <v>3.310588581011197</v>
      </c>
    </row>
    <row r="326" spans="1:8" x14ac:dyDescent="0.3">
      <c r="A326" s="2">
        <v>87780</v>
      </c>
      <c r="B326">
        <v>47346</v>
      </c>
      <c r="C326" s="15">
        <f t="shared" si="25"/>
        <v>0.99886075949367092</v>
      </c>
      <c r="D326" s="15">
        <f t="shared" si="26"/>
        <v>10</v>
      </c>
      <c r="E326" s="2">
        <f t="shared" si="27"/>
        <v>5.0056962025316452</v>
      </c>
      <c r="F326" s="2">
        <v>5</v>
      </c>
      <c r="G326" s="2">
        <f t="shared" si="28"/>
        <v>5.6962025316451559E-3</v>
      </c>
      <c r="H326" s="2">
        <f t="shared" si="29"/>
        <v>6.0853848726233251</v>
      </c>
    </row>
    <row r="327" spans="1:8" x14ac:dyDescent="0.3">
      <c r="A327" s="2">
        <v>88140</v>
      </c>
      <c r="B327">
        <v>46444.666666666664</v>
      </c>
      <c r="C327" s="15">
        <f t="shared" si="25"/>
        <v>0.97984528832630091</v>
      </c>
      <c r="D327" s="15">
        <f t="shared" si="26"/>
        <v>10</v>
      </c>
      <c r="E327" s="2">
        <f t="shared" si="27"/>
        <v>5.1007735583684957</v>
      </c>
      <c r="F327" s="2">
        <v>5</v>
      </c>
      <c r="G327" s="2">
        <f t="shared" si="28"/>
        <v>0.10077355836849566</v>
      </c>
      <c r="H327" s="2">
        <f t="shared" si="29"/>
        <v>3.2311243013088968</v>
      </c>
    </row>
    <row r="328" spans="1:8" x14ac:dyDescent="0.3">
      <c r="A328" s="2">
        <v>88500</v>
      </c>
      <c r="B328">
        <v>47123.666666666664</v>
      </c>
      <c r="C328" s="15">
        <f t="shared" si="25"/>
        <v>0.99417018284106884</v>
      </c>
      <c r="D328" s="15">
        <f t="shared" si="26"/>
        <v>10</v>
      </c>
      <c r="E328" s="2">
        <f t="shared" si="27"/>
        <v>5.0291490857946561</v>
      </c>
      <c r="F328" s="2">
        <v>5</v>
      </c>
      <c r="G328" s="2">
        <f t="shared" si="28"/>
        <v>2.9149085794656138E-2</v>
      </c>
      <c r="H328" s="2">
        <f t="shared" si="29"/>
        <v>4.4574353501890034</v>
      </c>
    </row>
    <row r="329" spans="1:8" x14ac:dyDescent="0.3">
      <c r="A329" s="2">
        <v>88860</v>
      </c>
      <c r="B329">
        <v>46865.833333333336</v>
      </c>
      <c r="C329" s="15">
        <f t="shared" si="25"/>
        <v>0.98873066104078766</v>
      </c>
      <c r="D329" s="15">
        <f t="shared" si="26"/>
        <v>10</v>
      </c>
      <c r="E329" s="2">
        <f t="shared" si="27"/>
        <v>5.056346694796062</v>
      </c>
      <c r="F329" s="2">
        <v>5</v>
      </c>
      <c r="G329" s="2">
        <f t="shared" si="28"/>
        <v>5.6346694796062025E-2</v>
      </c>
      <c r="H329" s="2">
        <f t="shared" si="29"/>
        <v>3.8037287400204907</v>
      </c>
    </row>
    <row r="330" spans="1:8" x14ac:dyDescent="0.3">
      <c r="A330" s="2">
        <v>89220</v>
      </c>
      <c r="B330">
        <v>47415.166666666664</v>
      </c>
      <c r="C330" s="15">
        <f t="shared" si="25"/>
        <v>1.0003199718706048</v>
      </c>
      <c r="D330" s="15">
        <f t="shared" si="26"/>
        <v>10</v>
      </c>
      <c r="E330" s="2">
        <f t="shared" si="27"/>
        <v>4.998400140646976</v>
      </c>
      <c r="F330" s="2">
        <v>5</v>
      </c>
      <c r="G330" s="2">
        <f t="shared" si="28"/>
        <v>-1.5998593530239802E-3</v>
      </c>
      <c r="H330" s="2" t="e">
        <f t="shared" si="29"/>
        <v>#NUM!</v>
      </c>
    </row>
    <row r="331" spans="1:8" x14ac:dyDescent="0.3">
      <c r="A331" s="2">
        <v>89580</v>
      </c>
      <c r="B331">
        <v>46862.666666666664</v>
      </c>
      <c r="C331" s="15">
        <f t="shared" si="25"/>
        <v>0.98866385372714483</v>
      </c>
      <c r="D331" s="15">
        <f t="shared" si="26"/>
        <v>10</v>
      </c>
      <c r="E331" s="2">
        <f t="shared" si="27"/>
        <v>5.0566807313642759</v>
      </c>
      <c r="F331" s="2">
        <v>5</v>
      </c>
      <c r="G331" s="2">
        <f t="shared" si="28"/>
        <v>5.6680731364275871E-2</v>
      </c>
      <c r="H331" s="2">
        <f t="shared" si="29"/>
        <v>3.7978840663959157</v>
      </c>
    </row>
    <row r="332" spans="1:8" x14ac:dyDescent="0.3">
      <c r="A332" s="2">
        <v>89940</v>
      </c>
      <c r="B332">
        <v>46768.5</v>
      </c>
      <c r="C332" s="15">
        <f t="shared" si="25"/>
        <v>0.98667721518987339</v>
      </c>
      <c r="D332" s="15">
        <f t="shared" si="26"/>
        <v>10</v>
      </c>
      <c r="E332" s="2">
        <f t="shared" si="27"/>
        <v>5.0666139240506327</v>
      </c>
      <c r="F332" s="2">
        <v>5</v>
      </c>
      <c r="G332" s="2">
        <f t="shared" si="28"/>
        <v>6.6613924050632711E-2</v>
      </c>
      <c r="H332" s="2">
        <f t="shared" si="29"/>
        <v>3.6383672023016698</v>
      </c>
    </row>
    <row r="333" spans="1:8" x14ac:dyDescent="0.3">
      <c r="A333" s="2">
        <v>90300</v>
      </c>
      <c r="B333">
        <v>47128</v>
      </c>
      <c r="C333" s="15">
        <f t="shared" si="25"/>
        <v>0.99426160337552738</v>
      </c>
      <c r="D333" s="15">
        <f t="shared" si="26"/>
        <v>10</v>
      </c>
      <c r="E333" s="2">
        <f t="shared" si="27"/>
        <v>5.0286919831223633</v>
      </c>
      <c r="F333" s="2">
        <v>5</v>
      </c>
      <c r="G333" s="2">
        <f t="shared" si="28"/>
        <v>2.8691983122363318E-2</v>
      </c>
      <c r="H333" s="2">
        <f t="shared" si="29"/>
        <v>4.4731502555708564</v>
      </c>
    </row>
    <row r="334" spans="1:8" x14ac:dyDescent="0.3">
      <c r="A334" s="2">
        <v>90660</v>
      </c>
      <c r="B334">
        <v>47403.5</v>
      </c>
      <c r="C334" s="15">
        <f t="shared" si="25"/>
        <v>1.0000738396624473</v>
      </c>
      <c r="D334" s="15">
        <f t="shared" si="26"/>
        <v>10</v>
      </c>
      <c r="E334" s="2">
        <f t="shared" si="27"/>
        <v>4.9996308016877631</v>
      </c>
      <c r="F334" s="2">
        <v>5</v>
      </c>
      <c r="G334" s="2">
        <f t="shared" si="28"/>
        <v>-3.6919831223691801E-4</v>
      </c>
      <c r="H334" s="2" t="e">
        <f t="shared" si="29"/>
        <v>#NUM!</v>
      </c>
    </row>
    <row r="335" spans="1:8" x14ac:dyDescent="0.3">
      <c r="A335" s="2">
        <v>91020</v>
      </c>
      <c r="B335">
        <v>46708</v>
      </c>
      <c r="C335" s="15">
        <f t="shared" si="25"/>
        <v>0.98540084388185656</v>
      </c>
      <c r="D335" s="15">
        <f t="shared" si="26"/>
        <v>10</v>
      </c>
      <c r="E335" s="2">
        <f t="shared" si="27"/>
        <v>5.0729957805907171</v>
      </c>
      <c r="F335" s="2">
        <v>5</v>
      </c>
      <c r="G335" s="2">
        <f t="shared" si="28"/>
        <v>7.2995780590717096E-2</v>
      </c>
      <c r="H335" s="2">
        <f t="shared" si="29"/>
        <v>3.5481379859171875</v>
      </c>
    </row>
    <row r="336" spans="1:8" x14ac:dyDescent="0.3">
      <c r="A336" s="2">
        <v>91380</v>
      </c>
      <c r="B336">
        <v>47557.833333333328</v>
      </c>
      <c r="C336" s="15">
        <f t="shared" si="25"/>
        <v>1.0033298171589309</v>
      </c>
      <c r="D336" s="15">
        <f t="shared" si="26"/>
        <v>10</v>
      </c>
      <c r="E336" s="2">
        <f t="shared" si="27"/>
        <v>4.9833509142053458</v>
      </c>
      <c r="F336" s="2">
        <v>5</v>
      </c>
      <c r="G336" s="2">
        <f t="shared" si="28"/>
        <v>-1.6649085794654184E-2</v>
      </c>
      <c r="H336" s="2" t="e">
        <f t="shared" si="29"/>
        <v>#NUM!</v>
      </c>
    </row>
    <row r="337" spans="1:8" x14ac:dyDescent="0.3">
      <c r="A337" s="2">
        <v>91740</v>
      </c>
      <c r="B337">
        <v>47510.333333333328</v>
      </c>
      <c r="C337" s="15">
        <f t="shared" si="25"/>
        <v>1.0023277074542896</v>
      </c>
      <c r="D337" s="15">
        <f t="shared" si="26"/>
        <v>10</v>
      </c>
      <c r="E337" s="2">
        <f t="shared" si="27"/>
        <v>4.9883614627285517</v>
      </c>
      <c r="F337" s="2">
        <v>5</v>
      </c>
      <c r="G337" s="2">
        <f t="shared" si="28"/>
        <v>-1.1638537271448257E-2</v>
      </c>
      <c r="H337" s="2" t="e">
        <f t="shared" si="29"/>
        <v>#NUM!</v>
      </c>
    </row>
    <row r="338" spans="1:8" x14ac:dyDescent="0.3">
      <c r="A338" s="2">
        <v>92100</v>
      </c>
      <c r="B338">
        <v>46995.333333333336</v>
      </c>
      <c r="C338" s="15">
        <f t="shared" si="25"/>
        <v>0.99146272855133621</v>
      </c>
      <c r="D338" s="15">
        <f t="shared" si="26"/>
        <v>10</v>
      </c>
      <c r="E338" s="2">
        <f t="shared" si="27"/>
        <v>5.0426863572433192</v>
      </c>
      <c r="F338" s="2">
        <v>5</v>
      </c>
      <c r="G338" s="2">
        <f t="shared" si="28"/>
        <v>4.2686357243319151E-2</v>
      </c>
      <c r="H338" s="2">
        <f t="shared" si="29"/>
        <v>4.0786676792126322</v>
      </c>
    </row>
    <row r="339" spans="1:8" x14ac:dyDescent="0.3">
      <c r="A339" s="2">
        <v>92460</v>
      </c>
      <c r="B339">
        <v>47152.166666666672</v>
      </c>
      <c r="C339" s="15">
        <f t="shared" si="25"/>
        <v>0.99477144866385381</v>
      </c>
      <c r="D339" s="15">
        <f t="shared" si="26"/>
        <v>10</v>
      </c>
      <c r="E339" s="2">
        <f t="shared" si="27"/>
        <v>5.0261427566807306</v>
      </c>
      <c r="F339" s="2">
        <v>5</v>
      </c>
      <c r="G339" s="2">
        <f t="shared" si="28"/>
        <v>2.6142756680730628E-2</v>
      </c>
      <c r="H339" s="2">
        <f t="shared" si="29"/>
        <v>4.5656887798123078</v>
      </c>
    </row>
    <row r="340" spans="1:8" x14ac:dyDescent="0.3">
      <c r="A340" s="2">
        <v>92820</v>
      </c>
      <c r="B340">
        <v>46515.333333333328</v>
      </c>
      <c r="C340" s="15">
        <f t="shared" si="25"/>
        <v>0.98133614627285504</v>
      </c>
      <c r="D340" s="15">
        <f t="shared" si="26"/>
        <v>10</v>
      </c>
      <c r="E340" s="2">
        <f t="shared" si="27"/>
        <v>5.0933192686357245</v>
      </c>
      <c r="F340" s="2">
        <v>5</v>
      </c>
      <c r="G340" s="2">
        <f t="shared" si="28"/>
        <v>9.3319268635724484E-2</v>
      </c>
      <c r="H340" s="2">
        <f t="shared" si="29"/>
        <v>3.30651122213802</v>
      </c>
    </row>
    <row r="341" spans="1:8" x14ac:dyDescent="0.3">
      <c r="A341" s="2">
        <v>93180</v>
      </c>
      <c r="B341">
        <v>46691.5</v>
      </c>
      <c r="C341" s="15">
        <f t="shared" si="25"/>
        <v>0.98505274261603371</v>
      </c>
      <c r="D341" s="15">
        <f t="shared" si="26"/>
        <v>10</v>
      </c>
      <c r="E341" s="2">
        <f t="shared" si="27"/>
        <v>5.0747362869198316</v>
      </c>
      <c r="F341" s="2">
        <v>5</v>
      </c>
      <c r="G341" s="2">
        <f t="shared" si="28"/>
        <v>7.4736286919831585E-2</v>
      </c>
      <c r="H341" s="2">
        <f t="shared" si="29"/>
        <v>3.5249169159675948</v>
      </c>
    </row>
    <row r="342" spans="1:8" x14ac:dyDescent="0.3">
      <c r="A342" s="2">
        <v>93540</v>
      </c>
      <c r="B342">
        <v>46925.833333333336</v>
      </c>
      <c r="C342" s="15">
        <f t="shared" si="25"/>
        <v>0.9899964838255978</v>
      </c>
      <c r="D342" s="15">
        <f t="shared" si="26"/>
        <v>10</v>
      </c>
      <c r="E342" s="2">
        <f t="shared" si="27"/>
        <v>5.0500175808720114</v>
      </c>
      <c r="F342" s="2">
        <v>5</v>
      </c>
      <c r="G342" s="2">
        <f t="shared" si="28"/>
        <v>5.0017580872011358E-2</v>
      </c>
      <c r="H342" s="2">
        <f t="shared" si="29"/>
        <v>3.9216252619987468</v>
      </c>
    </row>
    <row r="343" spans="1:8" x14ac:dyDescent="0.3">
      <c r="A343" s="2">
        <v>93900</v>
      </c>
      <c r="B343">
        <v>46977</v>
      </c>
      <c r="C343" s="15">
        <f t="shared" si="25"/>
        <v>0.99107594936708865</v>
      </c>
      <c r="D343" s="15">
        <f t="shared" si="26"/>
        <v>10</v>
      </c>
      <c r="E343" s="2">
        <f t="shared" si="27"/>
        <v>5.044620253164557</v>
      </c>
      <c r="F343" s="2">
        <v>5</v>
      </c>
      <c r="G343" s="2">
        <f t="shared" si="28"/>
        <v>4.4620253164556978E-2</v>
      </c>
      <c r="H343" s="2">
        <f t="shared" si="29"/>
        <v>4.0347426146955323</v>
      </c>
    </row>
    <row r="344" spans="1:8" x14ac:dyDescent="0.3">
      <c r="A344" s="2">
        <v>94260</v>
      </c>
      <c r="B344">
        <v>46857.5</v>
      </c>
      <c r="C344" s="15">
        <f t="shared" si="25"/>
        <v>0.98855485232067508</v>
      </c>
      <c r="D344" s="15">
        <f t="shared" si="26"/>
        <v>10</v>
      </c>
      <c r="E344" s="2">
        <f t="shared" si="27"/>
        <v>5.0572257383966246</v>
      </c>
      <c r="F344" s="2">
        <v>5</v>
      </c>
      <c r="G344" s="2">
        <f t="shared" si="28"/>
        <v>5.7225738396624592E-2</v>
      </c>
      <c r="H344" s="2">
        <f t="shared" si="29"/>
        <v>3.7884223891731086</v>
      </c>
    </row>
    <row r="345" spans="1:8" x14ac:dyDescent="0.3">
      <c r="A345" s="2">
        <v>94620</v>
      </c>
      <c r="B345">
        <v>47098.333333333328</v>
      </c>
      <c r="C345" s="15">
        <f t="shared" si="25"/>
        <v>0.99363572433192671</v>
      </c>
      <c r="D345" s="15">
        <f t="shared" si="26"/>
        <v>10</v>
      </c>
      <c r="E345" s="2">
        <f t="shared" si="27"/>
        <v>5.031821378340366</v>
      </c>
      <c r="F345" s="2">
        <v>5</v>
      </c>
      <c r="G345" s="2">
        <f t="shared" si="28"/>
        <v>3.1821378340366024E-2</v>
      </c>
      <c r="H345" s="2">
        <f t="shared" si="29"/>
        <v>4.37025178127523</v>
      </c>
    </row>
    <row r="346" spans="1:8" x14ac:dyDescent="0.3">
      <c r="A346" s="2">
        <v>94980</v>
      </c>
      <c r="B346">
        <v>46766.5</v>
      </c>
      <c r="C346" s="15">
        <f t="shared" si="25"/>
        <v>0.98663502109704637</v>
      </c>
      <c r="D346" s="15">
        <f t="shared" si="26"/>
        <v>10</v>
      </c>
      <c r="E346" s="2">
        <f t="shared" si="27"/>
        <v>5.0668248945147685</v>
      </c>
      <c r="F346" s="2">
        <v>5</v>
      </c>
      <c r="G346" s="2">
        <f t="shared" si="28"/>
        <v>6.6824894514768474E-2</v>
      </c>
      <c r="H346" s="2">
        <f t="shared" si="29"/>
        <v>3.635246782804967</v>
      </c>
    </row>
    <row r="347" spans="1:8" x14ac:dyDescent="0.3">
      <c r="A347" s="2">
        <v>95340</v>
      </c>
      <c r="B347">
        <v>46505.5</v>
      </c>
      <c r="C347" s="15">
        <f t="shared" si="25"/>
        <v>0.98112869198312236</v>
      </c>
      <c r="D347" s="15">
        <f t="shared" si="26"/>
        <v>10</v>
      </c>
      <c r="E347" s="2">
        <f t="shared" si="27"/>
        <v>5.0943565400843882</v>
      </c>
      <c r="F347" s="2">
        <v>5</v>
      </c>
      <c r="G347" s="2">
        <f t="shared" si="28"/>
        <v>9.4356540084388207E-2</v>
      </c>
      <c r="H347" s="2">
        <f t="shared" si="29"/>
        <v>3.295660878012467</v>
      </c>
    </row>
    <row r="348" spans="1:8" x14ac:dyDescent="0.3">
      <c r="A348" s="2">
        <v>95700</v>
      </c>
      <c r="B348">
        <v>46992.5</v>
      </c>
      <c r="C348" s="15">
        <f t="shared" si="25"/>
        <v>0.99140295358649788</v>
      </c>
      <c r="D348" s="15">
        <f t="shared" si="26"/>
        <v>10</v>
      </c>
      <c r="E348" s="2">
        <f t="shared" si="27"/>
        <v>5.0429852320675108</v>
      </c>
      <c r="F348" s="2">
        <v>5</v>
      </c>
      <c r="G348" s="2">
        <f t="shared" si="28"/>
        <v>4.2985232067510815E-2</v>
      </c>
      <c r="H348" s="2">
        <f t="shared" si="29"/>
        <v>4.0717496966962603</v>
      </c>
    </row>
    <row r="349" spans="1:8" x14ac:dyDescent="0.3">
      <c r="A349" s="2">
        <v>96060</v>
      </c>
      <c r="B349">
        <v>46866.666666666664</v>
      </c>
      <c r="C349" s="15">
        <f t="shared" si="25"/>
        <v>0.98874824191279886</v>
      </c>
      <c r="D349" s="15">
        <f t="shared" si="26"/>
        <v>10</v>
      </c>
      <c r="E349" s="2">
        <f t="shared" si="27"/>
        <v>5.0562587904360061</v>
      </c>
      <c r="F349" s="2">
        <v>5</v>
      </c>
      <c r="G349" s="2">
        <f t="shared" si="28"/>
        <v>5.6258790436006123E-2</v>
      </c>
      <c r="H349" s="2">
        <f t="shared" si="29"/>
        <v>3.8052726354812565</v>
      </c>
    </row>
    <row r="350" spans="1:8" x14ac:dyDescent="0.3">
      <c r="A350" s="2">
        <v>96420</v>
      </c>
      <c r="B350">
        <v>47077.833333333328</v>
      </c>
      <c r="C350" s="15">
        <f t="shared" si="25"/>
        <v>0.99320323488044993</v>
      </c>
      <c r="D350" s="15">
        <f t="shared" si="26"/>
        <v>10</v>
      </c>
      <c r="E350" s="2">
        <f t="shared" si="27"/>
        <v>5.0339838255977503</v>
      </c>
      <c r="F350" s="2">
        <v>5</v>
      </c>
      <c r="G350" s="2">
        <f t="shared" si="28"/>
        <v>3.3983825597750261E-2</v>
      </c>
      <c r="H350" s="2">
        <f t="shared" si="29"/>
        <v>4.3049350883849566</v>
      </c>
    </row>
    <row r="351" spans="1:8" x14ac:dyDescent="0.3">
      <c r="A351" s="2">
        <v>96780</v>
      </c>
      <c r="B351">
        <v>47147.166666666664</v>
      </c>
      <c r="C351" s="15">
        <f t="shared" si="25"/>
        <v>0.99466596343178615</v>
      </c>
      <c r="D351" s="15">
        <f t="shared" si="26"/>
        <v>10</v>
      </c>
      <c r="E351" s="2">
        <f t="shared" si="27"/>
        <v>5.0266701828410696</v>
      </c>
      <c r="F351" s="2">
        <v>5</v>
      </c>
      <c r="G351" s="2">
        <f t="shared" si="28"/>
        <v>2.667018284106959E-2</v>
      </c>
      <c r="H351" s="2">
        <f t="shared" si="29"/>
        <v>4.5458196779842668</v>
      </c>
    </row>
    <row r="352" spans="1:8" x14ac:dyDescent="0.3">
      <c r="A352" s="2">
        <v>97140</v>
      </c>
      <c r="B352">
        <v>46992.833333333336</v>
      </c>
      <c r="C352" s="15">
        <f t="shared" si="25"/>
        <v>0.9914099859353025</v>
      </c>
      <c r="D352" s="15">
        <f t="shared" si="26"/>
        <v>10</v>
      </c>
      <c r="E352" s="2">
        <f t="shared" si="27"/>
        <v>5.0429500703234877</v>
      </c>
      <c r="F352" s="2">
        <v>5</v>
      </c>
      <c r="G352" s="2">
        <f t="shared" si="28"/>
        <v>4.2950070323487743E-2</v>
      </c>
      <c r="H352" s="2">
        <f t="shared" si="29"/>
        <v>4.0725610549164974</v>
      </c>
    </row>
    <row r="353" spans="1:8" x14ac:dyDescent="0.3">
      <c r="A353" s="2">
        <v>97500</v>
      </c>
      <c r="B353">
        <v>47106.166666666664</v>
      </c>
      <c r="C353" s="15">
        <f t="shared" si="25"/>
        <v>0.99380098452883259</v>
      </c>
      <c r="D353" s="15">
        <f t="shared" si="26"/>
        <v>10</v>
      </c>
      <c r="E353" s="2">
        <f t="shared" si="27"/>
        <v>5.0309950773558372</v>
      </c>
      <c r="F353" s="2">
        <v>5</v>
      </c>
      <c r="G353" s="2">
        <f t="shared" si="28"/>
        <v>3.0995077355837175E-2</v>
      </c>
      <c r="H353" s="2">
        <f t="shared" si="29"/>
        <v>4.3963974945656332</v>
      </c>
    </row>
    <row r="354" spans="1:8" x14ac:dyDescent="0.3">
      <c r="A354" s="2">
        <v>97860</v>
      </c>
      <c r="B354">
        <v>46832.833333333336</v>
      </c>
      <c r="C354" s="15">
        <f t="shared" si="25"/>
        <v>0.98803445850914207</v>
      </c>
      <c r="D354" s="15">
        <f t="shared" si="26"/>
        <v>10</v>
      </c>
      <c r="E354" s="2">
        <f t="shared" si="27"/>
        <v>5.0598277074542892</v>
      </c>
      <c r="F354" s="2">
        <v>5</v>
      </c>
      <c r="G354" s="2">
        <f t="shared" si="28"/>
        <v>5.9827707454289225E-2</v>
      </c>
      <c r="H354" s="2">
        <f t="shared" si="29"/>
        <v>3.7444716422257232</v>
      </c>
    </row>
    <row r="355" spans="1:8" x14ac:dyDescent="0.3">
      <c r="A355" s="2">
        <v>98220</v>
      </c>
      <c r="B355">
        <v>47020</v>
      </c>
      <c r="C355" s="15">
        <f t="shared" si="25"/>
        <v>0.99198312236286923</v>
      </c>
      <c r="D355" s="15">
        <f t="shared" si="26"/>
        <v>10</v>
      </c>
      <c r="E355" s="2">
        <f t="shared" si="27"/>
        <v>5.0400843881856536</v>
      </c>
      <c r="F355" s="2">
        <v>5</v>
      </c>
      <c r="G355" s="2">
        <f t="shared" si="28"/>
        <v>4.008438818565363E-2</v>
      </c>
      <c r="H355" s="2">
        <f t="shared" si="29"/>
        <v>4.1410439875994332</v>
      </c>
    </row>
    <row r="356" spans="1:8" x14ac:dyDescent="0.3">
      <c r="A356" s="2">
        <v>98580</v>
      </c>
      <c r="B356">
        <v>46843.5</v>
      </c>
      <c r="C356" s="15">
        <f t="shared" si="25"/>
        <v>0.98825949367088606</v>
      </c>
      <c r="D356" s="15">
        <f t="shared" si="26"/>
        <v>10</v>
      </c>
      <c r="E356" s="2">
        <f t="shared" si="27"/>
        <v>5.0587025316455696</v>
      </c>
      <c r="F356" s="2">
        <v>5</v>
      </c>
      <c r="G356" s="2">
        <f t="shared" si="28"/>
        <v>5.87025316455696E-2</v>
      </c>
      <c r="H356" s="2">
        <f t="shared" si="29"/>
        <v>3.763235277721686</v>
      </c>
    </row>
    <row r="357" spans="1:8" x14ac:dyDescent="0.3">
      <c r="A357" s="2">
        <v>98940</v>
      </c>
      <c r="B357">
        <v>47018</v>
      </c>
      <c r="C357" s="15">
        <f t="shared" si="25"/>
        <v>0.99194092827004221</v>
      </c>
      <c r="D357" s="15">
        <f t="shared" si="26"/>
        <v>10</v>
      </c>
      <c r="E357" s="2">
        <f t="shared" si="27"/>
        <v>5.0402953586497894</v>
      </c>
      <c r="F357" s="2">
        <v>5</v>
      </c>
      <c r="G357" s="2">
        <f t="shared" si="28"/>
        <v>4.0295358649789392E-2</v>
      </c>
      <c r="H357" s="2">
        <f t="shared" si="29"/>
        <v>4.1358364893554365</v>
      </c>
    </row>
    <row r="358" spans="1:8" x14ac:dyDescent="0.3">
      <c r="A358" s="2">
        <v>99300</v>
      </c>
      <c r="B358">
        <v>46912.833333333336</v>
      </c>
      <c r="C358" s="15">
        <f t="shared" si="25"/>
        <v>0.98972222222222228</v>
      </c>
      <c r="D358" s="15">
        <f t="shared" si="26"/>
        <v>10</v>
      </c>
      <c r="E358" s="2">
        <f t="shared" si="27"/>
        <v>5.0513888888888889</v>
      </c>
      <c r="F358" s="2">
        <v>5</v>
      </c>
      <c r="G358" s="2">
        <f t="shared" si="28"/>
        <v>5.1388888888888928E-2</v>
      </c>
      <c r="H358" s="2">
        <f t="shared" si="29"/>
        <v>3.8948493517828187</v>
      </c>
    </row>
    <row r="359" spans="1:8" x14ac:dyDescent="0.3">
      <c r="A359" s="2">
        <v>99660</v>
      </c>
      <c r="B359">
        <v>46816.166666666664</v>
      </c>
      <c r="C359" s="15">
        <f t="shared" si="25"/>
        <v>0.98768284106891702</v>
      </c>
      <c r="D359" s="15">
        <f t="shared" si="26"/>
        <v>10</v>
      </c>
      <c r="E359" s="2">
        <f t="shared" si="27"/>
        <v>5.0615857946554152</v>
      </c>
      <c r="F359" s="2">
        <v>5</v>
      </c>
      <c r="G359" s="2">
        <f t="shared" si="28"/>
        <v>6.1585794655415249E-2</v>
      </c>
      <c r="H359" s="2">
        <f t="shared" si="29"/>
        <v>3.7158566930733601</v>
      </c>
    </row>
    <row r="360" spans="1:8" x14ac:dyDescent="0.3">
      <c r="A360" s="2">
        <v>100020</v>
      </c>
      <c r="B360">
        <v>46966</v>
      </c>
      <c r="C360" s="15">
        <f t="shared" si="25"/>
        <v>0.99084388185654004</v>
      </c>
      <c r="D360" s="15">
        <f t="shared" si="26"/>
        <v>10</v>
      </c>
      <c r="E360" s="2">
        <f t="shared" si="27"/>
        <v>5.0457805907172997</v>
      </c>
      <c r="F360" s="2">
        <v>5</v>
      </c>
      <c r="G360" s="2">
        <f t="shared" si="28"/>
        <v>4.5780590717299674E-2</v>
      </c>
      <c r="H360" s="2">
        <f t="shared" si="29"/>
        <v>4.0093002480384579</v>
      </c>
    </row>
    <row r="361" spans="1:8" x14ac:dyDescent="0.3">
      <c r="A361" s="2">
        <v>100380</v>
      </c>
      <c r="B361">
        <v>47235.5</v>
      </c>
      <c r="C361" s="15">
        <f t="shared" si="25"/>
        <v>0.99652953586497894</v>
      </c>
      <c r="D361" s="15">
        <f t="shared" si="26"/>
        <v>10</v>
      </c>
      <c r="E361" s="2">
        <f t="shared" si="27"/>
        <v>5.0173523206751049</v>
      </c>
      <c r="F361" s="2">
        <v>5</v>
      </c>
      <c r="G361" s="2">
        <f t="shared" si="28"/>
        <v>1.7352320675104949E-2</v>
      </c>
      <c r="H361" s="2">
        <f t="shared" si="29"/>
        <v>4.9737842128889236</v>
      </c>
    </row>
    <row r="362" spans="1:8" x14ac:dyDescent="0.3">
      <c r="A362" s="2">
        <v>100740</v>
      </c>
      <c r="B362">
        <v>47033.833333333336</v>
      </c>
      <c r="C362" s="15">
        <f t="shared" si="25"/>
        <v>0.99227496483825606</v>
      </c>
      <c r="D362" s="15">
        <f t="shared" si="26"/>
        <v>10</v>
      </c>
      <c r="E362" s="2">
        <f t="shared" si="27"/>
        <v>5.0386251758087202</v>
      </c>
      <c r="F362" s="2">
        <v>5</v>
      </c>
      <c r="G362" s="2">
        <f t="shared" si="28"/>
        <v>3.8625175808720158E-2</v>
      </c>
      <c r="H362" s="2">
        <f t="shared" si="29"/>
        <v>4.1778370738262733</v>
      </c>
    </row>
    <row r="363" spans="1:8" x14ac:dyDescent="0.3">
      <c r="A363" s="2">
        <v>101100</v>
      </c>
      <c r="B363">
        <v>47350.666666666672</v>
      </c>
      <c r="C363" s="15">
        <f t="shared" si="25"/>
        <v>0.99895921237693397</v>
      </c>
      <c r="D363" s="15">
        <f t="shared" si="26"/>
        <v>10</v>
      </c>
      <c r="E363" s="2">
        <f t="shared" si="27"/>
        <v>5.0052039381153302</v>
      </c>
      <c r="F363" s="2">
        <v>5</v>
      </c>
      <c r="G363" s="2">
        <f t="shared" si="28"/>
        <v>5.2039381153301534E-3</v>
      </c>
      <c r="H363" s="2">
        <f t="shared" si="29"/>
        <v>6.1756705884064296</v>
      </c>
    </row>
    <row r="364" spans="1:8" x14ac:dyDescent="0.3">
      <c r="A364" s="2">
        <v>101460</v>
      </c>
      <c r="B364">
        <v>46620.5</v>
      </c>
      <c r="C364" s="15">
        <f t="shared" si="25"/>
        <v>0.98355485232067508</v>
      </c>
      <c r="D364" s="15">
        <f t="shared" si="26"/>
        <v>10</v>
      </c>
      <c r="E364" s="2">
        <f t="shared" si="27"/>
        <v>5.0822257383966249</v>
      </c>
      <c r="F364" s="2">
        <v>5</v>
      </c>
      <c r="G364" s="2">
        <f t="shared" si="28"/>
        <v>8.2225738396624948E-2</v>
      </c>
      <c r="H364" s="2">
        <f t="shared" si="29"/>
        <v>3.430889029307127</v>
      </c>
    </row>
    <row r="365" spans="1:8" x14ac:dyDescent="0.3">
      <c r="A365" s="2">
        <v>101820</v>
      </c>
      <c r="B365">
        <v>46873.333333333328</v>
      </c>
      <c r="C365" s="15">
        <f t="shared" si="25"/>
        <v>0.98888888888888882</v>
      </c>
      <c r="D365" s="15">
        <f t="shared" si="26"/>
        <v>10</v>
      </c>
      <c r="E365" s="2">
        <f t="shared" si="27"/>
        <v>5.0555555555555562</v>
      </c>
      <c r="F365" s="2">
        <v>5</v>
      </c>
      <c r="G365" s="2">
        <f t="shared" si="28"/>
        <v>5.5555555555556246E-2</v>
      </c>
      <c r="H365" s="2">
        <f t="shared" si="29"/>
        <v>3.8177123259568924</v>
      </c>
    </row>
    <row r="366" spans="1:8" x14ac:dyDescent="0.3">
      <c r="A366" s="2">
        <v>102180</v>
      </c>
      <c r="B366">
        <v>46765.666666666672</v>
      </c>
      <c r="C366" s="15">
        <f t="shared" si="25"/>
        <v>0.98661744022503528</v>
      </c>
      <c r="D366" s="15">
        <f t="shared" si="26"/>
        <v>10</v>
      </c>
      <c r="E366" s="2">
        <f t="shared" si="27"/>
        <v>5.0669127988748235</v>
      </c>
      <c r="F366" s="2">
        <v>5</v>
      </c>
      <c r="G366" s="2">
        <f t="shared" si="28"/>
        <v>6.6912798874823487E-2</v>
      </c>
      <c r="H366" s="2">
        <f t="shared" si="29"/>
        <v>3.6339495527905998</v>
      </c>
    </row>
    <row r="367" spans="1:8" x14ac:dyDescent="0.3">
      <c r="A367" s="2">
        <v>102540</v>
      </c>
      <c r="B367">
        <v>47060</v>
      </c>
      <c r="C367" s="15">
        <f t="shared" si="25"/>
        <v>0.99282700421940928</v>
      </c>
      <c r="D367" s="15">
        <f t="shared" si="26"/>
        <v>10</v>
      </c>
      <c r="E367" s="2">
        <f t="shared" si="27"/>
        <v>5.0358649789029535</v>
      </c>
      <c r="F367" s="2">
        <v>5</v>
      </c>
      <c r="G367" s="2">
        <f t="shared" si="28"/>
        <v>3.5864978902953482E-2</v>
      </c>
      <c r="H367" s="2">
        <f t="shared" si="29"/>
        <v>4.2514321017226715</v>
      </c>
    </row>
    <row r="368" spans="1:8" x14ac:dyDescent="0.3">
      <c r="A368" s="2">
        <v>102900</v>
      </c>
      <c r="B368">
        <v>47265.333333333336</v>
      </c>
      <c r="C368" s="15">
        <f t="shared" si="25"/>
        <v>0.99715893108298181</v>
      </c>
      <c r="D368" s="15">
        <f t="shared" si="26"/>
        <v>10</v>
      </c>
      <c r="E368" s="2">
        <f t="shared" si="27"/>
        <v>5.0142053445850907</v>
      </c>
      <c r="F368" s="2">
        <v>5</v>
      </c>
      <c r="G368" s="2">
        <f t="shared" si="28"/>
        <v>1.4205344585090707E-2</v>
      </c>
      <c r="H368" s="2">
        <f t="shared" si="29"/>
        <v>5.1732647785387629</v>
      </c>
    </row>
    <row r="369" spans="1:8" x14ac:dyDescent="0.3">
      <c r="A369" s="2">
        <v>103260</v>
      </c>
      <c r="B369">
        <v>46886.666666666672</v>
      </c>
      <c r="C369" s="15">
        <f t="shared" si="25"/>
        <v>0.98917018284106906</v>
      </c>
      <c r="D369" s="15">
        <f t="shared" si="26"/>
        <v>10</v>
      </c>
      <c r="E369" s="2">
        <f t="shared" si="27"/>
        <v>5.0541490857946547</v>
      </c>
      <c r="F369" s="2">
        <v>5</v>
      </c>
      <c r="G369" s="2">
        <f t="shared" si="28"/>
        <v>5.4149085794654717E-2</v>
      </c>
      <c r="H369" s="2">
        <f t="shared" si="29"/>
        <v>3.8430765150548263</v>
      </c>
    </row>
    <row r="370" spans="1:8" x14ac:dyDescent="0.3">
      <c r="A370" s="2">
        <v>103620</v>
      </c>
      <c r="B370">
        <v>47255.333333333328</v>
      </c>
      <c r="C370" s="15">
        <f t="shared" si="25"/>
        <v>0.99694796061884661</v>
      </c>
      <c r="D370" s="15">
        <f t="shared" si="26"/>
        <v>10</v>
      </c>
      <c r="E370" s="2">
        <f t="shared" si="27"/>
        <v>5.0152601969057669</v>
      </c>
      <c r="F370" s="2">
        <v>5</v>
      </c>
      <c r="G370" s="2">
        <f t="shared" si="28"/>
        <v>1.5260196905766854E-2</v>
      </c>
      <c r="H370" s="2">
        <f t="shared" si="29"/>
        <v>5.1018454730547536</v>
      </c>
    </row>
    <row r="371" spans="1:8" x14ac:dyDescent="0.3">
      <c r="A371" s="2">
        <v>103980</v>
      </c>
      <c r="B371">
        <v>46354.666666666664</v>
      </c>
      <c r="C371" s="15">
        <f t="shared" si="25"/>
        <v>0.97794655414908571</v>
      </c>
      <c r="D371" s="15">
        <f t="shared" si="26"/>
        <v>10</v>
      </c>
      <c r="E371" s="2">
        <f t="shared" si="27"/>
        <v>5.1102672292545712</v>
      </c>
      <c r="F371" s="2">
        <v>5</v>
      </c>
      <c r="G371" s="2">
        <f t="shared" si="28"/>
        <v>0.11026722925457122</v>
      </c>
      <c r="H371" s="2">
        <f t="shared" si="29"/>
        <v>3.1429530200883353</v>
      </c>
    </row>
    <row r="372" spans="1:8" x14ac:dyDescent="0.3">
      <c r="A372" s="2">
        <v>104340</v>
      </c>
      <c r="B372">
        <v>46721.166666666664</v>
      </c>
      <c r="C372" s="15">
        <f t="shared" si="25"/>
        <v>0.98567862165963427</v>
      </c>
      <c r="D372" s="15">
        <f t="shared" si="26"/>
        <v>10</v>
      </c>
      <c r="E372" s="2">
        <f t="shared" si="27"/>
        <v>5.0716068917018289</v>
      </c>
      <c r="F372" s="2">
        <v>5</v>
      </c>
      <c r="G372" s="2">
        <f t="shared" si="28"/>
        <v>7.1606891701828879E-2</v>
      </c>
      <c r="H372" s="2">
        <f t="shared" si="29"/>
        <v>3.5670744848206777</v>
      </c>
    </row>
    <row r="373" spans="1:8" x14ac:dyDescent="0.3">
      <c r="A373" s="2">
        <v>104700</v>
      </c>
      <c r="B373">
        <v>47570.5</v>
      </c>
      <c r="C373" s="15">
        <f t="shared" si="25"/>
        <v>1.003597046413502</v>
      </c>
      <c r="D373" s="15">
        <f t="shared" si="26"/>
        <v>10</v>
      </c>
      <c r="E373" s="2">
        <f t="shared" si="27"/>
        <v>4.9820147679324904</v>
      </c>
      <c r="F373" s="2">
        <v>5</v>
      </c>
      <c r="G373" s="2">
        <f t="shared" si="28"/>
        <v>-1.7985232067509571E-2</v>
      </c>
      <c r="H373" s="2" t="e">
        <f t="shared" si="29"/>
        <v>#NUM!</v>
      </c>
    </row>
    <row r="374" spans="1:8" x14ac:dyDescent="0.3">
      <c r="A374" s="2">
        <v>105060</v>
      </c>
      <c r="B374">
        <v>46748</v>
      </c>
      <c r="C374" s="15">
        <f t="shared" si="25"/>
        <v>0.98624472573839661</v>
      </c>
      <c r="D374" s="15">
        <f t="shared" si="26"/>
        <v>10</v>
      </c>
      <c r="E374" s="2">
        <f t="shared" si="27"/>
        <v>5.0687763713080169</v>
      </c>
      <c r="F374" s="2">
        <v>5</v>
      </c>
      <c r="G374" s="2">
        <f t="shared" si="28"/>
        <v>6.8776371308016948E-2</v>
      </c>
      <c r="H374" s="2">
        <f t="shared" si="29"/>
        <v>3.6068472943546666</v>
      </c>
    </row>
    <row r="375" spans="1:8" x14ac:dyDescent="0.3">
      <c r="A375" s="2">
        <v>105420</v>
      </c>
      <c r="B375">
        <v>46875.166666666672</v>
      </c>
      <c r="C375" s="15">
        <f t="shared" si="25"/>
        <v>0.98892756680731375</v>
      </c>
      <c r="D375" s="15">
        <f t="shared" si="26"/>
        <v>10</v>
      </c>
      <c r="E375" s="2">
        <f t="shared" si="27"/>
        <v>5.0553621659634311</v>
      </c>
      <c r="F375" s="2">
        <v>5</v>
      </c>
      <c r="G375" s="2">
        <f t="shared" si="28"/>
        <v>5.5362165963431131E-2</v>
      </c>
      <c r="H375" s="2">
        <f t="shared" si="29"/>
        <v>3.8211611578188349</v>
      </c>
    </row>
    <row r="376" spans="1:8" x14ac:dyDescent="0.3">
      <c r="A376" s="2">
        <v>105780</v>
      </c>
      <c r="B376">
        <v>46958.666666666664</v>
      </c>
      <c r="C376" s="15">
        <f t="shared" si="25"/>
        <v>0.99068917018284097</v>
      </c>
      <c r="D376" s="15">
        <f t="shared" si="26"/>
        <v>10</v>
      </c>
      <c r="E376" s="2">
        <f t="shared" si="27"/>
        <v>5.0465541490857948</v>
      </c>
      <c r="F376" s="2">
        <v>5</v>
      </c>
      <c r="G376" s="2">
        <f t="shared" si="28"/>
        <v>4.6554149085794805E-2</v>
      </c>
      <c r="H376" s="2">
        <f t="shared" si="29"/>
        <v>3.9926976305273851</v>
      </c>
    </row>
    <row r="377" spans="1:8" x14ac:dyDescent="0.3">
      <c r="A377" s="2">
        <v>106140</v>
      </c>
      <c r="B377">
        <v>46760</v>
      </c>
      <c r="C377" s="15">
        <f t="shared" si="25"/>
        <v>0.98649789029535861</v>
      </c>
      <c r="D377" s="15">
        <f t="shared" si="26"/>
        <v>10</v>
      </c>
      <c r="E377" s="2">
        <f t="shared" si="27"/>
        <v>5.0675105485232068</v>
      </c>
      <c r="F377" s="2">
        <v>5</v>
      </c>
      <c r="G377" s="2">
        <f t="shared" si="28"/>
        <v>6.7510548523206815E-2</v>
      </c>
      <c r="H377" s="2">
        <f t="shared" si="29"/>
        <v>3.6251739192802561</v>
      </c>
    </row>
    <row r="378" spans="1:8" x14ac:dyDescent="0.3">
      <c r="A378" s="2">
        <v>106500</v>
      </c>
      <c r="B378">
        <v>46915</v>
      </c>
      <c r="C378" s="15">
        <f t="shared" si="25"/>
        <v>0.9897679324894515</v>
      </c>
      <c r="D378" s="15">
        <f t="shared" si="26"/>
        <v>10</v>
      </c>
      <c r="E378" s="2">
        <f t="shared" si="27"/>
        <v>5.0511603375527425</v>
      </c>
      <c r="F378" s="2">
        <v>5</v>
      </c>
      <c r="G378" s="2">
        <f t="shared" si="28"/>
        <v>5.1160337552742519E-2</v>
      </c>
      <c r="H378" s="2">
        <f t="shared" si="29"/>
        <v>3.8992615104582931</v>
      </c>
    </row>
    <row r="379" spans="1:8" x14ac:dyDescent="0.3">
      <c r="A379" s="2">
        <v>106860</v>
      </c>
      <c r="B379">
        <v>46799</v>
      </c>
      <c r="C379" s="15">
        <f t="shared" si="25"/>
        <v>0.98732067510548527</v>
      </c>
      <c r="D379" s="15">
        <f t="shared" si="26"/>
        <v>10</v>
      </c>
      <c r="E379" s="2">
        <f t="shared" si="27"/>
        <v>5.0633966244725741</v>
      </c>
      <c r="F379" s="2">
        <v>5</v>
      </c>
      <c r="G379" s="2">
        <f t="shared" si="28"/>
        <v>6.3396624472574103E-2</v>
      </c>
      <c r="H379" s="2">
        <f t="shared" si="29"/>
        <v>3.6872350079111933</v>
      </c>
    </row>
    <row r="380" spans="1:8" x14ac:dyDescent="0.3">
      <c r="A380" s="2">
        <v>107220</v>
      </c>
      <c r="B380">
        <v>47132.5</v>
      </c>
      <c r="C380" s="15">
        <f t="shared" si="25"/>
        <v>0.99435654008438823</v>
      </c>
      <c r="D380" s="15">
        <f t="shared" si="26"/>
        <v>10</v>
      </c>
      <c r="E380" s="2">
        <f t="shared" si="27"/>
        <v>5.028217299578059</v>
      </c>
      <c r="F380" s="2">
        <v>5</v>
      </c>
      <c r="G380" s="2">
        <f t="shared" si="28"/>
        <v>2.8217299578058963E-2</v>
      </c>
      <c r="H380" s="2">
        <f t="shared" si="29"/>
        <v>4.4897383560425972</v>
      </c>
    </row>
    <row r="381" spans="1:8" x14ac:dyDescent="0.3">
      <c r="A381" s="2">
        <v>107580</v>
      </c>
      <c r="B381">
        <v>47000.666666666664</v>
      </c>
      <c r="C381" s="15">
        <f t="shared" si="25"/>
        <v>0.99157524613220815</v>
      </c>
      <c r="D381" s="15">
        <f t="shared" si="26"/>
        <v>10</v>
      </c>
      <c r="E381" s="2">
        <f t="shared" si="27"/>
        <v>5.0421237693389589</v>
      </c>
      <c r="F381" s="2">
        <v>5</v>
      </c>
      <c r="G381" s="2">
        <f t="shared" si="28"/>
        <v>4.2123769338958894E-2</v>
      </c>
      <c r="H381" s="2">
        <f t="shared" si="29"/>
        <v>4.0918233008136697</v>
      </c>
    </row>
    <row r="382" spans="1:8" x14ac:dyDescent="0.3">
      <c r="A382" s="2">
        <v>107940</v>
      </c>
      <c r="B382">
        <v>47027.5</v>
      </c>
      <c r="C382" s="15">
        <f t="shared" si="25"/>
        <v>0.9921413502109705</v>
      </c>
      <c r="D382" s="15">
        <f t="shared" si="26"/>
        <v>10</v>
      </c>
      <c r="E382" s="2">
        <f t="shared" si="27"/>
        <v>5.0392932489451479</v>
      </c>
      <c r="F382" s="2">
        <v>5</v>
      </c>
      <c r="G382" s="2">
        <f t="shared" si="28"/>
        <v>3.9293248945147852E-2</v>
      </c>
      <c r="H382" s="2">
        <f t="shared" si="29"/>
        <v>4.1608212207359623</v>
      </c>
    </row>
    <row r="383" spans="1:8" x14ac:dyDescent="0.3">
      <c r="A383" s="2">
        <v>108300</v>
      </c>
      <c r="B383">
        <v>47256.166666666664</v>
      </c>
      <c r="C383" s="15">
        <f t="shared" si="25"/>
        <v>0.99696554149085792</v>
      </c>
      <c r="D383" s="15">
        <f t="shared" si="26"/>
        <v>10</v>
      </c>
      <c r="E383" s="2">
        <f t="shared" si="27"/>
        <v>5.0151722925457101</v>
      </c>
      <c r="F383" s="2">
        <v>5</v>
      </c>
      <c r="G383" s="2">
        <f t="shared" si="28"/>
        <v>1.5172292545710064E-2</v>
      </c>
      <c r="H383" s="2">
        <f t="shared" si="29"/>
        <v>5.1076049691003407</v>
      </c>
    </row>
    <row r="384" spans="1:8" x14ac:dyDescent="0.3">
      <c r="A384" s="2">
        <v>108660</v>
      </c>
      <c r="B384">
        <v>46832.666666666672</v>
      </c>
      <c r="C384" s="15">
        <f t="shared" si="25"/>
        <v>0.98803094233473987</v>
      </c>
      <c r="D384" s="15">
        <f t="shared" si="26"/>
        <v>10</v>
      </c>
      <c r="E384" s="2">
        <f t="shared" si="27"/>
        <v>5.0598452883263008</v>
      </c>
      <c r="F384" s="2">
        <v>5</v>
      </c>
      <c r="G384" s="2">
        <f t="shared" si="28"/>
        <v>5.9845288326300761E-2</v>
      </c>
      <c r="H384" s="2">
        <f t="shared" si="29"/>
        <v>3.7441813016262677</v>
      </c>
    </row>
    <row r="385" spans="1:8" x14ac:dyDescent="0.3">
      <c r="A385" s="2">
        <v>109020</v>
      </c>
      <c r="B385">
        <v>47190.5</v>
      </c>
      <c r="C385" s="15">
        <f t="shared" si="25"/>
        <v>0.99558016877637134</v>
      </c>
      <c r="D385" s="15">
        <f t="shared" si="26"/>
        <v>10</v>
      </c>
      <c r="E385" s="2">
        <f t="shared" si="27"/>
        <v>5.0220991561181432</v>
      </c>
      <c r="F385" s="2">
        <v>5</v>
      </c>
      <c r="G385" s="2">
        <f t="shared" si="28"/>
        <v>2.2099156118143171E-2</v>
      </c>
      <c r="H385" s="2">
        <f t="shared" si="29"/>
        <v>4.7329166802159142</v>
      </c>
    </row>
    <row r="386" spans="1:8" x14ac:dyDescent="0.3">
      <c r="A386" s="2">
        <v>109380</v>
      </c>
      <c r="B386">
        <v>47191.166666666672</v>
      </c>
      <c r="C386" s="15">
        <f t="shared" si="25"/>
        <v>0.99559423347398046</v>
      </c>
      <c r="D386" s="15">
        <f t="shared" si="26"/>
        <v>10</v>
      </c>
      <c r="E386" s="2">
        <f t="shared" si="27"/>
        <v>5.0220288326300979</v>
      </c>
      <c r="F386" s="2">
        <v>5</v>
      </c>
      <c r="G386" s="2">
        <f t="shared" si="28"/>
        <v>2.2028832630097916E-2</v>
      </c>
      <c r="H386" s="2">
        <f t="shared" si="29"/>
        <v>4.7360899310045017</v>
      </c>
    </row>
    <row r="387" spans="1:8" x14ac:dyDescent="0.3">
      <c r="A387" s="2">
        <v>109740</v>
      </c>
      <c r="B387">
        <v>46839</v>
      </c>
      <c r="C387" s="15">
        <f t="shared" ref="C387:C450" si="30">B387/$J$27</f>
        <v>0.98816455696202532</v>
      </c>
      <c r="D387" s="15">
        <f t="shared" ref="D387:D450" si="31">$J$28</f>
        <v>10</v>
      </c>
      <c r="E387" s="2">
        <f t="shared" si="27"/>
        <v>5.0591772151898731</v>
      </c>
      <c r="F387" s="2">
        <v>5</v>
      </c>
      <c r="G387" s="2">
        <f t="shared" si="28"/>
        <v>5.9177215189873067E-2</v>
      </c>
      <c r="H387" s="2">
        <f t="shared" si="29"/>
        <v>3.7552753735503659</v>
      </c>
    </row>
    <row r="388" spans="1:8" x14ac:dyDescent="0.3">
      <c r="A388" s="2">
        <v>110100</v>
      </c>
      <c r="B388">
        <v>46825</v>
      </c>
      <c r="C388" s="15">
        <f t="shared" si="30"/>
        <v>0.9878691983122363</v>
      </c>
      <c r="D388" s="15">
        <f t="shared" si="31"/>
        <v>10</v>
      </c>
      <c r="E388" s="2">
        <f t="shared" ref="E388:E451" si="32">D388-(F388*C388)</f>
        <v>5.060654008438819</v>
      </c>
      <c r="F388" s="2">
        <v>5</v>
      </c>
      <c r="G388" s="2">
        <f t="shared" ref="G388:G451" si="33">F388-(F388*C388)</f>
        <v>6.0654008438818963E-2</v>
      </c>
      <c r="H388" s="2">
        <f t="shared" ref="H388:H451" si="34">LN((F388*E388)/(D388*G388))</f>
        <v>3.7309180995185982</v>
      </c>
    </row>
    <row r="389" spans="1:8" x14ac:dyDescent="0.3">
      <c r="A389" s="2">
        <v>110460</v>
      </c>
      <c r="B389">
        <v>47233.833333333336</v>
      </c>
      <c r="C389" s="15">
        <f t="shared" si="30"/>
        <v>0.99649437412095643</v>
      </c>
      <c r="D389" s="15">
        <f t="shared" si="31"/>
        <v>10</v>
      </c>
      <c r="E389" s="2">
        <f t="shared" si="32"/>
        <v>5.0175281293952176</v>
      </c>
      <c r="F389" s="2">
        <v>5</v>
      </c>
      <c r="G389" s="2">
        <f t="shared" si="33"/>
        <v>1.752812939521764E-2</v>
      </c>
      <c r="H389" s="2">
        <f t="shared" si="34"/>
        <v>4.9637385218851442</v>
      </c>
    </row>
    <row r="390" spans="1:8" x14ac:dyDescent="0.3">
      <c r="A390" s="2">
        <v>110820</v>
      </c>
      <c r="B390">
        <v>47103.333333333336</v>
      </c>
      <c r="C390" s="15">
        <f t="shared" si="30"/>
        <v>0.99374120956399448</v>
      </c>
      <c r="D390" s="15">
        <f t="shared" si="31"/>
        <v>10</v>
      </c>
      <c r="E390" s="2">
        <f t="shared" si="32"/>
        <v>5.031293952180028</v>
      </c>
      <c r="F390" s="2">
        <v>5</v>
      </c>
      <c r="G390" s="2">
        <f t="shared" si="33"/>
        <v>3.1293952180027951E-2</v>
      </c>
      <c r="H390" s="2">
        <f t="shared" si="34"/>
        <v>4.3868604386146552</v>
      </c>
    </row>
    <row r="391" spans="1:8" x14ac:dyDescent="0.3">
      <c r="A391" s="2">
        <v>111180</v>
      </c>
      <c r="B391">
        <v>46557.833333333328</v>
      </c>
      <c r="C391" s="15">
        <f t="shared" si="30"/>
        <v>0.98223277074542892</v>
      </c>
      <c r="D391" s="15">
        <f t="shared" si="31"/>
        <v>10</v>
      </c>
      <c r="E391" s="2">
        <f t="shared" si="32"/>
        <v>5.0888361462728557</v>
      </c>
      <c r="F391" s="2">
        <v>5</v>
      </c>
      <c r="G391" s="2">
        <f t="shared" si="33"/>
        <v>8.8836146272855743E-2</v>
      </c>
      <c r="H391" s="2">
        <f t="shared" si="34"/>
        <v>3.3548636280859458</v>
      </c>
    </row>
    <row r="392" spans="1:8" x14ac:dyDescent="0.3">
      <c r="A392" s="2">
        <v>111540</v>
      </c>
      <c r="B392">
        <v>47070.5</v>
      </c>
      <c r="C392" s="15">
        <f t="shared" si="30"/>
        <v>0.99304852320675108</v>
      </c>
      <c r="D392" s="15">
        <f t="shared" si="31"/>
        <v>10</v>
      </c>
      <c r="E392" s="2">
        <f t="shared" si="32"/>
        <v>5.0347573839662445</v>
      </c>
      <c r="F392" s="2">
        <v>5</v>
      </c>
      <c r="G392" s="2">
        <f t="shared" si="33"/>
        <v>3.4757383966244504E-2</v>
      </c>
      <c r="H392" s="2">
        <f t="shared" si="34"/>
        <v>4.2825813998507014</v>
      </c>
    </row>
    <row r="393" spans="1:8" x14ac:dyDescent="0.3">
      <c r="A393" s="2">
        <v>111900</v>
      </c>
      <c r="B393">
        <v>47013.333333333328</v>
      </c>
      <c r="C393" s="15">
        <f t="shared" si="30"/>
        <v>0.99184247538677905</v>
      </c>
      <c r="D393" s="15">
        <f t="shared" si="31"/>
        <v>10</v>
      </c>
      <c r="E393" s="2">
        <f t="shared" si="32"/>
        <v>5.0407876230661044</v>
      </c>
      <c r="F393" s="2">
        <v>5</v>
      </c>
      <c r="G393" s="2">
        <f t="shared" si="33"/>
        <v>4.0787623066104395E-2</v>
      </c>
      <c r="H393" s="2">
        <f t="shared" si="34"/>
        <v>4.1237917635483941</v>
      </c>
    </row>
    <row r="394" spans="1:8" x14ac:dyDescent="0.3">
      <c r="A394" s="2">
        <v>112260</v>
      </c>
      <c r="B394">
        <v>47116.833333333336</v>
      </c>
      <c r="C394" s="15">
        <f t="shared" si="30"/>
        <v>0.99402601969057669</v>
      </c>
      <c r="D394" s="15">
        <f t="shared" si="31"/>
        <v>10</v>
      </c>
      <c r="E394" s="2">
        <f t="shared" si="32"/>
        <v>5.0298699015471167</v>
      </c>
      <c r="F394" s="2">
        <v>5</v>
      </c>
      <c r="G394" s="2">
        <f t="shared" si="33"/>
        <v>2.9869901547116662E-2</v>
      </c>
      <c r="H394" s="2">
        <f t="shared" si="34"/>
        <v>4.4331508815188476</v>
      </c>
    </row>
    <row r="395" spans="1:8" x14ac:dyDescent="0.3">
      <c r="A395" s="2">
        <v>112620</v>
      </c>
      <c r="B395">
        <v>46920.333333333336</v>
      </c>
      <c r="C395" s="15">
        <f t="shared" si="30"/>
        <v>0.98988045007032355</v>
      </c>
      <c r="D395" s="15">
        <f t="shared" si="31"/>
        <v>10</v>
      </c>
      <c r="E395" s="2">
        <f t="shared" si="32"/>
        <v>5.0505977496483823</v>
      </c>
      <c r="F395" s="2">
        <v>5</v>
      </c>
      <c r="G395" s="2">
        <f t="shared" si="33"/>
        <v>5.0597749648382262E-2</v>
      </c>
      <c r="H395" s="2">
        <f t="shared" si="34"/>
        <v>3.9102075990194107</v>
      </c>
    </row>
    <row r="396" spans="1:8" x14ac:dyDescent="0.3">
      <c r="A396" s="2">
        <v>112980</v>
      </c>
      <c r="B396">
        <v>46908.833333333336</v>
      </c>
      <c r="C396" s="15">
        <f t="shared" si="30"/>
        <v>0.98963783403656824</v>
      </c>
      <c r="D396" s="15">
        <f t="shared" si="31"/>
        <v>10</v>
      </c>
      <c r="E396" s="2">
        <f t="shared" si="32"/>
        <v>5.0518108298171587</v>
      </c>
      <c r="F396" s="2">
        <v>5</v>
      </c>
      <c r="G396" s="2">
        <f t="shared" si="33"/>
        <v>5.1810829817158677E-2</v>
      </c>
      <c r="H396" s="2">
        <f t="shared" si="34"/>
        <v>3.8867556603540678</v>
      </c>
    </row>
    <row r="397" spans="1:8" x14ac:dyDescent="0.3">
      <c r="A397" s="2">
        <v>113340</v>
      </c>
      <c r="B397">
        <v>46867.833333333336</v>
      </c>
      <c r="C397" s="15">
        <f t="shared" si="30"/>
        <v>0.98877285513361468</v>
      </c>
      <c r="D397" s="15">
        <f t="shared" si="31"/>
        <v>10</v>
      </c>
      <c r="E397" s="2">
        <f t="shared" si="32"/>
        <v>5.0561357243319263</v>
      </c>
      <c r="F397" s="2">
        <v>5</v>
      </c>
      <c r="G397" s="2">
        <f t="shared" si="33"/>
        <v>5.6135724331926262E-2</v>
      </c>
      <c r="H397" s="2">
        <f t="shared" si="34"/>
        <v>3.8074381918978824</v>
      </c>
    </row>
    <row r="398" spans="1:8" x14ac:dyDescent="0.3">
      <c r="A398" s="2">
        <v>113700</v>
      </c>
      <c r="B398">
        <v>46855.333333333328</v>
      </c>
      <c r="C398" s="15">
        <f t="shared" si="30"/>
        <v>0.98850914205344576</v>
      </c>
      <c r="D398" s="15">
        <f t="shared" si="31"/>
        <v>10</v>
      </c>
      <c r="E398" s="2">
        <f t="shared" si="32"/>
        <v>5.057454289732771</v>
      </c>
      <c r="F398" s="2">
        <v>5</v>
      </c>
      <c r="G398" s="2">
        <f t="shared" si="33"/>
        <v>5.7454289732771002E-2</v>
      </c>
      <c r="H398" s="2">
        <f t="shared" si="34"/>
        <v>3.7844816798410768</v>
      </c>
    </row>
    <row r="399" spans="1:8" x14ac:dyDescent="0.3">
      <c r="A399" s="2">
        <v>114060</v>
      </c>
      <c r="B399">
        <v>46793.166666666672</v>
      </c>
      <c r="C399" s="15">
        <f t="shared" si="30"/>
        <v>0.98719760900140652</v>
      </c>
      <c r="D399" s="15">
        <f t="shared" si="31"/>
        <v>10</v>
      </c>
      <c r="E399" s="2">
        <f t="shared" si="32"/>
        <v>5.0640119549929672</v>
      </c>
      <c r="F399" s="2">
        <v>5</v>
      </c>
      <c r="G399" s="2">
        <f t="shared" si="33"/>
        <v>6.401195499296719E-2</v>
      </c>
      <c r="H399" s="2">
        <f t="shared" si="34"/>
        <v>3.677697281361441</v>
      </c>
    </row>
    <row r="400" spans="1:8" x14ac:dyDescent="0.3">
      <c r="A400" s="2">
        <v>114420</v>
      </c>
      <c r="B400">
        <v>46068.333333333336</v>
      </c>
      <c r="C400" s="15">
        <f t="shared" si="30"/>
        <v>0.97190576652601979</v>
      </c>
      <c r="D400" s="15">
        <f t="shared" si="31"/>
        <v>10</v>
      </c>
      <c r="E400" s="2">
        <f t="shared" si="32"/>
        <v>5.1404711673699008</v>
      </c>
      <c r="F400" s="2">
        <v>5</v>
      </c>
      <c r="G400" s="2">
        <f t="shared" si="33"/>
        <v>0.14047116736990084</v>
      </c>
      <c r="H400" s="2">
        <f t="shared" si="34"/>
        <v>2.9067505872262736</v>
      </c>
    </row>
    <row r="401" spans="1:8" x14ac:dyDescent="0.3">
      <c r="A401" s="2">
        <v>114780</v>
      </c>
      <c r="B401">
        <v>46740.666666666664</v>
      </c>
      <c r="C401" s="15">
        <f t="shared" si="30"/>
        <v>0.98609001406469754</v>
      </c>
      <c r="D401" s="15">
        <f t="shared" si="31"/>
        <v>10</v>
      </c>
      <c r="E401" s="2">
        <f t="shared" si="32"/>
        <v>5.0695499296765121</v>
      </c>
      <c r="F401" s="2">
        <v>5</v>
      </c>
      <c r="G401" s="2">
        <f t="shared" si="33"/>
        <v>6.9549929676512079E-2</v>
      </c>
      <c r="H401" s="2">
        <f t="shared" si="34"/>
        <v>3.5958152335703022</v>
      </c>
    </row>
    <row r="402" spans="1:8" x14ac:dyDescent="0.3">
      <c r="A402" s="2">
        <v>115140</v>
      </c>
      <c r="B402">
        <v>46909.666666666664</v>
      </c>
      <c r="C402" s="15">
        <f t="shared" si="30"/>
        <v>0.98965541490857944</v>
      </c>
      <c r="D402" s="15">
        <f t="shared" si="31"/>
        <v>10</v>
      </c>
      <c r="E402" s="2">
        <f t="shared" si="32"/>
        <v>5.0517229254571028</v>
      </c>
      <c r="F402" s="2">
        <v>5</v>
      </c>
      <c r="G402" s="2">
        <f t="shared" si="33"/>
        <v>5.1722925457102775E-2</v>
      </c>
      <c r="H402" s="2">
        <f t="shared" si="34"/>
        <v>3.8884363412145069</v>
      </c>
    </row>
    <row r="403" spans="1:8" x14ac:dyDescent="0.3">
      <c r="A403" s="2">
        <v>115500</v>
      </c>
      <c r="B403">
        <v>47219.666666666664</v>
      </c>
      <c r="C403" s="15">
        <f t="shared" si="30"/>
        <v>0.9961954992967651</v>
      </c>
      <c r="D403" s="15">
        <f t="shared" si="31"/>
        <v>10</v>
      </c>
      <c r="E403" s="2">
        <f t="shared" si="32"/>
        <v>5.0190225035161742</v>
      </c>
      <c r="F403" s="2">
        <v>5</v>
      </c>
      <c r="G403" s="2">
        <f t="shared" si="33"/>
        <v>1.9022503516174183E-2</v>
      </c>
      <c r="H403" s="2">
        <f t="shared" si="34"/>
        <v>4.8822206188388133</v>
      </c>
    </row>
    <row r="404" spans="1:8" x14ac:dyDescent="0.3">
      <c r="A404" s="2">
        <v>115860</v>
      </c>
      <c r="B404">
        <v>46911.166666666664</v>
      </c>
      <c r="C404" s="15">
        <f t="shared" si="30"/>
        <v>0.98968706047819965</v>
      </c>
      <c r="D404" s="15">
        <f t="shared" si="31"/>
        <v>10</v>
      </c>
      <c r="E404" s="2">
        <f t="shared" si="32"/>
        <v>5.0515646976090016</v>
      </c>
      <c r="F404" s="2">
        <v>5</v>
      </c>
      <c r="G404" s="2">
        <f t="shared" si="33"/>
        <v>5.156469760900162E-2</v>
      </c>
      <c r="H404" s="2">
        <f t="shared" si="34"/>
        <v>3.8914688513468398</v>
      </c>
    </row>
    <row r="405" spans="1:8" x14ac:dyDescent="0.3">
      <c r="A405" s="2">
        <v>116220</v>
      </c>
      <c r="B405">
        <v>46836.166666666672</v>
      </c>
      <c r="C405" s="15">
        <f t="shared" si="30"/>
        <v>0.98810478199718721</v>
      </c>
      <c r="D405" s="15">
        <f t="shared" si="31"/>
        <v>10</v>
      </c>
      <c r="E405" s="2">
        <f t="shared" si="32"/>
        <v>5.0594760900140638</v>
      </c>
      <c r="F405" s="2">
        <v>5</v>
      </c>
      <c r="G405" s="2">
        <f t="shared" si="33"/>
        <v>5.9476090014063843E-2</v>
      </c>
      <c r="H405" s="2">
        <f t="shared" si="34"/>
        <v>3.7502966535523585</v>
      </c>
    </row>
    <row r="406" spans="1:8" x14ac:dyDescent="0.3">
      <c r="A406" s="2">
        <v>116580</v>
      </c>
      <c r="B406">
        <v>46437.666666666664</v>
      </c>
      <c r="C406" s="15">
        <f t="shared" si="30"/>
        <v>0.97969760900140646</v>
      </c>
      <c r="D406" s="15">
        <f t="shared" si="31"/>
        <v>10</v>
      </c>
      <c r="E406" s="2">
        <f t="shared" si="32"/>
        <v>5.1015119549929677</v>
      </c>
      <c r="F406" s="2">
        <v>5</v>
      </c>
      <c r="G406" s="2">
        <f t="shared" si="33"/>
        <v>0.10151195499296772</v>
      </c>
      <c r="H406" s="2">
        <f t="shared" si="34"/>
        <v>3.2239684812517981</v>
      </c>
    </row>
    <row r="407" spans="1:8" x14ac:dyDescent="0.3">
      <c r="A407" s="2">
        <v>116940</v>
      </c>
      <c r="B407">
        <v>46544.5</v>
      </c>
      <c r="C407" s="15">
        <f t="shared" si="30"/>
        <v>0.9819514767932489</v>
      </c>
      <c r="D407" s="15">
        <f t="shared" si="31"/>
        <v>10</v>
      </c>
      <c r="E407" s="2">
        <f t="shared" si="32"/>
        <v>5.0902426160337555</v>
      </c>
      <c r="F407" s="2">
        <v>5</v>
      </c>
      <c r="G407" s="2">
        <f t="shared" si="33"/>
        <v>9.0242616033755496E-2</v>
      </c>
      <c r="H407" s="2">
        <f t="shared" si="34"/>
        <v>3.3394318160159169</v>
      </c>
    </row>
    <row r="408" spans="1:8" x14ac:dyDescent="0.3">
      <c r="A408" s="2">
        <v>117300</v>
      </c>
      <c r="B408">
        <v>46678</v>
      </c>
      <c r="C408" s="15">
        <f t="shared" si="30"/>
        <v>0.98476793248945149</v>
      </c>
      <c r="D408" s="15">
        <f t="shared" si="31"/>
        <v>10</v>
      </c>
      <c r="E408" s="2">
        <f t="shared" si="32"/>
        <v>5.0761603375527429</v>
      </c>
      <c r="F408" s="2">
        <v>5</v>
      </c>
      <c r="G408" s="2">
        <f t="shared" si="33"/>
        <v>7.6160337552742874E-2</v>
      </c>
      <c r="H408" s="2">
        <f t="shared" si="34"/>
        <v>3.5063224125319001</v>
      </c>
    </row>
    <row r="409" spans="1:8" x14ac:dyDescent="0.3">
      <c r="A409" s="2">
        <v>117660</v>
      </c>
      <c r="B409">
        <v>47316.5</v>
      </c>
      <c r="C409" s="15">
        <f t="shared" si="30"/>
        <v>0.99823839662447256</v>
      </c>
      <c r="D409" s="15">
        <f t="shared" si="31"/>
        <v>10</v>
      </c>
      <c r="E409" s="2">
        <f t="shared" si="32"/>
        <v>5.0088080168776372</v>
      </c>
      <c r="F409" s="2">
        <v>5</v>
      </c>
      <c r="G409" s="2">
        <f t="shared" si="33"/>
        <v>8.8080168776372147E-3</v>
      </c>
      <c r="H409" s="2">
        <f t="shared" si="34"/>
        <v>5.6501437488385298</v>
      </c>
    </row>
    <row r="410" spans="1:8" x14ac:dyDescent="0.3">
      <c r="A410" s="2">
        <v>118020</v>
      </c>
      <c r="B410">
        <v>46667.666666666664</v>
      </c>
      <c r="C410" s="15">
        <f t="shared" si="30"/>
        <v>0.98454992967651189</v>
      </c>
      <c r="D410" s="15">
        <f t="shared" si="31"/>
        <v>10</v>
      </c>
      <c r="E410" s="2">
        <f t="shared" si="32"/>
        <v>5.0772503516174403</v>
      </c>
      <c r="F410" s="2">
        <v>5</v>
      </c>
      <c r="G410" s="2">
        <f t="shared" si="33"/>
        <v>7.7250351617440316E-2</v>
      </c>
      <c r="H410" s="2">
        <f t="shared" si="34"/>
        <v>3.4923264766572211</v>
      </c>
    </row>
    <row r="411" spans="1:8" x14ac:dyDescent="0.3">
      <c r="A411" s="2">
        <v>118380</v>
      </c>
      <c r="B411">
        <v>46713.5</v>
      </c>
      <c r="C411" s="15">
        <f t="shared" si="30"/>
        <v>0.98551687763713081</v>
      </c>
      <c r="D411" s="15">
        <f t="shared" si="31"/>
        <v>10</v>
      </c>
      <c r="E411" s="2">
        <f t="shared" si="32"/>
        <v>5.0724156118143462</v>
      </c>
      <c r="F411" s="2">
        <v>5</v>
      </c>
      <c r="G411" s="2">
        <f t="shared" si="33"/>
        <v>7.2415611814346192E-2</v>
      </c>
      <c r="H411" s="2">
        <f t="shared" si="34"/>
        <v>3.5560033456513422</v>
      </c>
    </row>
    <row r="412" spans="1:8" x14ac:dyDescent="0.3">
      <c r="A412" s="2">
        <v>118740</v>
      </c>
      <c r="B412">
        <v>47057.166666666664</v>
      </c>
      <c r="C412" s="15">
        <f t="shared" si="30"/>
        <v>0.99276722925457095</v>
      </c>
      <c r="D412" s="15">
        <f t="shared" si="31"/>
        <v>10</v>
      </c>
      <c r="E412" s="2">
        <f t="shared" si="32"/>
        <v>5.0361638537271451</v>
      </c>
      <c r="F412" s="2">
        <v>5</v>
      </c>
      <c r="G412" s="2">
        <f t="shared" si="33"/>
        <v>3.6163853727145145E-2</v>
      </c>
      <c r="H412" s="2">
        <f t="shared" si="34"/>
        <v>4.2431926463997662</v>
      </c>
    </row>
    <row r="413" spans="1:8" x14ac:dyDescent="0.3">
      <c r="A413" s="2">
        <v>119100</v>
      </c>
      <c r="B413">
        <v>46787.666666666664</v>
      </c>
      <c r="C413" s="15">
        <f t="shared" si="30"/>
        <v>0.98708157524613216</v>
      </c>
      <c r="D413" s="15">
        <f t="shared" si="31"/>
        <v>10</v>
      </c>
      <c r="E413" s="2">
        <f t="shared" si="32"/>
        <v>5.064592123769339</v>
      </c>
      <c r="F413" s="2">
        <v>5</v>
      </c>
      <c r="G413" s="2">
        <f t="shared" si="33"/>
        <v>6.4592123769338983E-2</v>
      </c>
      <c r="H413" s="2">
        <f t="shared" si="34"/>
        <v>3.6687892242229405</v>
      </c>
    </row>
    <row r="414" spans="1:8" x14ac:dyDescent="0.3">
      <c r="A414" s="2">
        <v>119460</v>
      </c>
      <c r="B414">
        <v>46683.666666666664</v>
      </c>
      <c r="C414" s="15">
        <f t="shared" si="30"/>
        <v>0.98488748241912794</v>
      </c>
      <c r="D414" s="15">
        <f t="shared" si="31"/>
        <v>10</v>
      </c>
      <c r="E414" s="2">
        <f t="shared" si="32"/>
        <v>5.0755625879043604</v>
      </c>
      <c r="F414" s="2">
        <v>5</v>
      </c>
      <c r="G414" s="2">
        <f t="shared" si="33"/>
        <v>7.5562587904360434E-2</v>
      </c>
      <c r="H414" s="2">
        <f t="shared" si="34"/>
        <v>3.5140841802581124</v>
      </c>
    </row>
    <row r="415" spans="1:8" x14ac:dyDescent="0.3">
      <c r="A415" s="2">
        <v>119820</v>
      </c>
      <c r="B415">
        <v>46748</v>
      </c>
      <c r="C415" s="15">
        <f t="shared" si="30"/>
        <v>0.98624472573839661</v>
      </c>
      <c r="D415" s="15">
        <f t="shared" si="31"/>
        <v>10</v>
      </c>
      <c r="E415" s="2">
        <f t="shared" si="32"/>
        <v>5.0687763713080169</v>
      </c>
      <c r="F415" s="2">
        <v>5</v>
      </c>
      <c r="G415" s="2">
        <f t="shared" si="33"/>
        <v>6.8776371308016948E-2</v>
      </c>
      <c r="H415" s="2">
        <f t="shared" si="34"/>
        <v>3.6068472943546666</v>
      </c>
    </row>
    <row r="416" spans="1:8" x14ac:dyDescent="0.3">
      <c r="A416" s="2">
        <v>120180</v>
      </c>
      <c r="B416">
        <v>46644.166666666664</v>
      </c>
      <c r="C416" s="15">
        <f t="shared" si="30"/>
        <v>0.98405414908579458</v>
      </c>
      <c r="D416" s="15">
        <f t="shared" si="31"/>
        <v>10</v>
      </c>
      <c r="E416" s="2">
        <f t="shared" si="32"/>
        <v>5.0797292545710269</v>
      </c>
      <c r="F416" s="2">
        <v>5</v>
      </c>
      <c r="G416" s="2">
        <f t="shared" si="33"/>
        <v>7.9729254571026864E-2</v>
      </c>
      <c r="H416" s="2">
        <f t="shared" si="34"/>
        <v>3.4612294851937424</v>
      </c>
    </row>
    <row r="417" spans="1:8" x14ac:dyDescent="0.3">
      <c r="A417" s="2">
        <v>120540</v>
      </c>
      <c r="B417">
        <v>46314.666666666664</v>
      </c>
      <c r="C417" s="15">
        <f t="shared" si="30"/>
        <v>0.97710267229254566</v>
      </c>
      <c r="D417" s="15">
        <f t="shared" si="31"/>
        <v>10</v>
      </c>
      <c r="E417" s="2">
        <f t="shared" si="32"/>
        <v>5.1144866385372714</v>
      </c>
      <c r="F417" s="2">
        <v>5</v>
      </c>
      <c r="G417" s="2">
        <f t="shared" si="33"/>
        <v>0.11448663853727137</v>
      </c>
      <c r="H417" s="2">
        <f t="shared" si="34"/>
        <v>3.1062270066792639</v>
      </c>
    </row>
    <row r="418" spans="1:8" x14ac:dyDescent="0.3">
      <c r="A418" s="2">
        <v>120900</v>
      </c>
      <c r="B418">
        <v>46445.666666666672</v>
      </c>
      <c r="C418" s="15">
        <f t="shared" si="30"/>
        <v>0.97986638537271464</v>
      </c>
      <c r="D418" s="15">
        <f t="shared" si="31"/>
        <v>10</v>
      </c>
      <c r="E418" s="2">
        <f t="shared" si="32"/>
        <v>5.1006680731364265</v>
      </c>
      <c r="F418" s="2">
        <v>5</v>
      </c>
      <c r="G418" s="2">
        <f t="shared" si="33"/>
        <v>0.10066807313642645</v>
      </c>
      <c r="H418" s="2">
        <f t="shared" si="34"/>
        <v>3.2321509241429798</v>
      </c>
    </row>
    <row r="419" spans="1:8" x14ac:dyDescent="0.3">
      <c r="A419" s="2">
        <v>121260</v>
      </c>
      <c r="B419">
        <v>46626.666666666664</v>
      </c>
      <c r="C419" s="15">
        <f t="shared" si="30"/>
        <v>0.98368495077355833</v>
      </c>
      <c r="D419" s="15">
        <f t="shared" si="31"/>
        <v>10</v>
      </c>
      <c r="E419" s="2">
        <f t="shared" si="32"/>
        <v>5.0815752461322088</v>
      </c>
      <c r="F419" s="2">
        <v>5</v>
      </c>
      <c r="G419" s="2">
        <f t="shared" si="33"/>
        <v>8.157524613220879E-2</v>
      </c>
      <c r="H419" s="2">
        <f t="shared" si="34"/>
        <v>3.438703540041268</v>
      </c>
    </row>
    <row r="420" spans="1:8" x14ac:dyDescent="0.3">
      <c r="A420" s="2">
        <v>121620</v>
      </c>
      <c r="B420">
        <v>46874.166666666664</v>
      </c>
      <c r="C420" s="15">
        <f t="shared" si="30"/>
        <v>0.98890646976090013</v>
      </c>
      <c r="D420" s="15">
        <f t="shared" si="31"/>
        <v>10</v>
      </c>
      <c r="E420" s="2">
        <f t="shared" si="32"/>
        <v>5.0554676511954995</v>
      </c>
      <c r="F420" s="2">
        <v>5</v>
      </c>
      <c r="G420" s="2">
        <f t="shared" si="33"/>
        <v>5.5467651195499457E-2</v>
      </c>
      <c r="H420" s="2">
        <f t="shared" si="34"/>
        <v>3.8192784697357633</v>
      </c>
    </row>
    <row r="421" spans="1:8" x14ac:dyDescent="0.3">
      <c r="A421" s="2">
        <v>121980</v>
      </c>
      <c r="B421">
        <v>46998.833333333336</v>
      </c>
      <c r="C421" s="15">
        <f t="shared" si="30"/>
        <v>0.99153656821378344</v>
      </c>
      <c r="D421" s="15">
        <f t="shared" si="31"/>
        <v>10</v>
      </c>
      <c r="E421" s="2">
        <f t="shared" si="32"/>
        <v>5.0423171589310831</v>
      </c>
      <c r="F421" s="2">
        <v>5</v>
      </c>
      <c r="G421" s="2">
        <f t="shared" si="33"/>
        <v>4.2317158931083121E-2</v>
      </c>
      <c r="H421" s="2">
        <f t="shared" si="34"/>
        <v>4.0872811763191708</v>
      </c>
    </row>
    <row r="422" spans="1:8" x14ac:dyDescent="0.3">
      <c r="A422" s="2">
        <v>122340</v>
      </c>
      <c r="B422">
        <v>46097.666666666664</v>
      </c>
      <c r="C422" s="15">
        <f t="shared" si="30"/>
        <v>0.97252461322081574</v>
      </c>
      <c r="D422" s="15">
        <f t="shared" si="31"/>
        <v>10</v>
      </c>
      <c r="E422" s="2">
        <f t="shared" si="32"/>
        <v>5.1373769338959212</v>
      </c>
      <c r="F422" s="2">
        <v>5</v>
      </c>
      <c r="G422" s="2">
        <f t="shared" si="33"/>
        <v>0.1373769338959212</v>
      </c>
      <c r="H422" s="2">
        <f t="shared" si="34"/>
        <v>2.9284222333647882</v>
      </c>
    </row>
    <row r="423" spans="1:8" x14ac:dyDescent="0.3">
      <c r="A423" s="2">
        <v>122700</v>
      </c>
      <c r="B423">
        <v>46400.333333333328</v>
      </c>
      <c r="C423" s="15">
        <f t="shared" si="30"/>
        <v>0.97890998593530232</v>
      </c>
      <c r="D423" s="15">
        <f t="shared" si="31"/>
        <v>10</v>
      </c>
      <c r="E423" s="2">
        <f t="shared" si="32"/>
        <v>5.1054500703234886</v>
      </c>
      <c r="F423" s="2">
        <v>5</v>
      </c>
      <c r="G423" s="2">
        <f t="shared" si="33"/>
        <v>0.10545007032348863</v>
      </c>
      <c r="H423" s="2">
        <f t="shared" si="34"/>
        <v>3.1866791349878154</v>
      </c>
    </row>
    <row r="424" spans="1:8" x14ac:dyDescent="0.3">
      <c r="A424" s="2">
        <v>123060</v>
      </c>
      <c r="B424">
        <v>46844.5</v>
      </c>
      <c r="C424" s="15">
        <f t="shared" si="30"/>
        <v>0.98828059071729957</v>
      </c>
      <c r="D424" s="15">
        <f t="shared" si="31"/>
        <v>10</v>
      </c>
      <c r="E424" s="2">
        <f t="shared" si="32"/>
        <v>5.0585970464135022</v>
      </c>
      <c r="F424" s="2">
        <v>5</v>
      </c>
      <c r="G424" s="2">
        <f t="shared" si="33"/>
        <v>5.8597046413502163E-2</v>
      </c>
      <c r="H424" s="2">
        <f t="shared" si="34"/>
        <v>3.7650129869095212</v>
      </c>
    </row>
    <row r="425" spans="1:8" x14ac:dyDescent="0.3">
      <c r="A425" s="2">
        <v>123420</v>
      </c>
      <c r="B425">
        <v>46823.666666666664</v>
      </c>
      <c r="C425" s="15">
        <f t="shared" si="30"/>
        <v>0.98784106891701828</v>
      </c>
      <c r="D425" s="15">
        <f t="shared" si="31"/>
        <v>10</v>
      </c>
      <c r="E425" s="2">
        <f t="shared" si="32"/>
        <v>5.0607946554149086</v>
      </c>
      <c r="F425" s="2">
        <v>5</v>
      </c>
      <c r="G425" s="2">
        <f t="shared" si="33"/>
        <v>6.0794655414908583E-2</v>
      </c>
      <c r="H425" s="2">
        <f t="shared" si="34"/>
        <v>3.7286297351674866</v>
      </c>
    </row>
    <row r="426" spans="1:8" x14ac:dyDescent="0.3">
      <c r="A426" s="2">
        <v>123780</v>
      </c>
      <c r="B426">
        <v>46428</v>
      </c>
      <c r="C426" s="15">
        <f t="shared" si="30"/>
        <v>0.97949367088607597</v>
      </c>
      <c r="D426" s="15">
        <f t="shared" si="31"/>
        <v>10</v>
      </c>
      <c r="E426" s="2">
        <f t="shared" si="32"/>
        <v>5.1025316455696199</v>
      </c>
      <c r="F426" s="2">
        <v>5</v>
      </c>
      <c r="G426" s="2">
        <f t="shared" si="33"/>
        <v>0.10253164556961991</v>
      </c>
      <c r="H426" s="2">
        <f t="shared" si="34"/>
        <v>3.2141734278847851</v>
      </c>
    </row>
    <row r="427" spans="1:8" x14ac:dyDescent="0.3">
      <c r="A427" s="2">
        <v>124140</v>
      </c>
      <c r="B427">
        <v>46863.166666666664</v>
      </c>
      <c r="C427" s="15">
        <f t="shared" si="30"/>
        <v>0.98867440225035153</v>
      </c>
      <c r="D427" s="15">
        <f t="shared" si="31"/>
        <v>10</v>
      </c>
      <c r="E427" s="2">
        <f t="shared" si="32"/>
        <v>5.0566279887482422</v>
      </c>
      <c r="F427" s="2">
        <v>5</v>
      </c>
      <c r="G427" s="2">
        <f t="shared" si="33"/>
        <v>5.6627988748242153E-2</v>
      </c>
      <c r="H427" s="2">
        <f t="shared" si="34"/>
        <v>3.7988045903528578</v>
      </c>
    </row>
    <row r="428" spans="1:8" x14ac:dyDescent="0.3">
      <c r="A428" s="2">
        <v>124500</v>
      </c>
      <c r="B428">
        <v>47019.833333333336</v>
      </c>
      <c r="C428" s="15">
        <f t="shared" si="30"/>
        <v>0.99197960618846703</v>
      </c>
      <c r="D428" s="15">
        <f t="shared" si="31"/>
        <v>10</v>
      </c>
      <c r="E428" s="2">
        <f t="shared" si="32"/>
        <v>5.0401019690576652</v>
      </c>
      <c r="F428" s="2">
        <v>5</v>
      </c>
      <c r="G428" s="2">
        <f t="shared" si="33"/>
        <v>4.0101969057665166E-2</v>
      </c>
      <c r="H428" s="2">
        <f t="shared" si="34"/>
        <v>4.1406089754672912</v>
      </c>
    </row>
    <row r="429" spans="1:8" x14ac:dyDescent="0.3">
      <c r="A429" s="2">
        <v>124860</v>
      </c>
      <c r="B429">
        <v>46748</v>
      </c>
      <c r="C429" s="15">
        <f t="shared" si="30"/>
        <v>0.98624472573839661</v>
      </c>
      <c r="D429" s="15">
        <f t="shared" si="31"/>
        <v>10</v>
      </c>
      <c r="E429" s="2">
        <f t="shared" si="32"/>
        <v>5.0687763713080169</v>
      </c>
      <c r="F429" s="2">
        <v>5</v>
      </c>
      <c r="G429" s="2">
        <f t="shared" si="33"/>
        <v>6.8776371308016948E-2</v>
      </c>
      <c r="H429" s="2">
        <f t="shared" si="34"/>
        <v>3.6068472943546666</v>
      </c>
    </row>
    <row r="430" spans="1:8" x14ac:dyDescent="0.3">
      <c r="A430" s="2">
        <v>125220</v>
      </c>
      <c r="B430">
        <v>46505.166666666672</v>
      </c>
      <c r="C430" s="15">
        <f t="shared" si="30"/>
        <v>0.98112165963431797</v>
      </c>
      <c r="D430" s="15">
        <f t="shared" si="31"/>
        <v>10</v>
      </c>
      <c r="E430" s="2">
        <f t="shared" si="32"/>
        <v>5.0943917018284104</v>
      </c>
      <c r="F430" s="2">
        <v>5</v>
      </c>
      <c r="G430" s="2">
        <f t="shared" si="33"/>
        <v>9.439170182841039E-2</v>
      </c>
      <c r="H430" s="2">
        <f t="shared" si="34"/>
        <v>3.2952952018401125</v>
      </c>
    </row>
    <row r="431" spans="1:8" x14ac:dyDescent="0.3">
      <c r="A431" s="2">
        <v>125580</v>
      </c>
      <c r="B431">
        <v>46868.833333333328</v>
      </c>
      <c r="C431" s="15">
        <f t="shared" si="30"/>
        <v>0.98879395218002808</v>
      </c>
      <c r="D431" s="15">
        <f t="shared" si="31"/>
        <v>10</v>
      </c>
      <c r="E431" s="2">
        <f t="shared" si="32"/>
        <v>5.0560302390998597</v>
      </c>
      <c r="F431" s="2">
        <v>5</v>
      </c>
      <c r="G431" s="2">
        <f t="shared" si="33"/>
        <v>5.6030239099859713E-2</v>
      </c>
      <c r="H431" s="2">
        <f t="shared" si="34"/>
        <v>3.8092982071611297</v>
      </c>
    </row>
    <row r="432" spans="1:8" x14ac:dyDescent="0.3">
      <c r="A432" s="2">
        <v>125940</v>
      </c>
      <c r="B432">
        <v>47035</v>
      </c>
      <c r="C432" s="15">
        <f t="shared" si="30"/>
        <v>0.99229957805907176</v>
      </c>
      <c r="D432" s="15">
        <f t="shared" si="31"/>
        <v>10</v>
      </c>
      <c r="E432" s="2">
        <f t="shared" si="32"/>
        <v>5.0385021097046412</v>
      </c>
      <c r="F432" s="2">
        <v>5</v>
      </c>
      <c r="G432" s="2">
        <f t="shared" si="33"/>
        <v>3.8502109704641185E-2</v>
      </c>
      <c r="H432" s="2">
        <f t="shared" si="34"/>
        <v>4.1810038985616762</v>
      </c>
    </row>
    <row r="433" spans="1:8" x14ac:dyDescent="0.3">
      <c r="A433" s="2">
        <v>126300</v>
      </c>
      <c r="B433">
        <v>46399.166666666664</v>
      </c>
      <c r="C433" s="15">
        <f t="shared" si="30"/>
        <v>0.97888537271448661</v>
      </c>
      <c r="D433" s="15">
        <f t="shared" si="31"/>
        <v>10</v>
      </c>
      <c r="E433" s="2">
        <f t="shared" si="32"/>
        <v>5.1055731364275667</v>
      </c>
      <c r="F433" s="2">
        <v>5</v>
      </c>
      <c r="G433" s="2">
        <f t="shared" si="33"/>
        <v>0.10557313642756672</v>
      </c>
      <c r="H433" s="2">
        <f t="shared" si="34"/>
        <v>3.1855368643413819</v>
      </c>
    </row>
    <row r="434" spans="1:8" x14ac:dyDescent="0.3">
      <c r="A434" s="2">
        <v>126660</v>
      </c>
      <c r="B434">
        <v>46393.166666666664</v>
      </c>
      <c r="C434" s="15">
        <f t="shared" si="30"/>
        <v>0.97875879043600555</v>
      </c>
      <c r="D434" s="15">
        <f t="shared" si="31"/>
        <v>10</v>
      </c>
      <c r="E434" s="2">
        <f t="shared" si="32"/>
        <v>5.1062060478199722</v>
      </c>
      <c r="F434" s="2">
        <v>5</v>
      </c>
      <c r="G434" s="2">
        <f t="shared" si="33"/>
        <v>0.10620604781997223</v>
      </c>
      <c r="H434" s="2">
        <f t="shared" si="34"/>
        <v>3.1796837158414872</v>
      </c>
    </row>
    <row r="435" spans="1:8" x14ac:dyDescent="0.3">
      <c r="A435" s="2">
        <v>127020</v>
      </c>
      <c r="B435">
        <v>47010.166666666664</v>
      </c>
      <c r="C435" s="15">
        <f t="shared" si="30"/>
        <v>0.99177566807313633</v>
      </c>
      <c r="D435" s="15">
        <f t="shared" si="31"/>
        <v>10</v>
      </c>
      <c r="E435" s="2">
        <f t="shared" si="32"/>
        <v>5.0411216596343182</v>
      </c>
      <c r="F435" s="2">
        <v>5</v>
      </c>
      <c r="G435" s="2">
        <f t="shared" si="33"/>
        <v>4.1121659634318242E-2</v>
      </c>
      <c r="H435" s="2">
        <f t="shared" si="34"/>
        <v>4.115701726170097</v>
      </c>
    </row>
    <row r="436" spans="1:8" x14ac:dyDescent="0.3">
      <c r="A436" s="2">
        <v>127380</v>
      </c>
      <c r="B436">
        <v>46786.333333333328</v>
      </c>
      <c r="C436" s="15">
        <f t="shared" si="30"/>
        <v>0.98705344585091415</v>
      </c>
      <c r="D436" s="15">
        <f t="shared" si="31"/>
        <v>10</v>
      </c>
      <c r="E436" s="2">
        <f t="shared" si="32"/>
        <v>5.0647327707454295</v>
      </c>
      <c r="F436" s="2">
        <v>5</v>
      </c>
      <c r="G436" s="2">
        <f t="shared" si="33"/>
        <v>6.4732770745429491E-2</v>
      </c>
      <c r="H436" s="2">
        <f t="shared" si="34"/>
        <v>3.6666418984616489</v>
      </c>
    </row>
    <row r="437" spans="1:8" x14ac:dyDescent="0.3">
      <c r="A437" s="2">
        <v>127740</v>
      </c>
      <c r="B437">
        <v>46703</v>
      </c>
      <c r="C437" s="15">
        <f t="shared" si="30"/>
        <v>0.98529535864978901</v>
      </c>
      <c r="D437" s="15">
        <f t="shared" si="31"/>
        <v>10</v>
      </c>
      <c r="E437" s="2">
        <f t="shared" si="32"/>
        <v>5.0735232067510552</v>
      </c>
      <c r="F437" s="2">
        <v>5</v>
      </c>
      <c r="G437" s="2">
        <f t="shared" si="33"/>
        <v>7.352320675105517E-2</v>
      </c>
      <c r="H437" s="2">
        <f t="shared" si="34"/>
        <v>3.5410424927659161</v>
      </c>
    </row>
    <row r="438" spans="1:8" x14ac:dyDescent="0.3">
      <c r="A438" s="2">
        <v>128100</v>
      </c>
      <c r="B438">
        <v>45926.5</v>
      </c>
      <c r="C438" s="15">
        <f t="shared" si="30"/>
        <v>0.96891350210970462</v>
      </c>
      <c r="D438" s="15">
        <f t="shared" si="31"/>
        <v>10</v>
      </c>
      <c r="E438" s="2">
        <f t="shared" si="32"/>
        <v>5.1554324894514769</v>
      </c>
      <c r="F438" s="2">
        <v>5</v>
      </c>
      <c r="G438" s="2">
        <f t="shared" si="33"/>
        <v>0.15543248945147692</v>
      </c>
      <c r="H438" s="2">
        <f t="shared" si="34"/>
        <v>2.8084476235419227</v>
      </c>
    </row>
    <row r="439" spans="1:8" x14ac:dyDescent="0.3">
      <c r="A439" s="2">
        <v>128460</v>
      </c>
      <c r="B439">
        <v>46646.666666666664</v>
      </c>
      <c r="C439" s="15">
        <f t="shared" si="30"/>
        <v>0.98410689170182841</v>
      </c>
      <c r="D439" s="15">
        <f t="shared" si="31"/>
        <v>10</v>
      </c>
      <c r="E439" s="2">
        <f t="shared" si="32"/>
        <v>5.0794655414908583</v>
      </c>
      <c r="F439" s="2">
        <v>5</v>
      </c>
      <c r="G439" s="2">
        <f t="shared" si="33"/>
        <v>7.9465541490858271E-2</v>
      </c>
      <c r="H439" s="2">
        <f t="shared" si="34"/>
        <v>3.4644906587785567</v>
      </c>
    </row>
    <row r="440" spans="1:8" x14ac:dyDescent="0.3">
      <c r="A440" s="2">
        <v>128820</v>
      </c>
      <c r="B440">
        <v>46821.666666666664</v>
      </c>
      <c r="C440" s="15">
        <f t="shared" si="30"/>
        <v>0.98779887482419126</v>
      </c>
      <c r="D440" s="15">
        <f t="shared" si="31"/>
        <v>10</v>
      </c>
      <c r="E440" s="2">
        <f t="shared" si="32"/>
        <v>5.0610056258790435</v>
      </c>
      <c r="F440" s="2">
        <v>5</v>
      </c>
      <c r="G440" s="2">
        <f t="shared" si="33"/>
        <v>6.1005625879043457E-2</v>
      </c>
      <c r="H440" s="2">
        <f t="shared" si="34"/>
        <v>3.7252072148217144</v>
      </c>
    </row>
    <row r="441" spans="1:8" x14ac:dyDescent="0.3">
      <c r="A441" s="2">
        <v>129180</v>
      </c>
      <c r="B441">
        <v>46502</v>
      </c>
      <c r="C441" s="15">
        <f t="shared" si="30"/>
        <v>0.98105485232067513</v>
      </c>
      <c r="D441" s="15">
        <f t="shared" si="31"/>
        <v>10</v>
      </c>
      <c r="E441" s="2">
        <f t="shared" si="32"/>
        <v>5.0947257383966242</v>
      </c>
      <c r="F441" s="2">
        <v>5</v>
      </c>
      <c r="G441" s="2">
        <f t="shared" si="33"/>
        <v>9.4725738396624237E-2</v>
      </c>
      <c r="H441" s="2">
        <f t="shared" si="34"/>
        <v>3.2918281820536972</v>
      </c>
    </row>
    <row r="442" spans="1:8" x14ac:dyDescent="0.3">
      <c r="A442" s="2">
        <v>129540</v>
      </c>
      <c r="B442">
        <v>46915.833333333336</v>
      </c>
      <c r="C442" s="15">
        <f t="shared" si="30"/>
        <v>0.98978551336146281</v>
      </c>
      <c r="D442" s="15">
        <f t="shared" si="31"/>
        <v>10</v>
      </c>
      <c r="E442" s="2">
        <f t="shared" si="32"/>
        <v>5.0510724331926857</v>
      </c>
      <c r="F442" s="2">
        <v>5</v>
      </c>
      <c r="G442" s="2">
        <f t="shared" si="33"/>
        <v>5.1072433192685729E-2</v>
      </c>
      <c r="H442" s="2">
        <f t="shared" si="34"/>
        <v>3.900963798381067</v>
      </c>
    </row>
    <row r="443" spans="1:8" x14ac:dyDescent="0.3">
      <c r="A443" s="2">
        <v>129900</v>
      </c>
      <c r="B443">
        <v>46806</v>
      </c>
      <c r="C443" s="15">
        <f t="shared" si="30"/>
        <v>0.98746835443037972</v>
      </c>
      <c r="D443" s="15">
        <f t="shared" si="31"/>
        <v>10</v>
      </c>
      <c r="E443" s="2">
        <f t="shared" si="32"/>
        <v>5.0626582278481012</v>
      </c>
      <c r="F443" s="2">
        <v>5</v>
      </c>
      <c r="G443" s="2">
        <f t="shared" si="33"/>
        <v>6.2658227848101156E-2</v>
      </c>
      <c r="H443" s="2">
        <f t="shared" si="34"/>
        <v>3.6988047821542884</v>
      </c>
    </row>
    <row r="444" spans="1:8" x14ac:dyDescent="0.3">
      <c r="A444" s="2">
        <v>130260</v>
      </c>
      <c r="B444">
        <v>46714.833333333336</v>
      </c>
      <c r="C444" s="15">
        <f t="shared" si="30"/>
        <v>0.98554500703234882</v>
      </c>
      <c r="D444" s="15">
        <f t="shared" si="31"/>
        <v>10</v>
      </c>
      <c r="E444" s="2">
        <f t="shared" si="32"/>
        <v>5.0722749648382557</v>
      </c>
      <c r="F444" s="2">
        <v>5</v>
      </c>
      <c r="G444" s="2">
        <f t="shared" si="33"/>
        <v>7.2274964838255684E-2</v>
      </c>
      <c r="H444" s="2">
        <f t="shared" si="34"/>
        <v>3.5579197249951751</v>
      </c>
    </row>
    <row r="445" spans="1:8" x14ac:dyDescent="0.3">
      <c r="A445" s="2">
        <v>130620</v>
      </c>
      <c r="B445">
        <v>46651.166666666672</v>
      </c>
      <c r="C445" s="15">
        <f t="shared" si="30"/>
        <v>0.98420182841068926</v>
      </c>
      <c r="D445" s="15">
        <f t="shared" si="31"/>
        <v>10</v>
      </c>
      <c r="E445" s="2">
        <f t="shared" si="32"/>
        <v>5.0789908579465539</v>
      </c>
      <c r="F445" s="2">
        <v>5</v>
      </c>
      <c r="G445" s="2">
        <f t="shared" si="33"/>
        <v>7.8990857946553916E-2</v>
      </c>
      <c r="H445" s="2">
        <f t="shared" si="34"/>
        <v>3.4703885666933632</v>
      </c>
    </row>
    <row r="446" spans="1:8" x14ac:dyDescent="0.3">
      <c r="A446" s="2">
        <v>130980</v>
      </c>
      <c r="B446">
        <v>46199.166666666664</v>
      </c>
      <c r="C446" s="15">
        <f t="shared" si="30"/>
        <v>0.97466596343178613</v>
      </c>
      <c r="D446" s="15">
        <f t="shared" si="31"/>
        <v>10</v>
      </c>
      <c r="E446" s="2">
        <f t="shared" si="32"/>
        <v>5.1266701828410692</v>
      </c>
      <c r="F446" s="2">
        <v>5</v>
      </c>
      <c r="G446" s="2">
        <f t="shared" si="33"/>
        <v>0.12667018284106923</v>
      </c>
      <c r="H446" s="2">
        <f t="shared" si="34"/>
        <v>3.0074777367524717</v>
      </c>
    </row>
    <row r="447" spans="1:8" x14ac:dyDescent="0.3">
      <c r="A447" s="2">
        <v>131340</v>
      </c>
      <c r="B447">
        <v>46606.833333333336</v>
      </c>
      <c r="C447" s="15">
        <f t="shared" si="30"/>
        <v>0.98326652601969067</v>
      </c>
      <c r="D447" s="15">
        <f t="shared" si="31"/>
        <v>10</v>
      </c>
      <c r="E447" s="2">
        <f t="shared" si="32"/>
        <v>5.0836673699015469</v>
      </c>
      <c r="F447" s="2">
        <v>5</v>
      </c>
      <c r="G447" s="2">
        <f t="shared" si="33"/>
        <v>8.3667369901546884E-2</v>
      </c>
      <c r="H447" s="2">
        <f t="shared" si="34"/>
        <v>3.4137919671342138</v>
      </c>
    </row>
    <row r="448" spans="1:8" x14ac:dyDescent="0.3">
      <c r="A448" s="2">
        <v>131700</v>
      </c>
      <c r="B448">
        <v>46541.833333333336</v>
      </c>
      <c r="C448" s="15">
        <f t="shared" si="30"/>
        <v>0.98189521800281299</v>
      </c>
      <c r="D448" s="15">
        <f t="shared" si="31"/>
        <v>10</v>
      </c>
      <c r="E448" s="2">
        <f t="shared" si="32"/>
        <v>5.0905239099859347</v>
      </c>
      <c r="F448" s="2">
        <v>5</v>
      </c>
      <c r="G448" s="2">
        <f t="shared" si="33"/>
        <v>9.0523909985934736E-2</v>
      </c>
      <c r="H448" s="2">
        <f t="shared" si="34"/>
        <v>3.3363748384069405</v>
      </c>
    </row>
    <row r="449" spans="1:8" x14ac:dyDescent="0.3">
      <c r="A449" s="2">
        <v>132060</v>
      </c>
      <c r="B449">
        <v>46594.166666666664</v>
      </c>
      <c r="C449" s="15">
        <f t="shared" si="30"/>
        <v>0.98299929676511955</v>
      </c>
      <c r="D449" s="15">
        <f t="shared" si="31"/>
        <v>10</v>
      </c>
      <c r="E449" s="2">
        <f t="shared" si="32"/>
        <v>5.0850035161744023</v>
      </c>
      <c r="F449" s="2">
        <v>5</v>
      </c>
      <c r="G449" s="2">
        <f t="shared" si="33"/>
        <v>8.5003516174402272E-2</v>
      </c>
      <c r="H449" s="2">
        <f t="shared" si="34"/>
        <v>3.3982111970097915</v>
      </c>
    </row>
    <row r="450" spans="1:8" x14ac:dyDescent="0.3">
      <c r="A450" s="2">
        <v>132420</v>
      </c>
      <c r="B450">
        <v>46608.833333333328</v>
      </c>
      <c r="C450" s="15">
        <f t="shared" si="30"/>
        <v>0.98330872011251746</v>
      </c>
      <c r="D450" s="15">
        <f t="shared" si="31"/>
        <v>10</v>
      </c>
      <c r="E450" s="2">
        <f t="shared" si="32"/>
        <v>5.0834563994374129</v>
      </c>
      <c r="F450" s="2">
        <v>5</v>
      </c>
      <c r="G450" s="2">
        <f t="shared" si="33"/>
        <v>8.3456399437412898E-2</v>
      </c>
      <c r="H450" s="2">
        <f t="shared" si="34"/>
        <v>3.4162751891835024</v>
      </c>
    </row>
    <row r="451" spans="1:8" x14ac:dyDescent="0.3">
      <c r="A451" s="2">
        <v>132780</v>
      </c>
      <c r="B451">
        <v>46976.166666666664</v>
      </c>
      <c r="C451" s="15">
        <f t="shared" ref="C451:C514" si="35">B451/$J$27</f>
        <v>0.99105836849507734</v>
      </c>
      <c r="D451" s="15">
        <f t="shared" ref="D451:D514" si="36">$J$28</f>
        <v>10</v>
      </c>
      <c r="E451" s="2">
        <f t="shared" si="32"/>
        <v>5.0447081575246138</v>
      </c>
      <c r="F451" s="2">
        <v>5</v>
      </c>
      <c r="G451" s="2">
        <f t="shared" si="33"/>
        <v>4.4708157524613767E-2</v>
      </c>
      <c r="H451" s="2">
        <f t="shared" si="34"/>
        <v>4.0327919227630664</v>
      </c>
    </row>
    <row r="452" spans="1:8" x14ac:dyDescent="0.3">
      <c r="A452" s="2">
        <v>133140</v>
      </c>
      <c r="B452">
        <v>46811.833333333328</v>
      </c>
      <c r="C452" s="15">
        <f t="shared" si="35"/>
        <v>0.98759142053445836</v>
      </c>
      <c r="D452" s="15">
        <f t="shared" si="36"/>
        <v>10</v>
      </c>
      <c r="E452" s="2">
        <f t="shared" ref="E452:E515" si="37">D452-(F452*C452)</f>
        <v>5.0620428973277081</v>
      </c>
      <c r="F452" s="2">
        <v>5</v>
      </c>
      <c r="G452" s="2">
        <f t="shared" ref="G452:G515" si="38">F452-(F452*C452)</f>
        <v>6.2042897327708069E-2</v>
      </c>
      <c r="H452" s="2">
        <f t="shared" ref="H452:H515" si="39">LN((F452*E452)/(D452*G452))</f>
        <v>3.708552196712112</v>
      </c>
    </row>
    <row r="453" spans="1:8" x14ac:dyDescent="0.3">
      <c r="A453" s="2">
        <v>133500</v>
      </c>
      <c r="B453">
        <v>46805.5</v>
      </c>
      <c r="C453" s="15">
        <f t="shared" si="35"/>
        <v>0.98745780590717303</v>
      </c>
      <c r="D453" s="15">
        <f t="shared" si="36"/>
        <v>10</v>
      </c>
      <c r="E453" s="2">
        <f t="shared" si="37"/>
        <v>5.0627109704641349</v>
      </c>
      <c r="F453" s="2">
        <v>5</v>
      </c>
      <c r="G453" s="2">
        <f t="shared" si="38"/>
        <v>6.2710970464134874E-2</v>
      </c>
      <c r="H453" s="2">
        <f t="shared" si="39"/>
        <v>3.6979738033007434</v>
      </c>
    </row>
    <row r="454" spans="1:8" x14ac:dyDescent="0.3">
      <c r="A454" s="2">
        <v>133860</v>
      </c>
      <c r="B454">
        <v>46313.5</v>
      </c>
      <c r="C454" s="15">
        <f t="shared" si="35"/>
        <v>0.97707805907172995</v>
      </c>
      <c r="D454" s="15">
        <f t="shared" si="36"/>
        <v>10</v>
      </c>
      <c r="E454" s="2">
        <f t="shared" si="37"/>
        <v>5.1146097046413503</v>
      </c>
      <c r="F454" s="2">
        <v>5</v>
      </c>
      <c r="G454" s="2">
        <f t="shared" si="38"/>
        <v>0.11460970464135034</v>
      </c>
      <c r="H454" s="2">
        <f t="shared" si="39"/>
        <v>3.1051767074069847</v>
      </c>
    </row>
    <row r="455" spans="1:8" x14ac:dyDescent="0.3">
      <c r="A455" s="2">
        <v>134220</v>
      </c>
      <c r="B455">
        <v>46779.5</v>
      </c>
      <c r="C455" s="15">
        <f t="shared" si="35"/>
        <v>0.98690928270042189</v>
      </c>
      <c r="D455" s="15">
        <f t="shared" si="36"/>
        <v>10</v>
      </c>
      <c r="E455" s="2">
        <f t="shared" si="37"/>
        <v>5.0654535864978909</v>
      </c>
      <c r="F455" s="2">
        <v>5</v>
      </c>
      <c r="G455" s="2">
        <f t="shared" si="38"/>
        <v>6.5453586497890903E-2</v>
      </c>
      <c r="H455" s="2">
        <f t="shared" si="39"/>
        <v>3.6557104968446166</v>
      </c>
    </row>
    <row r="456" spans="1:8" x14ac:dyDescent="0.3">
      <c r="A456" s="2">
        <v>134580</v>
      </c>
      <c r="B456">
        <v>46613.5</v>
      </c>
      <c r="C456" s="15">
        <f t="shared" si="35"/>
        <v>0.98340717299578062</v>
      </c>
      <c r="D456" s="15">
        <f t="shared" si="36"/>
        <v>10</v>
      </c>
      <c r="E456" s="2">
        <f t="shared" si="37"/>
        <v>5.082964135021097</v>
      </c>
      <c r="F456" s="2">
        <v>5</v>
      </c>
      <c r="G456" s="2">
        <f t="shared" si="38"/>
        <v>8.2964135021097007E-2</v>
      </c>
      <c r="H456" s="2">
        <f t="shared" si="39"/>
        <v>3.4220942747622973</v>
      </c>
    </row>
    <row r="457" spans="1:8" x14ac:dyDescent="0.3">
      <c r="A457" s="2">
        <v>134940</v>
      </c>
      <c r="B457">
        <v>46869.333333333328</v>
      </c>
      <c r="C457" s="15">
        <f t="shared" si="35"/>
        <v>0.98880450070323478</v>
      </c>
      <c r="D457" s="15">
        <f t="shared" si="36"/>
        <v>10</v>
      </c>
      <c r="E457" s="2">
        <f t="shared" si="37"/>
        <v>5.055977496483826</v>
      </c>
      <c r="F457" s="2">
        <v>5</v>
      </c>
      <c r="G457" s="2">
        <f t="shared" si="38"/>
        <v>5.5977496483825995E-2</v>
      </c>
      <c r="H457" s="2">
        <f t="shared" si="39"/>
        <v>3.8102295429338739</v>
      </c>
    </row>
    <row r="458" spans="1:8" x14ac:dyDescent="0.3">
      <c r="A458" s="2">
        <v>135300</v>
      </c>
      <c r="B458">
        <v>46546.833333333336</v>
      </c>
      <c r="C458" s="15">
        <f t="shared" si="35"/>
        <v>0.98200070323488053</v>
      </c>
      <c r="D458" s="15">
        <f t="shared" si="36"/>
        <v>10</v>
      </c>
      <c r="E458" s="2">
        <f t="shared" si="37"/>
        <v>5.0899964838255976</v>
      </c>
      <c r="F458" s="2">
        <v>5</v>
      </c>
      <c r="G458" s="2">
        <f t="shared" si="38"/>
        <v>8.9996483825597551E-2</v>
      </c>
      <c r="H458" s="2">
        <f t="shared" si="39"/>
        <v>3.3421146372213171</v>
      </c>
    </row>
    <row r="459" spans="1:8" x14ac:dyDescent="0.3">
      <c r="A459" s="2">
        <v>135660</v>
      </c>
      <c r="B459">
        <v>46268.666666666672</v>
      </c>
      <c r="C459" s="15">
        <f t="shared" si="35"/>
        <v>0.97613220815752466</v>
      </c>
      <c r="D459" s="15">
        <f t="shared" si="36"/>
        <v>10</v>
      </c>
      <c r="E459" s="2">
        <f t="shared" si="37"/>
        <v>5.119338959212377</v>
      </c>
      <c r="F459" s="2">
        <v>5</v>
      </c>
      <c r="G459" s="2">
        <f t="shared" si="38"/>
        <v>0.11933895921237703</v>
      </c>
      <c r="H459" s="2">
        <f t="shared" si="39"/>
        <v>3.0656655787502904</v>
      </c>
    </row>
    <row r="460" spans="1:8" x14ac:dyDescent="0.3">
      <c r="A460" s="2">
        <v>136020</v>
      </c>
      <c r="B460">
        <v>46141.166666666672</v>
      </c>
      <c r="C460" s="15">
        <f t="shared" si="35"/>
        <v>0.97344233473980324</v>
      </c>
      <c r="D460" s="15">
        <f t="shared" si="36"/>
        <v>10</v>
      </c>
      <c r="E460" s="2">
        <f t="shared" si="37"/>
        <v>5.1327883263009841</v>
      </c>
      <c r="F460" s="2">
        <v>5</v>
      </c>
      <c r="G460" s="2">
        <f t="shared" si="38"/>
        <v>0.13278832630098414</v>
      </c>
      <c r="H460" s="2">
        <f t="shared" si="39"/>
        <v>2.961500814517644</v>
      </c>
    </row>
    <row r="461" spans="1:8" x14ac:dyDescent="0.3">
      <c r="A461" s="2">
        <v>136380</v>
      </c>
      <c r="B461">
        <v>46927.666666666664</v>
      </c>
      <c r="C461" s="15">
        <f t="shared" si="35"/>
        <v>0.99003516174402251</v>
      </c>
      <c r="D461" s="15">
        <f t="shared" si="36"/>
        <v>10</v>
      </c>
      <c r="E461" s="2">
        <f t="shared" si="37"/>
        <v>5.0498241912798871</v>
      </c>
      <c r="F461" s="2">
        <v>5</v>
      </c>
      <c r="G461" s="2">
        <f t="shared" si="38"/>
        <v>4.9824191279887131E-2</v>
      </c>
      <c r="H461" s="2">
        <f t="shared" si="39"/>
        <v>3.9254608927398764</v>
      </c>
    </row>
    <row r="462" spans="1:8" x14ac:dyDescent="0.3">
      <c r="A462" s="2">
        <v>136740</v>
      </c>
      <c r="B462">
        <v>46610.166666666672</v>
      </c>
      <c r="C462" s="15">
        <f t="shared" si="35"/>
        <v>0.9833368495077357</v>
      </c>
      <c r="D462" s="15">
        <f t="shared" si="36"/>
        <v>10</v>
      </c>
      <c r="E462" s="2">
        <f t="shared" si="37"/>
        <v>5.0833157524613215</v>
      </c>
      <c r="F462" s="2">
        <v>5</v>
      </c>
      <c r="G462" s="2">
        <f t="shared" si="38"/>
        <v>8.3315752461321502E-2</v>
      </c>
      <c r="H462" s="2">
        <f t="shared" si="39"/>
        <v>3.4179342177967271</v>
      </c>
    </row>
    <row r="463" spans="1:8" x14ac:dyDescent="0.3">
      <c r="A463" s="2">
        <v>137100</v>
      </c>
      <c r="B463">
        <v>46591.5</v>
      </c>
      <c r="C463" s="15">
        <f t="shared" si="35"/>
        <v>0.98294303797468352</v>
      </c>
      <c r="D463" s="15">
        <f t="shared" si="36"/>
        <v>10</v>
      </c>
      <c r="E463" s="2">
        <f t="shared" si="37"/>
        <v>5.0852848101265824</v>
      </c>
      <c r="F463" s="2">
        <v>5</v>
      </c>
      <c r="G463" s="2">
        <f t="shared" si="38"/>
        <v>8.52848101265824E-2</v>
      </c>
      <c r="H463" s="2">
        <f t="shared" si="39"/>
        <v>3.394962773461724</v>
      </c>
    </row>
    <row r="464" spans="1:8" x14ac:dyDescent="0.3">
      <c r="A464" s="2">
        <v>137460</v>
      </c>
      <c r="B464">
        <v>46743.666666666672</v>
      </c>
      <c r="C464" s="15">
        <f t="shared" si="35"/>
        <v>0.98615330520393818</v>
      </c>
      <c r="D464" s="15">
        <f t="shared" si="36"/>
        <v>10</v>
      </c>
      <c r="E464" s="2">
        <f t="shared" si="37"/>
        <v>5.0692334739803089</v>
      </c>
      <c r="F464" s="2">
        <v>5</v>
      </c>
      <c r="G464" s="2">
        <f t="shared" si="38"/>
        <v>6.9233473980308879E-2</v>
      </c>
      <c r="H464" s="2">
        <f t="shared" si="39"/>
        <v>3.6003132423270214</v>
      </c>
    </row>
    <row r="465" spans="1:8" x14ac:dyDescent="0.3">
      <c r="A465" s="2">
        <v>137820</v>
      </c>
      <c r="B465">
        <v>46581.166666666672</v>
      </c>
      <c r="C465" s="15">
        <f t="shared" si="35"/>
        <v>0.98272503516174414</v>
      </c>
      <c r="D465" s="15">
        <f t="shared" si="36"/>
        <v>10</v>
      </c>
      <c r="E465" s="2">
        <f t="shared" si="37"/>
        <v>5.086374824191279</v>
      </c>
      <c r="F465" s="2">
        <v>5</v>
      </c>
      <c r="G465" s="2">
        <f t="shared" si="38"/>
        <v>8.6374824191278954E-2</v>
      </c>
      <c r="H465" s="2">
        <f t="shared" si="39"/>
        <v>3.3824772132785901</v>
      </c>
    </row>
    <row r="466" spans="1:8" x14ac:dyDescent="0.3">
      <c r="A466" s="2">
        <v>138180</v>
      </c>
      <c r="B466">
        <v>45966.333333333336</v>
      </c>
      <c r="C466" s="15">
        <f t="shared" si="35"/>
        <v>0.96975386779184247</v>
      </c>
      <c r="D466" s="15">
        <f t="shared" si="36"/>
        <v>10</v>
      </c>
      <c r="E466" s="2">
        <f t="shared" si="37"/>
        <v>5.1512306610407874</v>
      </c>
      <c r="F466" s="2">
        <v>5</v>
      </c>
      <c r="G466" s="2">
        <f t="shared" si="38"/>
        <v>0.15123066104078742</v>
      </c>
      <c r="H466" s="2">
        <f t="shared" si="39"/>
        <v>2.8350375200108489</v>
      </c>
    </row>
    <row r="467" spans="1:8" x14ac:dyDescent="0.3">
      <c r="A467" s="2">
        <v>138540</v>
      </c>
      <c r="B467">
        <v>46164.166666666672</v>
      </c>
      <c r="C467" s="15">
        <f t="shared" si="35"/>
        <v>0.97392756680731374</v>
      </c>
      <c r="D467" s="15">
        <f t="shared" si="36"/>
        <v>10</v>
      </c>
      <c r="E467" s="2">
        <f t="shared" si="37"/>
        <v>5.1303621659634313</v>
      </c>
      <c r="F467" s="2">
        <v>5</v>
      </c>
      <c r="G467" s="2">
        <f t="shared" si="38"/>
        <v>0.13036216596343131</v>
      </c>
      <c r="H467" s="2">
        <f t="shared" si="39"/>
        <v>2.9794678836896198</v>
      </c>
    </row>
    <row r="468" spans="1:8" x14ac:dyDescent="0.3">
      <c r="A468" s="2">
        <v>138900</v>
      </c>
      <c r="B468">
        <v>46531.333333333336</v>
      </c>
      <c r="C468" s="15">
        <f t="shared" si="35"/>
        <v>0.98167369901547119</v>
      </c>
      <c r="D468" s="15">
        <f t="shared" si="36"/>
        <v>10</v>
      </c>
      <c r="E468" s="2">
        <f t="shared" si="37"/>
        <v>5.0916315049226437</v>
      </c>
      <c r="F468" s="2">
        <v>5</v>
      </c>
      <c r="G468" s="2">
        <f t="shared" si="38"/>
        <v>9.1631504922643714E-2</v>
      </c>
      <c r="H468" s="2">
        <f t="shared" si="39"/>
        <v>3.3244312562946439</v>
      </c>
    </row>
    <row r="469" spans="1:8" x14ac:dyDescent="0.3">
      <c r="A469" s="2">
        <v>139260</v>
      </c>
      <c r="B469">
        <v>46571.833333333336</v>
      </c>
      <c r="C469" s="15">
        <f t="shared" si="35"/>
        <v>0.98252812939521805</v>
      </c>
      <c r="D469" s="15">
        <f t="shared" si="36"/>
        <v>10</v>
      </c>
      <c r="E469" s="2">
        <f t="shared" si="37"/>
        <v>5.0873593530239098</v>
      </c>
      <c r="F469" s="2">
        <v>5</v>
      </c>
      <c r="G469" s="2">
        <f t="shared" si="38"/>
        <v>8.7359353023909847E-2</v>
      </c>
      <c r="H469" s="2">
        <f t="shared" si="39"/>
        <v>3.3713368971041593</v>
      </c>
    </row>
    <row r="470" spans="1:8" x14ac:dyDescent="0.3">
      <c r="A470" s="2">
        <v>139620</v>
      </c>
      <c r="B470">
        <v>47015</v>
      </c>
      <c r="C470" s="15">
        <f t="shared" si="35"/>
        <v>0.99187763713080168</v>
      </c>
      <c r="D470" s="15">
        <f t="shared" si="36"/>
        <v>10</v>
      </c>
      <c r="E470" s="2">
        <f t="shared" si="37"/>
        <v>5.0406118143459917</v>
      </c>
      <c r="F470" s="2">
        <v>5</v>
      </c>
      <c r="G470" s="2">
        <f t="shared" si="38"/>
        <v>4.0611814345991704E-2</v>
      </c>
      <c r="H470" s="2">
        <f t="shared" si="39"/>
        <v>4.1280765468525473</v>
      </c>
    </row>
    <row r="471" spans="1:8" x14ac:dyDescent="0.3">
      <c r="A471" s="2">
        <v>139980</v>
      </c>
      <c r="B471">
        <v>46118.666666666672</v>
      </c>
      <c r="C471" s="15">
        <f t="shared" si="35"/>
        <v>0.97296765119549944</v>
      </c>
      <c r="D471" s="15">
        <f t="shared" si="36"/>
        <v>10</v>
      </c>
      <c r="E471" s="2">
        <f t="shared" si="37"/>
        <v>5.1351617440225024</v>
      </c>
      <c r="F471" s="2">
        <v>5</v>
      </c>
      <c r="G471" s="2">
        <f t="shared" si="38"/>
        <v>0.13516174402250236</v>
      </c>
      <c r="H471" s="2">
        <f t="shared" si="39"/>
        <v>2.9442472745005919</v>
      </c>
    </row>
    <row r="472" spans="1:8" x14ac:dyDescent="0.3">
      <c r="A472" s="2">
        <v>140340</v>
      </c>
      <c r="B472">
        <v>46524.333333333336</v>
      </c>
      <c r="C472" s="15">
        <f t="shared" si="35"/>
        <v>0.98152601969057673</v>
      </c>
      <c r="D472" s="15">
        <f t="shared" si="36"/>
        <v>10</v>
      </c>
      <c r="E472" s="2">
        <f t="shared" si="37"/>
        <v>5.0923699015471167</v>
      </c>
      <c r="F472" s="2">
        <v>5</v>
      </c>
      <c r="G472" s="2">
        <f t="shared" si="38"/>
        <v>9.2369901547116662E-2</v>
      </c>
      <c r="H472" s="2">
        <f t="shared" si="39"/>
        <v>3.316550235394399</v>
      </c>
    </row>
    <row r="473" spans="1:8" x14ac:dyDescent="0.3">
      <c r="A473" s="2">
        <v>140700</v>
      </c>
      <c r="B473">
        <v>46859.5</v>
      </c>
      <c r="C473" s="15">
        <f t="shared" si="35"/>
        <v>0.9885970464135021</v>
      </c>
      <c r="D473" s="15">
        <f t="shared" si="36"/>
        <v>10</v>
      </c>
      <c r="E473" s="2">
        <f t="shared" si="37"/>
        <v>5.0570147679324897</v>
      </c>
      <c r="F473" s="2">
        <v>5</v>
      </c>
      <c r="G473" s="2">
        <f t="shared" si="38"/>
        <v>5.7014767932489718E-2</v>
      </c>
      <c r="H473" s="2">
        <f t="shared" si="39"/>
        <v>3.7920741199985697</v>
      </c>
    </row>
    <row r="474" spans="1:8" x14ac:dyDescent="0.3">
      <c r="A474" s="2">
        <v>141060</v>
      </c>
      <c r="B474">
        <v>46652.166666666664</v>
      </c>
      <c r="C474" s="15">
        <f t="shared" si="35"/>
        <v>0.98422292545710266</v>
      </c>
      <c r="D474" s="15">
        <f t="shared" si="36"/>
        <v>10</v>
      </c>
      <c r="E474" s="2">
        <f t="shared" si="37"/>
        <v>5.0788853727144865</v>
      </c>
      <c r="F474" s="2">
        <v>5</v>
      </c>
      <c r="G474" s="2">
        <f t="shared" si="38"/>
        <v>7.8885372714486479E-2</v>
      </c>
      <c r="H474" s="2">
        <f t="shared" si="39"/>
        <v>3.47170410063665</v>
      </c>
    </row>
    <row r="475" spans="1:8" x14ac:dyDescent="0.3">
      <c r="A475" s="2">
        <v>141420</v>
      </c>
      <c r="B475">
        <v>46967.5</v>
      </c>
      <c r="C475" s="15">
        <f t="shared" si="35"/>
        <v>0.99087552742616036</v>
      </c>
      <c r="D475" s="15">
        <f t="shared" si="36"/>
        <v>10</v>
      </c>
      <c r="E475" s="2">
        <f t="shared" si="37"/>
        <v>5.0456223628691985</v>
      </c>
      <c r="F475" s="2">
        <v>5</v>
      </c>
      <c r="G475" s="2">
        <f t="shared" si="38"/>
        <v>4.5622362869198518E-2</v>
      </c>
      <c r="H475" s="2">
        <f t="shared" si="39"/>
        <v>4.0127310968272738</v>
      </c>
    </row>
    <row r="476" spans="1:8" x14ac:dyDescent="0.3">
      <c r="A476" s="2">
        <v>141780</v>
      </c>
      <c r="B476">
        <v>47032.666666666672</v>
      </c>
      <c r="C476" s="15">
        <f t="shared" si="35"/>
        <v>0.99225035161744035</v>
      </c>
      <c r="D476" s="15">
        <f t="shared" si="36"/>
        <v>10</v>
      </c>
      <c r="E476" s="2">
        <f t="shared" si="37"/>
        <v>5.0387482419127982</v>
      </c>
      <c r="F476" s="2">
        <v>5</v>
      </c>
      <c r="G476" s="2">
        <f t="shared" si="38"/>
        <v>3.8748241912798242E-2</v>
      </c>
      <c r="H476" s="2">
        <f t="shared" si="39"/>
        <v>4.174680400180204</v>
      </c>
    </row>
    <row r="477" spans="1:8" x14ac:dyDescent="0.3">
      <c r="A477" s="2">
        <v>142140</v>
      </c>
      <c r="B477">
        <v>46494.666666666664</v>
      </c>
      <c r="C477" s="15">
        <f t="shared" si="35"/>
        <v>0.98090014064697606</v>
      </c>
      <c r="D477" s="15">
        <f t="shared" si="36"/>
        <v>10</v>
      </c>
      <c r="E477" s="2">
        <f t="shared" si="37"/>
        <v>5.0954992967651194</v>
      </c>
      <c r="F477" s="2">
        <v>5</v>
      </c>
      <c r="G477" s="2">
        <f t="shared" si="38"/>
        <v>9.5499296765119368E-2</v>
      </c>
      <c r="H477" s="2">
        <f t="shared" si="39"/>
        <v>3.2838468739542819</v>
      </c>
    </row>
    <row r="478" spans="1:8" x14ac:dyDescent="0.3">
      <c r="A478" s="2">
        <v>142500</v>
      </c>
      <c r="B478">
        <v>46719.333333333336</v>
      </c>
      <c r="C478" s="15">
        <f t="shared" si="35"/>
        <v>0.98563994374120967</v>
      </c>
      <c r="D478" s="15">
        <f t="shared" si="36"/>
        <v>10</v>
      </c>
      <c r="E478" s="2">
        <f t="shared" si="37"/>
        <v>5.0718002812939513</v>
      </c>
      <c r="F478" s="2">
        <v>5</v>
      </c>
      <c r="G478" s="2">
        <f t="shared" si="38"/>
        <v>7.1800281293951329E-2</v>
      </c>
      <c r="H478" s="2">
        <f t="shared" si="39"/>
        <v>3.5644155442757821</v>
      </c>
    </row>
    <row r="479" spans="1:8" x14ac:dyDescent="0.3">
      <c r="A479" s="2">
        <v>142860</v>
      </c>
      <c r="B479">
        <v>46633.5</v>
      </c>
      <c r="C479" s="15">
        <f t="shared" si="35"/>
        <v>0.98382911392405059</v>
      </c>
      <c r="D479" s="15">
        <f t="shared" si="36"/>
        <v>10</v>
      </c>
      <c r="E479" s="2">
        <f t="shared" si="37"/>
        <v>5.0808544303797474</v>
      </c>
      <c r="F479" s="2">
        <v>5</v>
      </c>
      <c r="G479" s="2">
        <f t="shared" si="38"/>
        <v>8.0854430379747377E-2</v>
      </c>
      <c r="H479" s="2">
        <f t="shared" si="39"/>
        <v>3.4474371587810944</v>
      </c>
    </row>
    <row r="480" spans="1:8" x14ac:dyDescent="0.3">
      <c r="A480" s="2">
        <v>143220</v>
      </c>
      <c r="B480">
        <v>47100</v>
      </c>
      <c r="C480" s="15">
        <f t="shared" si="35"/>
        <v>0.99367088607594933</v>
      </c>
      <c r="D480" s="15">
        <f t="shared" si="36"/>
        <v>10</v>
      </c>
      <c r="E480" s="2">
        <f t="shared" si="37"/>
        <v>5.0316455696202533</v>
      </c>
      <c r="F480" s="2">
        <v>5</v>
      </c>
      <c r="G480" s="2">
        <f t="shared" si="38"/>
        <v>3.1645569620253333E-2</v>
      </c>
      <c r="H480" s="2">
        <f t="shared" si="39"/>
        <v>4.3757570216602808</v>
      </c>
    </row>
    <row r="481" spans="1:8" x14ac:dyDescent="0.3">
      <c r="A481" s="2">
        <v>143580</v>
      </c>
      <c r="B481">
        <v>46784</v>
      </c>
      <c r="C481" s="15">
        <f t="shared" si="35"/>
        <v>0.98700421940928273</v>
      </c>
      <c r="D481" s="15">
        <f t="shared" si="36"/>
        <v>10</v>
      </c>
      <c r="E481" s="2">
        <f t="shared" si="37"/>
        <v>5.0649789029535865</v>
      </c>
      <c r="F481" s="2">
        <v>5</v>
      </c>
      <c r="G481" s="2">
        <f t="shared" si="38"/>
        <v>6.4978902953586548E-2</v>
      </c>
      <c r="H481" s="2">
        <f t="shared" si="39"/>
        <v>3.6628954235866824</v>
      </c>
    </row>
    <row r="482" spans="1:8" x14ac:dyDescent="0.3">
      <c r="A482" s="2">
        <v>143940</v>
      </c>
      <c r="B482">
        <v>47704.666666666672</v>
      </c>
      <c r="C482" s="15">
        <f t="shared" si="35"/>
        <v>1.0064275668073137</v>
      </c>
      <c r="D482" s="15">
        <f t="shared" si="36"/>
        <v>10</v>
      </c>
      <c r="E482" s="2">
        <f t="shared" si="37"/>
        <v>4.9678621659634317</v>
      </c>
      <c r="F482" s="2">
        <v>5</v>
      </c>
      <c r="G482" s="2">
        <f t="shared" si="38"/>
        <v>-3.2137834036568336E-2</v>
      </c>
      <c r="H482" s="2" t="e">
        <f t="shared" si="39"/>
        <v>#NUM!</v>
      </c>
    </row>
    <row r="483" spans="1:8" x14ac:dyDescent="0.3">
      <c r="A483" s="2">
        <v>144300</v>
      </c>
      <c r="B483">
        <v>46918.666666666672</v>
      </c>
      <c r="C483" s="15">
        <f t="shared" si="35"/>
        <v>0.98984528832630103</v>
      </c>
      <c r="D483" s="15">
        <f t="shared" si="36"/>
        <v>10</v>
      </c>
      <c r="E483" s="2">
        <f t="shared" si="37"/>
        <v>5.050773558368495</v>
      </c>
      <c r="F483" s="2">
        <v>5</v>
      </c>
      <c r="G483" s="2">
        <f t="shared" si="38"/>
        <v>5.0773558368494953E-2</v>
      </c>
      <c r="H483" s="2">
        <f t="shared" si="39"/>
        <v>3.9067737953358415</v>
      </c>
    </row>
    <row r="484" spans="1:8" x14ac:dyDescent="0.3">
      <c r="A484" s="2">
        <v>144660</v>
      </c>
      <c r="B484">
        <v>46656</v>
      </c>
      <c r="C484" s="15">
        <f t="shared" si="35"/>
        <v>0.98430379746835439</v>
      </c>
      <c r="D484" s="15">
        <f t="shared" si="36"/>
        <v>10</v>
      </c>
      <c r="E484" s="2">
        <f t="shared" si="37"/>
        <v>5.0784810126582283</v>
      </c>
      <c r="F484" s="2">
        <v>5</v>
      </c>
      <c r="G484" s="2">
        <f t="shared" si="38"/>
        <v>7.8481012658228266E-2</v>
      </c>
      <c r="H484" s="2">
        <f t="shared" si="39"/>
        <v>3.4767635834767843</v>
      </c>
    </row>
    <row r="485" spans="1:8" x14ac:dyDescent="0.3">
      <c r="A485" s="2">
        <v>145020</v>
      </c>
      <c r="B485">
        <v>47186.833333333336</v>
      </c>
      <c r="C485" s="15">
        <f t="shared" si="35"/>
        <v>0.99550281293952181</v>
      </c>
      <c r="D485" s="15">
        <f t="shared" si="36"/>
        <v>10</v>
      </c>
      <c r="E485" s="2">
        <f t="shared" si="37"/>
        <v>5.0224859353023907</v>
      </c>
      <c r="F485" s="2">
        <v>5</v>
      </c>
      <c r="G485" s="2">
        <f t="shared" si="38"/>
        <v>2.2485935302390736E-2</v>
      </c>
      <c r="H485" s="2">
        <f t="shared" si="39"/>
        <v>4.7156430997033771</v>
      </c>
    </row>
    <row r="486" spans="1:8" x14ac:dyDescent="0.3">
      <c r="A486" s="2">
        <v>145380</v>
      </c>
      <c r="B486">
        <v>47170.333333333328</v>
      </c>
      <c r="C486" s="15">
        <f t="shared" si="35"/>
        <v>0.99515471167369896</v>
      </c>
      <c r="D486" s="15">
        <f t="shared" si="36"/>
        <v>10</v>
      </c>
      <c r="E486" s="2">
        <f t="shared" si="37"/>
        <v>5.0242264416315052</v>
      </c>
      <c r="F486" s="2">
        <v>5</v>
      </c>
      <c r="G486" s="2">
        <f t="shared" si="38"/>
        <v>2.4226441631505224E-2</v>
      </c>
      <c r="H486" s="2">
        <f t="shared" si="39"/>
        <v>4.6414349324745405</v>
      </c>
    </row>
    <row r="487" spans="1:8" x14ac:dyDescent="0.3">
      <c r="A487" s="2">
        <v>145740</v>
      </c>
      <c r="B487">
        <v>47279.5</v>
      </c>
      <c r="C487" s="15">
        <f t="shared" si="35"/>
        <v>0.99745780590717303</v>
      </c>
      <c r="D487" s="15">
        <f t="shared" si="36"/>
        <v>10</v>
      </c>
      <c r="E487" s="2">
        <f t="shared" si="37"/>
        <v>5.0127109704641351</v>
      </c>
      <c r="F487" s="2">
        <v>5</v>
      </c>
      <c r="G487" s="2">
        <f t="shared" si="38"/>
        <v>1.2710970464135052E-2</v>
      </c>
      <c r="H487" s="2">
        <f t="shared" si="39"/>
        <v>5.2841195423760361</v>
      </c>
    </row>
    <row r="488" spans="1:8" x14ac:dyDescent="0.3">
      <c r="A488" s="2">
        <v>146100</v>
      </c>
      <c r="B488">
        <v>47211.166666666672</v>
      </c>
      <c r="C488" s="15">
        <f t="shared" si="35"/>
        <v>0.99601617440225043</v>
      </c>
      <c r="D488" s="15">
        <f t="shared" si="36"/>
        <v>10</v>
      </c>
      <c r="E488" s="2">
        <f t="shared" si="37"/>
        <v>5.0199191279887483</v>
      </c>
      <c r="F488" s="2">
        <v>5</v>
      </c>
      <c r="G488" s="2">
        <f t="shared" si="38"/>
        <v>1.9919127988748286E-2</v>
      </c>
      <c r="H488" s="2">
        <f t="shared" si="39"/>
        <v>4.8363414465006391</v>
      </c>
    </row>
    <row r="489" spans="1:8" x14ac:dyDescent="0.3">
      <c r="A489" s="2">
        <v>146460</v>
      </c>
      <c r="B489">
        <v>47641.333333333336</v>
      </c>
      <c r="C489" s="15">
        <f t="shared" si="35"/>
        <v>1.0050914205344585</v>
      </c>
      <c r="D489" s="15">
        <f t="shared" si="36"/>
        <v>10</v>
      </c>
      <c r="E489" s="2">
        <f t="shared" si="37"/>
        <v>4.9745428973277068</v>
      </c>
      <c r="F489" s="2">
        <v>5</v>
      </c>
      <c r="G489" s="2">
        <f t="shared" si="38"/>
        <v>-2.5457102672293175E-2</v>
      </c>
      <c r="H489" s="2" t="e">
        <f t="shared" si="39"/>
        <v>#NUM!</v>
      </c>
    </row>
    <row r="490" spans="1:8" x14ac:dyDescent="0.3">
      <c r="A490" s="2">
        <v>146820</v>
      </c>
      <c r="B490">
        <v>47591.166666666672</v>
      </c>
      <c r="C490" s="15">
        <f t="shared" si="35"/>
        <v>1.0040330520393812</v>
      </c>
      <c r="D490" s="15">
        <f t="shared" si="36"/>
        <v>10</v>
      </c>
      <c r="E490" s="2">
        <f t="shared" si="37"/>
        <v>4.9798347398030938</v>
      </c>
      <c r="F490" s="2">
        <v>5</v>
      </c>
      <c r="G490" s="2">
        <f t="shared" si="38"/>
        <v>-2.0165260196906232E-2</v>
      </c>
      <c r="H490" s="2" t="e">
        <f t="shared" si="39"/>
        <v>#NUM!</v>
      </c>
    </row>
    <row r="491" spans="1:8" x14ac:dyDescent="0.3">
      <c r="A491" s="2">
        <v>147180</v>
      </c>
      <c r="B491">
        <v>46821.5</v>
      </c>
      <c r="C491" s="15">
        <f t="shared" si="35"/>
        <v>0.98779535864978907</v>
      </c>
      <c r="D491" s="15">
        <f t="shared" si="36"/>
        <v>10</v>
      </c>
      <c r="E491" s="2">
        <f t="shared" si="37"/>
        <v>5.061023206751055</v>
      </c>
      <c r="F491" s="2">
        <v>5</v>
      </c>
      <c r="G491" s="2">
        <f t="shared" si="38"/>
        <v>6.1023206751054992E-2</v>
      </c>
      <c r="H491" s="2">
        <f t="shared" si="39"/>
        <v>3.7249225456850472</v>
      </c>
    </row>
    <row r="492" spans="1:8" x14ac:dyDescent="0.3">
      <c r="A492" s="2">
        <v>147540</v>
      </c>
      <c r="B492">
        <v>47130</v>
      </c>
      <c r="C492" s="15">
        <f t="shared" si="35"/>
        <v>0.9943037974683544</v>
      </c>
      <c r="D492" s="15">
        <f t="shared" si="36"/>
        <v>10</v>
      </c>
      <c r="E492" s="2">
        <f t="shared" si="37"/>
        <v>5.0284810126582276</v>
      </c>
      <c r="F492" s="2">
        <v>5</v>
      </c>
      <c r="G492" s="2">
        <f t="shared" si="38"/>
        <v>2.8481012658227556E-2</v>
      </c>
      <c r="H492" s="2">
        <f t="shared" si="39"/>
        <v>4.4804884086405616</v>
      </c>
    </row>
    <row r="493" spans="1:8" x14ac:dyDescent="0.3">
      <c r="A493" s="2">
        <v>147900</v>
      </c>
      <c r="B493">
        <v>46992.833333333328</v>
      </c>
      <c r="C493" s="15">
        <f t="shared" si="35"/>
        <v>0.99140998593530227</v>
      </c>
      <c r="D493" s="15">
        <f t="shared" si="36"/>
        <v>10</v>
      </c>
      <c r="E493" s="2">
        <f t="shared" si="37"/>
        <v>5.0429500703234886</v>
      </c>
      <c r="F493" s="2">
        <v>5</v>
      </c>
      <c r="G493" s="2">
        <f t="shared" si="38"/>
        <v>4.2950070323488632E-2</v>
      </c>
      <c r="H493" s="2">
        <f t="shared" si="39"/>
        <v>4.072561054916477</v>
      </c>
    </row>
    <row r="494" spans="1:8" x14ac:dyDescent="0.3">
      <c r="A494" s="2">
        <v>148260</v>
      </c>
      <c r="B494">
        <v>47081.5</v>
      </c>
      <c r="C494" s="15">
        <f t="shared" si="35"/>
        <v>0.99328059071729957</v>
      </c>
      <c r="D494" s="15">
        <f t="shared" si="36"/>
        <v>10</v>
      </c>
      <c r="E494" s="2">
        <f t="shared" si="37"/>
        <v>5.0335970464135018</v>
      </c>
      <c r="F494" s="2">
        <v>5</v>
      </c>
      <c r="G494" s="2">
        <f t="shared" si="38"/>
        <v>3.3597046413501808E-2</v>
      </c>
      <c r="H494" s="2">
        <f t="shared" si="39"/>
        <v>4.3163047867843858</v>
      </c>
    </row>
    <row r="495" spans="1:8" x14ac:dyDescent="0.3">
      <c r="A495" s="2">
        <v>148620</v>
      </c>
      <c r="B495">
        <v>47008.5</v>
      </c>
      <c r="C495" s="15">
        <f t="shared" si="35"/>
        <v>0.99174050632911392</v>
      </c>
      <c r="D495" s="15">
        <f t="shared" si="36"/>
        <v>10</v>
      </c>
      <c r="E495" s="2">
        <f t="shared" si="37"/>
        <v>5.04129746835443</v>
      </c>
      <c r="F495" s="2">
        <v>5</v>
      </c>
      <c r="G495" s="2">
        <f t="shared" si="38"/>
        <v>4.1297468354430045E-2</v>
      </c>
      <c r="H495" s="2">
        <f t="shared" si="39"/>
        <v>4.1114703824083598</v>
      </c>
    </row>
    <row r="496" spans="1:8" x14ac:dyDescent="0.3">
      <c r="A496" s="2">
        <v>148980</v>
      </c>
      <c r="B496">
        <v>47266.833333333328</v>
      </c>
      <c r="C496" s="15">
        <f t="shared" si="35"/>
        <v>0.99719057665260191</v>
      </c>
      <c r="D496" s="15">
        <f t="shared" si="36"/>
        <v>10</v>
      </c>
      <c r="E496" s="2">
        <f t="shared" si="37"/>
        <v>5.0140471167369904</v>
      </c>
      <c r="F496" s="2">
        <v>5</v>
      </c>
      <c r="G496" s="2">
        <f t="shared" si="38"/>
        <v>1.4047116736990439E-2</v>
      </c>
      <c r="H496" s="2">
        <f t="shared" si="39"/>
        <v>5.1844343348785298</v>
      </c>
    </row>
    <row r="497" spans="1:8" x14ac:dyDescent="0.3">
      <c r="A497" s="2">
        <v>149340</v>
      </c>
      <c r="B497">
        <v>46643.5</v>
      </c>
      <c r="C497" s="15">
        <f t="shared" si="35"/>
        <v>0.98404008438818569</v>
      </c>
      <c r="D497" s="15">
        <f t="shared" si="36"/>
        <v>10</v>
      </c>
      <c r="E497" s="2">
        <f t="shared" si="37"/>
        <v>5.0797995780590712</v>
      </c>
      <c r="F497" s="2">
        <v>5</v>
      </c>
      <c r="G497" s="2">
        <f t="shared" si="38"/>
        <v>7.979957805907123E-2</v>
      </c>
      <c r="H497" s="2">
        <f t="shared" si="39"/>
        <v>3.4603616891348348</v>
      </c>
    </row>
    <row r="498" spans="1:8" x14ac:dyDescent="0.3">
      <c r="A498" s="2">
        <v>149700</v>
      </c>
      <c r="B498">
        <v>46994.5</v>
      </c>
      <c r="C498" s="15">
        <f t="shared" si="35"/>
        <v>0.9914451476793249</v>
      </c>
      <c r="D498" s="15">
        <f t="shared" si="36"/>
        <v>10</v>
      </c>
      <c r="E498" s="2">
        <f t="shared" si="37"/>
        <v>5.0427742616033751</v>
      </c>
      <c r="F498" s="2">
        <v>5</v>
      </c>
      <c r="G498" s="2">
        <f t="shared" si="38"/>
        <v>4.2774261603375052E-2</v>
      </c>
      <c r="H498" s="2">
        <f t="shared" si="39"/>
        <v>4.0766279205064402</v>
      </c>
    </row>
    <row r="499" spans="1:8" x14ac:dyDescent="0.3">
      <c r="A499" s="2">
        <v>150060</v>
      </c>
      <c r="B499">
        <v>47186</v>
      </c>
      <c r="C499" s="15">
        <f t="shared" si="35"/>
        <v>0.99548523206751049</v>
      </c>
      <c r="D499" s="15">
        <f t="shared" si="36"/>
        <v>10</v>
      </c>
      <c r="E499" s="2">
        <f t="shared" si="37"/>
        <v>5.0225738396624475</v>
      </c>
      <c r="F499" s="2">
        <v>5</v>
      </c>
      <c r="G499" s="2">
        <f t="shared" si="38"/>
        <v>2.2573839662447526E-2</v>
      </c>
      <c r="H499" s="2">
        <f t="shared" si="39"/>
        <v>4.7117589190406459</v>
      </c>
    </row>
    <row r="500" spans="1:8" x14ac:dyDescent="0.3">
      <c r="A500" s="2">
        <v>150420</v>
      </c>
      <c r="B500">
        <v>46792.666666666664</v>
      </c>
      <c r="C500" s="15">
        <f t="shared" si="35"/>
        <v>0.98718706047819971</v>
      </c>
      <c r="D500" s="15">
        <f t="shared" si="36"/>
        <v>10</v>
      </c>
      <c r="E500" s="2">
        <f t="shared" si="37"/>
        <v>5.0640646976090018</v>
      </c>
      <c r="F500" s="2">
        <v>5</v>
      </c>
      <c r="G500" s="2">
        <f t="shared" si="38"/>
        <v>6.4064697609001797E-2</v>
      </c>
      <c r="H500" s="2">
        <f t="shared" si="39"/>
        <v>3.6768840862867243</v>
      </c>
    </row>
    <row r="501" spans="1:8" x14ac:dyDescent="0.3">
      <c r="A501" s="2">
        <v>150780</v>
      </c>
      <c r="B501">
        <v>46676.833333333336</v>
      </c>
      <c r="C501" s="15">
        <f t="shared" si="35"/>
        <v>0.98474331926863579</v>
      </c>
      <c r="D501" s="15">
        <f t="shared" si="36"/>
        <v>10</v>
      </c>
      <c r="E501" s="2">
        <f t="shared" si="37"/>
        <v>5.076283403656821</v>
      </c>
      <c r="F501" s="2">
        <v>5</v>
      </c>
      <c r="G501" s="2">
        <f t="shared" si="38"/>
        <v>7.6283403656820958E-2</v>
      </c>
      <c r="H501" s="2">
        <f t="shared" si="39"/>
        <v>3.5047320784961125</v>
      </c>
    </row>
    <row r="502" spans="1:8" x14ac:dyDescent="0.3">
      <c r="A502" s="2">
        <v>151140</v>
      </c>
      <c r="B502">
        <v>46934.5</v>
      </c>
      <c r="C502" s="15">
        <f t="shared" si="35"/>
        <v>0.99017932489451477</v>
      </c>
      <c r="D502" s="15">
        <f t="shared" si="36"/>
        <v>10</v>
      </c>
      <c r="E502" s="2">
        <f t="shared" si="37"/>
        <v>5.0491033755274266</v>
      </c>
      <c r="F502" s="2">
        <v>5</v>
      </c>
      <c r="G502" s="2">
        <f t="shared" si="38"/>
        <v>4.9103375527426607E-2</v>
      </c>
      <c r="H502" s="2">
        <f t="shared" si="39"/>
        <v>3.9398909960949893</v>
      </c>
    </row>
    <row r="503" spans="1:8" x14ac:dyDescent="0.3">
      <c r="A503" s="2">
        <v>151500</v>
      </c>
      <c r="B503">
        <v>47501</v>
      </c>
      <c r="C503" s="15">
        <f t="shared" si="35"/>
        <v>1.0021308016877637</v>
      </c>
      <c r="D503" s="15">
        <f t="shared" si="36"/>
        <v>10</v>
      </c>
      <c r="E503" s="2">
        <f t="shared" si="37"/>
        <v>4.9893459915611817</v>
      </c>
      <c r="F503" s="2">
        <v>5</v>
      </c>
      <c r="G503" s="2">
        <f t="shared" si="38"/>
        <v>-1.0654008438818252E-2</v>
      </c>
      <c r="H503" s="2" t="e">
        <f t="shared" si="39"/>
        <v>#NUM!</v>
      </c>
    </row>
    <row r="504" spans="1:8" x14ac:dyDescent="0.3">
      <c r="A504" s="2">
        <v>151860</v>
      </c>
      <c r="B504">
        <v>47210.833333333336</v>
      </c>
      <c r="C504" s="15">
        <f t="shared" si="35"/>
        <v>0.99600914205344593</v>
      </c>
      <c r="D504" s="15">
        <f t="shared" si="36"/>
        <v>10</v>
      </c>
      <c r="E504" s="2">
        <f t="shared" si="37"/>
        <v>5.0199542897327705</v>
      </c>
      <c r="F504" s="2">
        <v>5</v>
      </c>
      <c r="G504" s="2">
        <f t="shared" si="38"/>
        <v>1.9954289732770469E-2</v>
      </c>
      <c r="H504" s="2">
        <f t="shared" si="39"/>
        <v>4.8345847820329473</v>
      </c>
    </row>
    <row r="505" spans="1:8" x14ac:dyDescent="0.3">
      <c r="A505" s="2">
        <v>152220</v>
      </c>
      <c r="B505">
        <v>47040.166666666672</v>
      </c>
      <c r="C505" s="15">
        <f t="shared" si="35"/>
        <v>0.99240857946554162</v>
      </c>
      <c r="D505" s="15">
        <f t="shared" si="36"/>
        <v>10</v>
      </c>
      <c r="E505" s="2">
        <f t="shared" si="37"/>
        <v>5.0379571026722916</v>
      </c>
      <c r="F505" s="2">
        <v>5</v>
      </c>
      <c r="G505" s="2">
        <f t="shared" si="38"/>
        <v>3.7957102672291576E-2</v>
      </c>
      <c r="H505" s="2">
        <f t="shared" si="39"/>
        <v>4.1951521165431469</v>
      </c>
    </row>
    <row r="506" spans="1:8" x14ac:dyDescent="0.3">
      <c r="A506" s="2">
        <v>152580</v>
      </c>
      <c r="B506">
        <v>47191.166666666664</v>
      </c>
      <c r="C506" s="15">
        <f t="shared" si="35"/>
        <v>0.99559423347398024</v>
      </c>
      <c r="D506" s="15">
        <f t="shared" si="36"/>
        <v>10</v>
      </c>
      <c r="E506" s="2">
        <f t="shared" si="37"/>
        <v>5.0220288326300988</v>
      </c>
      <c r="F506" s="2">
        <v>5</v>
      </c>
      <c r="G506" s="2">
        <f t="shared" si="38"/>
        <v>2.2028832630098805E-2</v>
      </c>
      <c r="H506" s="2">
        <f t="shared" si="39"/>
        <v>4.7360899310044617</v>
      </c>
    </row>
    <row r="507" spans="1:8" x14ac:dyDescent="0.3">
      <c r="A507" s="2">
        <v>152940</v>
      </c>
      <c r="B507">
        <v>47193.5</v>
      </c>
      <c r="C507" s="15">
        <f t="shared" si="35"/>
        <v>0.99564345991561176</v>
      </c>
      <c r="D507" s="15">
        <f t="shared" si="36"/>
        <v>10</v>
      </c>
      <c r="E507" s="2">
        <f t="shared" si="37"/>
        <v>5.0217827004219409</v>
      </c>
      <c r="F507" s="2">
        <v>5</v>
      </c>
      <c r="G507" s="2">
        <f t="shared" si="38"/>
        <v>2.1782700421940859E-2</v>
      </c>
      <c r="H507" s="2">
        <f t="shared" si="39"/>
        <v>4.7472769925575964</v>
      </c>
    </row>
    <row r="508" spans="1:8" x14ac:dyDescent="0.3">
      <c r="A508" s="2">
        <v>153300</v>
      </c>
      <c r="B508">
        <v>46716</v>
      </c>
      <c r="C508" s="15">
        <f t="shared" si="35"/>
        <v>0.98556962025316452</v>
      </c>
      <c r="D508" s="15">
        <f t="shared" si="36"/>
        <v>10</v>
      </c>
      <c r="E508" s="2">
        <f t="shared" si="37"/>
        <v>5.0721518987341776</v>
      </c>
      <c r="F508" s="2">
        <v>5</v>
      </c>
      <c r="G508" s="2">
        <f t="shared" si="38"/>
        <v>7.21518987341776E-2</v>
      </c>
      <c r="H508" s="2">
        <f t="shared" si="39"/>
        <v>3.5595996622416437</v>
      </c>
    </row>
    <row r="509" spans="1:8" x14ac:dyDescent="0.3">
      <c r="A509" s="2">
        <v>153660</v>
      </c>
      <c r="B509">
        <v>47270.833333333336</v>
      </c>
      <c r="C509" s="15">
        <f t="shared" si="35"/>
        <v>0.99727496483825606</v>
      </c>
      <c r="D509" s="15">
        <f t="shared" si="36"/>
        <v>10</v>
      </c>
      <c r="E509" s="2">
        <f t="shared" si="37"/>
        <v>5.0136251758087198</v>
      </c>
      <c r="F509" s="2">
        <v>5</v>
      </c>
      <c r="G509" s="2">
        <f t="shared" si="38"/>
        <v>1.3625175808719803E-2</v>
      </c>
      <c r="H509" s="2">
        <f t="shared" si="39"/>
        <v>5.2148480959828287</v>
      </c>
    </row>
    <row r="510" spans="1:8" x14ac:dyDescent="0.3">
      <c r="A510" s="2">
        <v>154020</v>
      </c>
      <c r="B510">
        <v>47458.5</v>
      </c>
      <c r="C510" s="15">
        <f t="shared" si="35"/>
        <v>1.0012341772151898</v>
      </c>
      <c r="D510" s="15">
        <f t="shared" si="36"/>
        <v>10</v>
      </c>
      <c r="E510" s="2">
        <f t="shared" si="37"/>
        <v>4.9938291139240505</v>
      </c>
      <c r="F510" s="2">
        <v>5</v>
      </c>
      <c r="G510" s="2">
        <f t="shared" si="38"/>
        <v>-6.170886075949511E-3</v>
      </c>
      <c r="H510" s="2" t="e">
        <f t="shared" si="39"/>
        <v>#NUM!</v>
      </c>
    </row>
    <row r="511" spans="1:8" x14ac:dyDescent="0.3">
      <c r="A511" s="2">
        <v>154380</v>
      </c>
      <c r="B511">
        <v>46753.666666666672</v>
      </c>
      <c r="C511" s="15">
        <f t="shared" si="35"/>
        <v>0.98636427566807328</v>
      </c>
      <c r="D511" s="15">
        <f t="shared" si="36"/>
        <v>10</v>
      </c>
      <c r="E511" s="2">
        <f t="shared" si="37"/>
        <v>5.0681786216596336</v>
      </c>
      <c r="F511" s="2">
        <v>5</v>
      </c>
      <c r="G511" s="2">
        <f t="shared" si="38"/>
        <v>6.817862165963362E-2</v>
      </c>
      <c r="H511" s="2">
        <f t="shared" si="39"/>
        <v>3.6154585549523204</v>
      </c>
    </row>
    <row r="512" spans="1:8" x14ac:dyDescent="0.3">
      <c r="A512" s="2">
        <v>154740</v>
      </c>
      <c r="B512">
        <v>47080.333333333336</v>
      </c>
      <c r="C512" s="15">
        <f t="shared" si="35"/>
        <v>0.99325597749648387</v>
      </c>
      <c r="D512" s="15">
        <f t="shared" si="36"/>
        <v>10</v>
      </c>
      <c r="E512" s="2">
        <f t="shared" si="37"/>
        <v>5.0337201125175808</v>
      </c>
      <c r="F512" s="2">
        <v>5</v>
      </c>
      <c r="G512" s="2">
        <f t="shared" si="38"/>
        <v>3.372011251758078E-2</v>
      </c>
      <c r="H512" s="2">
        <f t="shared" si="39"/>
        <v>4.3126729242207906</v>
      </c>
    </row>
    <row r="513" spans="1:8" x14ac:dyDescent="0.3">
      <c r="A513" s="2">
        <v>155100</v>
      </c>
      <c r="B513">
        <v>46989.5</v>
      </c>
      <c r="C513" s="15">
        <f t="shared" si="35"/>
        <v>0.99133966244725735</v>
      </c>
      <c r="D513" s="15">
        <f t="shared" si="36"/>
        <v>10</v>
      </c>
      <c r="E513" s="2">
        <f t="shared" si="37"/>
        <v>5.0433016877637131</v>
      </c>
      <c r="F513" s="2">
        <v>5</v>
      </c>
      <c r="G513" s="2">
        <f t="shared" si="38"/>
        <v>4.3301687763713126E-2</v>
      </c>
      <c r="H513" s="2">
        <f t="shared" si="39"/>
        <v>4.0644774501762013</v>
      </c>
    </row>
    <row r="514" spans="1:8" x14ac:dyDescent="0.3">
      <c r="A514" s="2">
        <v>155460</v>
      </c>
      <c r="B514">
        <v>46641.833333333328</v>
      </c>
      <c r="C514" s="15">
        <f t="shared" si="35"/>
        <v>0.98400492264416306</v>
      </c>
      <c r="D514" s="15">
        <f t="shared" si="36"/>
        <v>10</v>
      </c>
      <c r="E514" s="2">
        <f t="shared" si="37"/>
        <v>5.0799753867791848</v>
      </c>
      <c r="F514" s="2">
        <v>5</v>
      </c>
      <c r="G514" s="2">
        <f t="shared" si="38"/>
        <v>7.9975386779184809E-2</v>
      </c>
      <c r="H514" s="2">
        <f t="shared" si="39"/>
        <v>3.458195592803611</v>
      </c>
    </row>
    <row r="515" spans="1:8" x14ac:dyDescent="0.3">
      <c r="A515" s="2">
        <v>155820</v>
      </c>
      <c r="B515">
        <v>46796</v>
      </c>
      <c r="C515" s="15">
        <f t="shared" ref="C515:C578" si="40">B515/$J$27</f>
        <v>0.98725738396624474</v>
      </c>
      <c r="D515" s="15">
        <f t="shared" ref="D515:D578" si="41">$J$28</f>
        <v>10</v>
      </c>
      <c r="E515" s="2">
        <f t="shared" si="37"/>
        <v>5.0637130801687764</v>
      </c>
      <c r="F515" s="2">
        <v>5</v>
      </c>
      <c r="G515" s="2">
        <f t="shared" si="38"/>
        <v>6.3713080168776415E-2</v>
      </c>
      <c r="H515" s="2">
        <f t="shared" si="39"/>
        <v>3.6823182412565711</v>
      </c>
    </row>
    <row r="516" spans="1:8" x14ac:dyDescent="0.3">
      <c r="A516" s="2">
        <v>156180</v>
      </c>
      <c r="B516">
        <v>47114.833333333336</v>
      </c>
      <c r="C516" s="15">
        <f t="shared" si="40"/>
        <v>0.99398382559774967</v>
      </c>
      <c r="D516" s="15">
        <f t="shared" si="41"/>
        <v>10</v>
      </c>
      <c r="E516" s="2">
        <f t="shared" ref="E516:E579" si="42">D516-(F516*C516)</f>
        <v>5.0300808720112515</v>
      </c>
      <c r="F516" s="2">
        <v>5</v>
      </c>
      <c r="G516" s="2">
        <f t="shared" ref="G516:G579" si="43">F516-(F516*C516)</f>
        <v>3.0080872011251536E-2</v>
      </c>
      <c r="H516" s="2">
        <f t="shared" ref="H516:H579" si="44">LN((F516*E516)/(D516*G516))</f>
        <v>4.426154671942033</v>
      </c>
    </row>
    <row r="517" spans="1:8" x14ac:dyDescent="0.3">
      <c r="A517" s="2">
        <v>156540</v>
      </c>
      <c r="B517">
        <v>46735.5</v>
      </c>
      <c r="C517" s="15">
        <f t="shared" si="40"/>
        <v>0.9859810126582278</v>
      </c>
      <c r="D517" s="15">
        <f t="shared" si="41"/>
        <v>10</v>
      </c>
      <c r="E517" s="2">
        <f t="shared" si="42"/>
        <v>5.0700949367088608</v>
      </c>
      <c r="F517" s="2">
        <v>5</v>
      </c>
      <c r="G517" s="2">
        <f t="shared" si="43"/>
        <v>7.00949367088608E-2</v>
      </c>
      <c r="H517" s="2">
        <f t="shared" si="44"/>
        <v>3.5881170791527235</v>
      </c>
    </row>
    <row r="518" spans="1:8" x14ac:dyDescent="0.3">
      <c r="A518" s="2">
        <v>156900</v>
      </c>
      <c r="B518">
        <v>47268</v>
      </c>
      <c r="C518" s="15">
        <f t="shared" si="40"/>
        <v>0.99721518987341773</v>
      </c>
      <c r="D518" s="15">
        <f t="shared" si="41"/>
        <v>10</v>
      </c>
      <c r="E518" s="2">
        <f t="shared" si="42"/>
        <v>5.0139240506329115</v>
      </c>
      <c r="F518" s="2">
        <v>5</v>
      </c>
      <c r="G518" s="2">
        <f t="shared" si="43"/>
        <v>1.3924050632911467E-2</v>
      </c>
      <c r="H518" s="2">
        <f t="shared" si="44"/>
        <v>5.1932093442635958</v>
      </c>
    </row>
    <row r="519" spans="1:8" x14ac:dyDescent="0.3">
      <c r="A519" s="2">
        <v>157260</v>
      </c>
      <c r="B519">
        <v>47026.5</v>
      </c>
      <c r="C519" s="15">
        <f t="shared" si="40"/>
        <v>0.99212025316455699</v>
      </c>
      <c r="D519" s="15">
        <f t="shared" si="41"/>
        <v>10</v>
      </c>
      <c r="E519" s="2">
        <f t="shared" si="42"/>
        <v>5.0393987341772153</v>
      </c>
      <c r="F519" s="2">
        <v>5</v>
      </c>
      <c r="G519" s="2">
        <f t="shared" si="43"/>
        <v>3.9398734177215289E-2</v>
      </c>
      <c r="H519" s="2">
        <f t="shared" si="44"/>
        <v>4.1581611863084982</v>
      </c>
    </row>
    <row r="520" spans="1:8" x14ac:dyDescent="0.3">
      <c r="A520" s="2">
        <v>157620</v>
      </c>
      <c r="B520">
        <v>47460.666666666664</v>
      </c>
      <c r="C520" s="15">
        <f t="shared" si="40"/>
        <v>1.0012798874824191</v>
      </c>
      <c r="D520" s="15">
        <f t="shared" si="41"/>
        <v>10</v>
      </c>
      <c r="E520" s="2">
        <f t="shared" si="42"/>
        <v>4.9936005625879041</v>
      </c>
      <c r="F520" s="2">
        <v>5</v>
      </c>
      <c r="G520" s="2">
        <f t="shared" si="43"/>
        <v>-6.3994374120959208E-3</v>
      </c>
      <c r="H520" s="2" t="e">
        <f t="shared" si="44"/>
        <v>#NUM!</v>
      </c>
    </row>
    <row r="521" spans="1:8" x14ac:dyDescent="0.3">
      <c r="A521" s="2">
        <v>157980</v>
      </c>
      <c r="B521">
        <v>46942</v>
      </c>
      <c r="C521" s="15">
        <f t="shared" si="40"/>
        <v>0.99033755274261603</v>
      </c>
      <c r="D521" s="15">
        <f t="shared" si="41"/>
        <v>10</v>
      </c>
      <c r="E521" s="2">
        <f t="shared" si="42"/>
        <v>5.0483122362869199</v>
      </c>
      <c r="F521" s="2">
        <v>5</v>
      </c>
      <c r="G521" s="2">
        <f t="shared" si="43"/>
        <v>4.8312236286919941E-2</v>
      </c>
      <c r="H521" s="2">
        <f t="shared" si="44"/>
        <v>3.9559772073651285</v>
      </c>
    </row>
    <row r="522" spans="1:8" x14ac:dyDescent="0.3">
      <c r="A522" s="2">
        <v>158340</v>
      </c>
      <c r="B522">
        <v>46839.666666666672</v>
      </c>
      <c r="C522" s="15">
        <f t="shared" si="40"/>
        <v>0.98817862165963444</v>
      </c>
      <c r="D522" s="15">
        <f t="shared" si="41"/>
        <v>10</v>
      </c>
      <c r="E522" s="2">
        <f t="shared" si="42"/>
        <v>5.0591068917018278</v>
      </c>
      <c r="F522" s="2">
        <v>5</v>
      </c>
      <c r="G522" s="2">
        <f t="shared" si="43"/>
        <v>5.9106891701827813E-2</v>
      </c>
      <c r="H522" s="2">
        <f t="shared" si="44"/>
        <v>3.7564505340531644</v>
      </c>
    </row>
    <row r="523" spans="1:8" x14ac:dyDescent="0.3">
      <c r="A523" s="2">
        <v>158700</v>
      </c>
      <c r="B523">
        <v>47173</v>
      </c>
      <c r="C523" s="15">
        <f t="shared" si="40"/>
        <v>0.99521097046413498</v>
      </c>
      <c r="D523" s="15">
        <f t="shared" si="41"/>
        <v>10</v>
      </c>
      <c r="E523" s="2">
        <f t="shared" si="42"/>
        <v>5.0239451476793251</v>
      </c>
      <c r="F523" s="2">
        <v>5</v>
      </c>
      <c r="G523" s="2">
        <f t="shared" si="43"/>
        <v>2.3945147679325096E-2</v>
      </c>
      <c r="H523" s="2">
        <f t="shared" si="44"/>
        <v>4.6530579082565469</v>
      </c>
    </row>
    <row r="524" spans="1:8" x14ac:dyDescent="0.3">
      <c r="A524" s="2">
        <v>159060</v>
      </c>
      <c r="B524">
        <v>47181.5</v>
      </c>
      <c r="C524" s="15">
        <f t="shared" si="40"/>
        <v>0.99539029535864976</v>
      </c>
      <c r="D524" s="15">
        <f t="shared" si="41"/>
        <v>10</v>
      </c>
      <c r="E524" s="2">
        <f t="shared" si="42"/>
        <v>5.023048523206751</v>
      </c>
      <c r="F524" s="2">
        <v>5</v>
      </c>
      <c r="G524" s="2">
        <f t="shared" si="43"/>
        <v>2.3048523206750993E-2</v>
      </c>
      <c r="H524" s="2">
        <f t="shared" si="44"/>
        <v>4.6910434250791377</v>
      </c>
    </row>
    <row r="525" spans="1:8" x14ac:dyDescent="0.3">
      <c r="A525" s="2">
        <v>159420</v>
      </c>
      <c r="B525">
        <v>46904.5</v>
      </c>
      <c r="C525" s="15">
        <f t="shared" si="40"/>
        <v>0.9895464135021097</v>
      </c>
      <c r="D525" s="15">
        <f t="shared" si="41"/>
        <v>10</v>
      </c>
      <c r="E525" s="2">
        <f t="shared" si="42"/>
        <v>5.0522679324894515</v>
      </c>
      <c r="F525" s="2">
        <v>5</v>
      </c>
      <c r="G525" s="2">
        <f t="shared" si="43"/>
        <v>5.2267932489451496E-2</v>
      </c>
      <c r="H525" s="2">
        <f t="shared" si="44"/>
        <v>3.8780622989355922</v>
      </c>
    </row>
    <row r="526" spans="1:8" x14ac:dyDescent="0.3">
      <c r="A526" s="2">
        <v>159780</v>
      </c>
      <c r="B526">
        <v>46499.333333333336</v>
      </c>
      <c r="C526" s="15">
        <f t="shared" si="40"/>
        <v>0.9809985935302391</v>
      </c>
      <c r="D526" s="15">
        <f t="shared" si="41"/>
        <v>10</v>
      </c>
      <c r="E526" s="2">
        <f t="shared" si="42"/>
        <v>5.0950070323488044</v>
      </c>
      <c r="F526" s="2">
        <v>5</v>
      </c>
      <c r="G526" s="2">
        <f t="shared" si="43"/>
        <v>9.5007032348804366E-2</v>
      </c>
      <c r="H526" s="2">
        <f t="shared" si="44"/>
        <v>3.2889182317559285</v>
      </c>
    </row>
    <row r="527" spans="1:8" x14ac:dyDescent="0.3">
      <c r="A527" s="2">
        <v>160140</v>
      </c>
      <c r="B527">
        <v>47319.833333333328</v>
      </c>
      <c r="C527" s="15">
        <f t="shared" si="40"/>
        <v>0.99830872011251748</v>
      </c>
      <c r="D527" s="15">
        <f t="shared" si="41"/>
        <v>10</v>
      </c>
      <c r="E527" s="2">
        <f t="shared" si="42"/>
        <v>5.0084563994374127</v>
      </c>
      <c r="F527" s="2">
        <v>5</v>
      </c>
      <c r="G527" s="2">
        <f t="shared" si="43"/>
        <v>8.4563994374127205E-3</v>
      </c>
      <c r="H527" s="2">
        <f t="shared" si="44"/>
        <v>5.6908123775296477</v>
      </c>
    </row>
    <row r="528" spans="1:8" x14ac:dyDescent="0.3">
      <c r="A528" s="2">
        <v>160500</v>
      </c>
      <c r="B528">
        <v>47013.5</v>
      </c>
      <c r="C528" s="15">
        <f t="shared" si="40"/>
        <v>0.99184599156118147</v>
      </c>
      <c r="D528" s="15">
        <f t="shared" si="41"/>
        <v>10</v>
      </c>
      <c r="E528" s="2">
        <f t="shared" si="42"/>
        <v>5.0407700421940929</v>
      </c>
      <c r="F528" s="2">
        <v>5</v>
      </c>
      <c r="G528" s="2">
        <f t="shared" si="43"/>
        <v>4.0770042194092859E-2</v>
      </c>
      <c r="H528" s="2">
        <f t="shared" si="44"/>
        <v>4.124219403223929</v>
      </c>
    </row>
    <row r="529" spans="1:8" x14ac:dyDescent="0.3">
      <c r="A529" s="2">
        <v>160860</v>
      </c>
      <c r="B529">
        <v>47040.166666666664</v>
      </c>
      <c r="C529" s="15">
        <f t="shared" si="40"/>
        <v>0.9924085794655414</v>
      </c>
      <c r="D529" s="15">
        <f t="shared" si="41"/>
        <v>10</v>
      </c>
      <c r="E529" s="2">
        <f t="shared" si="42"/>
        <v>5.0379571026722934</v>
      </c>
      <c r="F529" s="2">
        <v>5</v>
      </c>
      <c r="G529" s="2">
        <f t="shared" si="43"/>
        <v>3.7957102672293352E-2</v>
      </c>
      <c r="H529" s="2">
        <f t="shared" si="44"/>
        <v>4.1951521165431007</v>
      </c>
    </row>
    <row r="530" spans="1:8" x14ac:dyDescent="0.3">
      <c r="A530" s="2">
        <v>161220</v>
      </c>
      <c r="B530">
        <v>47474.166666666672</v>
      </c>
      <c r="C530" s="15">
        <f t="shared" si="40"/>
        <v>1.0015646976090016</v>
      </c>
      <c r="D530" s="15">
        <f t="shared" si="41"/>
        <v>10</v>
      </c>
      <c r="E530" s="2">
        <f t="shared" si="42"/>
        <v>4.9921765119549919</v>
      </c>
      <c r="F530" s="2">
        <v>5</v>
      </c>
      <c r="G530" s="2">
        <f t="shared" si="43"/>
        <v>-7.8234880450080979E-3</v>
      </c>
      <c r="H530" s="2" t="e">
        <f t="shared" si="44"/>
        <v>#NUM!</v>
      </c>
    </row>
    <row r="531" spans="1:8" x14ac:dyDescent="0.3">
      <c r="A531" s="2">
        <v>161580</v>
      </c>
      <c r="B531">
        <v>47157</v>
      </c>
      <c r="C531" s="15">
        <f t="shared" si="40"/>
        <v>0.99487341772151894</v>
      </c>
      <c r="D531" s="15">
        <f t="shared" si="41"/>
        <v>10</v>
      </c>
      <c r="E531" s="2">
        <f t="shared" si="42"/>
        <v>5.025632911392405</v>
      </c>
      <c r="F531" s="2">
        <v>5</v>
      </c>
      <c r="G531" s="2">
        <f t="shared" si="43"/>
        <v>2.5632911392404978E-2</v>
      </c>
      <c r="H531" s="2">
        <f t="shared" si="44"/>
        <v>4.5852823698782661</v>
      </c>
    </row>
    <row r="532" spans="1:8" x14ac:dyDescent="0.3">
      <c r="A532" s="2">
        <v>161940</v>
      </c>
      <c r="B532">
        <v>47106.333333333336</v>
      </c>
      <c r="C532" s="15">
        <f t="shared" si="40"/>
        <v>0.99380450070323489</v>
      </c>
      <c r="D532" s="15">
        <f t="shared" si="41"/>
        <v>10</v>
      </c>
      <c r="E532" s="2">
        <f t="shared" si="42"/>
        <v>5.0309774964838256</v>
      </c>
      <c r="F532" s="2">
        <v>5</v>
      </c>
      <c r="G532" s="2">
        <f t="shared" si="43"/>
        <v>3.0977496483825639E-2</v>
      </c>
      <c r="H532" s="2">
        <f t="shared" si="44"/>
        <v>4.3969613759494131</v>
      </c>
    </row>
    <row r="533" spans="1:8" x14ac:dyDescent="0.3">
      <c r="A533" s="2">
        <v>162300</v>
      </c>
      <c r="B533">
        <v>47372</v>
      </c>
      <c r="C533" s="15">
        <f t="shared" si="40"/>
        <v>0.99940928270042195</v>
      </c>
      <c r="D533" s="15">
        <f t="shared" si="41"/>
        <v>10</v>
      </c>
      <c r="E533" s="2">
        <f t="shared" si="42"/>
        <v>5.00295358649789</v>
      </c>
      <c r="F533" s="2">
        <v>5</v>
      </c>
      <c r="G533" s="2">
        <f t="shared" si="43"/>
        <v>2.953586497890015E-3</v>
      </c>
      <c r="H533" s="2">
        <f t="shared" si="44"/>
        <v>6.7416163598429071</v>
      </c>
    </row>
    <row r="534" spans="1:8" x14ac:dyDescent="0.3">
      <c r="A534" s="2">
        <v>162660</v>
      </c>
      <c r="B534">
        <v>46737.166666666664</v>
      </c>
      <c r="C534" s="15">
        <f t="shared" si="40"/>
        <v>0.98601617440225031</v>
      </c>
      <c r="D534" s="15">
        <f t="shared" si="41"/>
        <v>10</v>
      </c>
      <c r="E534" s="2">
        <f t="shared" si="42"/>
        <v>5.0699191279887481</v>
      </c>
      <c r="F534" s="2">
        <v>5</v>
      </c>
      <c r="G534" s="2">
        <f t="shared" si="43"/>
        <v>6.9919127988748109E-2</v>
      </c>
      <c r="H534" s="2">
        <f t="shared" si="44"/>
        <v>3.5905937050983283</v>
      </c>
    </row>
    <row r="535" spans="1:8" x14ac:dyDescent="0.3">
      <c r="A535" s="2">
        <v>163020</v>
      </c>
      <c r="B535">
        <v>47211.666666666664</v>
      </c>
      <c r="C535" s="15">
        <f t="shared" si="40"/>
        <v>0.99602672292545702</v>
      </c>
      <c r="D535" s="15">
        <f t="shared" si="41"/>
        <v>10</v>
      </c>
      <c r="E535" s="2">
        <f t="shared" si="42"/>
        <v>5.0198663853727146</v>
      </c>
      <c r="F535" s="2">
        <v>5</v>
      </c>
      <c r="G535" s="2">
        <f t="shared" si="43"/>
        <v>1.9866385372714568E-2</v>
      </c>
      <c r="H535" s="2">
        <f t="shared" si="44"/>
        <v>4.8389822891005823</v>
      </c>
    </row>
    <row r="536" spans="1:8" x14ac:dyDescent="0.3">
      <c r="A536" s="2">
        <v>163380</v>
      </c>
      <c r="B536">
        <v>46775.666666666672</v>
      </c>
      <c r="C536" s="15">
        <f t="shared" si="40"/>
        <v>0.98682841068917027</v>
      </c>
      <c r="D536" s="15">
        <f t="shared" si="41"/>
        <v>10</v>
      </c>
      <c r="E536" s="2">
        <f t="shared" si="42"/>
        <v>5.0658579465541482</v>
      </c>
      <c r="F536" s="2">
        <v>5</v>
      </c>
      <c r="G536" s="2">
        <f t="shared" si="43"/>
        <v>6.5857946554148228E-2</v>
      </c>
      <c r="H536" s="2">
        <f t="shared" si="44"/>
        <v>3.6496315115456368</v>
      </c>
    </row>
    <row r="537" spans="1:8" x14ac:dyDescent="0.3">
      <c r="A537" s="2">
        <v>163740</v>
      </c>
      <c r="B537">
        <v>46947.333333333336</v>
      </c>
      <c r="C537" s="15">
        <f t="shared" si="40"/>
        <v>0.99045007032348809</v>
      </c>
      <c r="D537" s="15">
        <f t="shared" si="41"/>
        <v>10</v>
      </c>
      <c r="E537" s="2">
        <f t="shared" si="42"/>
        <v>5.0477496483825597</v>
      </c>
      <c r="F537" s="2">
        <v>5</v>
      </c>
      <c r="G537" s="2">
        <f t="shared" si="43"/>
        <v>4.7749648382559684E-2</v>
      </c>
      <c r="H537" s="2">
        <f t="shared" si="44"/>
        <v>3.9675789250286848</v>
      </c>
    </row>
    <row r="538" spans="1:8" x14ac:dyDescent="0.3">
      <c r="A538" s="2">
        <v>164100</v>
      </c>
      <c r="B538">
        <v>46980.166666666672</v>
      </c>
      <c r="C538" s="15">
        <f t="shared" si="40"/>
        <v>0.99114275668073148</v>
      </c>
      <c r="D538" s="15">
        <f t="shared" si="41"/>
        <v>10</v>
      </c>
      <c r="E538" s="2">
        <f t="shared" si="42"/>
        <v>5.0442862165963422</v>
      </c>
      <c r="F538" s="2">
        <v>5</v>
      </c>
      <c r="G538" s="2">
        <f t="shared" si="43"/>
        <v>4.4286216596342243E-2</v>
      </c>
      <c r="H538" s="2">
        <f t="shared" si="44"/>
        <v>4.0421907680296947</v>
      </c>
    </row>
    <row r="539" spans="1:8" x14ac:dyDescent="0.3">
      <c r="A539" s="2">
        <v>164460</v>
      </c>
      <c r="B539">
        <v>47118.833333333336</v>
      </c>
      <c r="C539" s="15">
        <f t="shared" si="40"/>
        <v>0.99406821378340371</v>
      </c>
      <c r="D539" s="15">
        <f t="shared" si="41"/>
        <v>10</v>
      </c>
      <c r="E539" s="2">
        <f t="shared" si="42"/>
        <v>5.0296589310829818</v>
      </c>
      <c r="F539" s="2">
        <v>5</v>
      </c>
      <c r="G539" s="2">
        <f t="shared" si="43"/>
        <v>2.9658931082981788E-2</v>
      </c>
      <c r="H539" s="2">
        <f t="shared" si="44"/>
        <v>4.440196976242107</v>
      </c>
    </row>
    <row r="540" spans="1:8" x14ac:dyDescent="0.3">
      <c r="A540" s="2">
        <v>164820</v>
      </c>
      <c r="B540">
        <v>47025.5</v>
      </c>
      <c r="C540" s="15">
        <f t="shared" si="40"/>
        <v>0.99209915611814348</v>
      </c>
      <c r="D540" s="15">
        <f t="shared" si="41"/>
        <v>10</v>
      </c>
      <c r="E540" s="2">
        <f t="shared" si="42"/>
        <v>5.0395042194092827</v>
      </c>
      <c r="F540" s="2">
        <v>5</v>
      </c>
      <c r="G540" s="2">
        <f t="shared" si="43"/>
        <v>3.9504219409282726E-2</v>
      </c>
      <c r="H540" s="2">
        <f t="shared" si="44"/>
        <v>4.1555083198117364</v>
      </c>
    </row>
    <row r="541" spans="1:8" x14ac:dyDescent="0.3">
      <c r="A541" s="2">
        <v>165180</v>
      </c>
      <c r="B541">
        <v>46987.666666666664</v>
      </c>
      <c r="C541" s="15">
        <f t="shared" si="40"/>
        <v>0.99130098452883253</v>
      </c>
      <c r="D541" s="15">
        <f t="shared" si="41"/>
        <v>10</v>
      </c>
      <c r="E541" s="2">
        <f t="shared" si="42"/>
        <v>5.0434950773558374</v>
      </c>
      <c r="F541" s="2">
        <v>5</v>
      </c>
      <c r="G541" s="2">
        <f t="shared" si="43"/>
        <v>4.3495077355837353E-2</v>
      </c>
      <c r="H541" s="2">
        <f t="shared" si="44"/>
        <v>4.0600596404397011</v>
      </c>
    </row>
    <row r="542" spans="1:8" x14ac:dyDescent="0.3">
      <c r="A542" s="2">
        <v>165540</v>
      </c>
      <c r="B542">
        <v>47351</v>
      </c>
      <c r="C542" s="15">
        <f t="shared" si="40"/>
        <v>0.99896624472573836</v>
      </c>
      <c r="D542" s="15">
        <f t="shared" si="41"/>
        <v>10</v>
      </c>
      <c r="E542" s="2">
        <f t="shared" si="42"/>
        <v>5.005168776371308</v>
      </c>
      <c r="F542" s="2">
        <v>5</v>
      </c>
      <c r="G542" s="2">
        <f t="shared" si="43"/>
        <v>5.1687763713079704E-3</v>
      </c>
      <c r="H542" s="2">
        <f t="shared" si="44"/>
        <v>6.1824432503298388</v>
      </c>
    </row>
    <row r="543" spans="1:8" x14ac:dyDescent="0.3">
      <c r="A543" s="2">
        <v>165900</v>
      </c>
      <c r="B543">
        <v>47108.333333333328</v>
      </c>
      <c r="C543" s="15">
        <f t="shared" si="40"/>
        <v>0.9938466947960618</v>
      </c>
      <c r="D543" s="15">
        <f t="shared" si="41"/>
        <v>10</v>
      </c>
      <c r="E543" s="2">
        <f t="shared" si="42"/>
        <v>5.0307665260196908</v>
      </c>
      <c r="F543" s="2">
        <v>5</v>
      </c>
      <c r="G543" s="2">
        <f t="shared" si="43"/>
        <v>3.0766526019690765E-2</v>
      </c>
      <c r="H543" s="2">
        <f t="shared" si="44"/>
        <v>4.403753180359737</v>
      </c>
    </row>
    <row r="544" spans="1:8" x14ac:dyDescent="0.3">
      <c r="A544" s="2">
        <v>166260</v>
      </c>
      <c r="B544">
        <v>46881.833333333336</v>
      </c>
      <c r="C544" s="15">
        <f t="shared" si="40"/>
        <v>0.9890682137834037</v>
      </c>
      <c r="D544" s="15">
        <f t="shared" si="41"/>
        <v>10</v>
      </c>
      <c r="E544" s="2">
        <f t="shared" si="42"/>
        <v>5.0546589310829813</v>
      </c>
      <c r="F544" s="2">
        <v>5</v>
      </c>
      <c r="G544" s="2">
        <f t="shared" si="43"/>
        <v>5.4658931082981255E-2</v>
      </c>
      <c r="H544" s="2">
        <f t="shared" si="44"/>
        <v>3.8338058524587066</v>
      </c>
    </row>
    <row r="545" spans="1:8" x14ac:dyDescent="0.3">
      <c r="A545" s="2">
        <v>166620</v>
      </c>
      <c r="B545">
        <v>46997.166666666672</v>
      </c>
      <c r="C545" s="15">
        <f t="shared" si="40"/>
        <v>0.99150140646976104</v>
      </c>
      <c r="D545" s="15">
        <f t="shared" si="41"/>
        <v>10</v>
      </c>
      <c r="E545" s="2">
        <f t="shared" si="42"/>
        <v>5.0424929676511949</v>
      </c>
      <c r="F545" s="2">
        <v>5</v>
      </c>
      <c r="G545" s="2">
        <f t="shared" si="43"/>
        <v>4.2492967651194924E-2</v>
      </c>
      <c r="H545" s="2">
        <f t="shared" si="44"/>
        <v>4.0831700994434357</v>
      </c>
    </row>
    <row r="546" spans="1:8" x14ac:dyDescent="0.3">
      <c r="A546" s="2">
        <v>166980</v>
      </c>
      <c r="B546">
        <v>47157.833333333336</v>
      </c>
      <c r="C546" s="15">
        <f t="shared" si="40"/>
        <v>0.99489099859353025</v>
      </c>
      <c r="D546" s="15">
        <f t="shared" si="41"/>
        <v>10</v>
      </c>
      <c r="E546" s="2">
        <f t="shared" si="42"/>
        <v>5.0255450070323491</v>
      </c>
      <c r="F546" s="2">
        <v>5</v>
      </c>
      <c r="G546" s="2">
        <f t="shared" si="43"/>
        <v>2.5545007032349076E-2</v>
      </c>
      <c r="H546" s="2">
        <f t="shared" si="44"/>
        <v>4.5887001275216743</v>
      </c>
    </row>
    <row r="547" spans="1:8" x14ac:dyDescent="0.3">
      <c r="A547" s="2">
        <v>167340</v>
      </c>
      <c r="B547">
        <v>47022.833333333336</v>
      </c>
      <c r="C547" s="15">
        <f t="shared" si="40"/>
        <v>0.99204289732770745</v>
      </c>
      <c r="D547" s="15">
        <f t="shared" si="41"/>
        <v>10</v>
      </c>
      <c r="E547" s="2">
        <f t="shared" si="42"/>
        <v>5.0397855133614629</v>
      </c>
      <c r="F547" s="2">
        <v>5</v>
      </c>
      <c r="G547" s="2">
        <f t="shared" si="43"/>
        <v>3.9785513361462854E-2</v>
      </c>
      <c r="H547" s="2">
        <f t="shared" si="44"/>
        <v>4.1484687625886192</v>
      </c>
    </row>
    <row r="548" spans="1:8" x14ac:dyDescent="0.3">
      <c r="A548" s="2">
        <v>167700</v>
      </c>
      <c r="B548">
        <v>46861</v>
      </c>
      <c r="C548" s="15">
        <f t="shared" si="40"/>
        <v>0.98862869198312231</v>
      </c>
      <c r="D548" s="15">
        <f t="shared" si="41"/>
        <v>10</v>
      </c>
      <c r="E548" s="2">
        <f t="shared" si="42"/>
        <v>5.0568565400843886</v>
      </c>
      <c r="F548" s="2">
        <v>5</v>
      </c>
      <c r="G548" s="2">
        <f t="shared" si="43"/>
        <v>5.6856540084388563E-2</v>
      </c>
      <c r="H548" s="2">
        <f t="shared" si="44"/>
        <v>3.7948218968942733</v>
      </c>
    </row>
    <row r="549" spans="1:8" x14ac:dyDescent="0.3">
      <c r="A549" s="2">
        <v>168060</v>
      </c>
      <c r="B549">
        <v>46750.666666666664</v>
      </c>
      <c r="C549" s="15">
        <f t="shared" si="40"/>
        <v>0.98630098452883253</v>
      </c>
      <c r="D549" s="15">
        <f t="shared" si="41"/>
        <v>10</v>
      </c>
      <c r="E549" s="2">
        <f t="shared" si="42"/>
        <v>5.0684950773558377</v>
      </c>
      <c r="F549" s="2">
        <v>5</v>
      </c>
      <c r="G549" s="2">
        <f t="shared" si="43"/>
        <v>6.8495077355837708E-2</v>
      </c>
      <c r="H549" s="2">
        <f t="shared" si="44"/>
        <v>3.6108901637715083</v>
      </c>
    </row>
    <row r="550" spans="1:8" x14ac:dyDescent="0.3">
      <c r="A550" s="2">
        <v>168420</v>
      </c>
      <c r="B550">
        <v>46990</v>
      </c>
      <c r="C550" s="15">
        <f t="shared" si="40"/>
        <v>0.99135021097046416</v>
      </c>
      <c r="D550" s="15">
        <f t="shared" si="41"/>
        <v>10</v>
      </c>
      <c r="E550" s="2">
        <f t="shared" si="42"/>
        <v>5.0432489451476794</v>
      </c>
      <c r="F550" s="2">
        <v>5</v>
      </c>
      <c r="G550" s="2">
        <f t="shared" si="43"/>
        <v>4.3248945147679407E-2</v>
      </c>
      <c r="H550" s="2">
        <f t="shared" si="44"/>
        <v>4.0656857613618484</v>
      </c>
    </row>
    <row r="551" spans="1:8" x14ac:dyDescent="0.3">
      <c r="A551" s="2">
        <v>168780</v>
      </c>
      <c r="B551">
        <v>46780.166666666664</v>
      </c>
      <c r="C551" s="15">
        <f t="shared" si="40"/>
        <v>0.98692334739803089</v>
      </c>
      <c r="D551" s="15">
        <f t="shared" si="41"/>
        <v>10</v>
      </c>
      <c r="E551" s="2">
        <f t="shared" si="42"/>
        <v>5.0653832630098456</v>
      </c>
      <c r="F551" s="2">
        <v>5</v>
      </c>
      <c r="G551" s="2">
        <f t="shared" si="43"/>
        <v>6.5383263009845649E-2</v>
      </c>
      <c r="H551" s="2">
        <f t="shared" si="44"/>
        <v>3.6567715937361895</v>
      </c>
    </row>
    <row r="552" spans="1:8" x14ac:dyDescent="0.3">
      <c r="A552" s="2">
        <v>169140</v>
      </c>
      <c r="B552">
        <v>47228.166666666672</v>
      </c>
      <c r="C552" s="15">
        <f t="shared" si="40"/>
        <v>0.99637482419127998</v>
      </c>
      <c r="D552" s="15">
        <f t="shared" si="41"/>
        <v>10</v>
      </c>
      <c r="E552" s="2">
        <f t="shared" si="42"/>
        <v>5.0181258790436001</v>
      </c>
      <c r="F552" s="2">
        <v>5</v>
      </c>
      <c r="G552" s="2">
        <f t="shared" si="43"/>
        <v>1.8125879043600079E-2</v>
      </c>
      <c r="H552" s="2">
        <f t="shared" si="44"/>
        <v>4.9303239330307553</v>
      </c>
    </row>
    <row r="553" spans="1:8" x14ac:dyDescent="0.3">
      <c r="A553" s="2">
        <v>169500</v>
      </c>
      <c r="B553">
        <v>46714.833333333336</v>
      </c>
      <c r="C553" s="15">
        <f t="shared" si="40"/>
        <v>0.98554500703234882</v>
      </c>
      <c r="D553" s="15">
        <f t="shared" si="41"/>
        <v>10</v>
      </c>
      <c r="E553" s="2">
        <f t="shared" si="42"/>
        <v>5.0722749648382557</v>
      </c>
      <c r="F553" s="2">
        <v>5</v>
      </c>
      <c r="G553" s="2">
        <f t="shared" si="43"/>
        <v>7.2274964838255684E-2</v>
      </c>
      <c r="H553" s="2">
        <f t="shared" si="44"/>
        <v>3.5579197249951751</v>
      </c>
    </row>
    <row r="554" spans="1:8" x14ac:dyDescent="0.3">
      <c r="A554" s="2">
        <v>169860</v>
      </c>
      <c r="B554">
        <v>47117</v>
      </c>
      <c r="C554" s="15">
        <f t="shared" si="40"/>
        <v>0.99402953586497889</v>
      </c>
      <c r="D554" s="15">
        <f t="shared" si="41"/>
        <v>10</v>
      </c>
      <c r="E554" s="2">
        <f t="shared" si="42"/>
        <v>5.029852320675106</v>
      </c>
      <c r="F554" s="2">
        <v>5</v>
      </c>
      <c r="G554" s="2">
        <f t="shared" si="43"/>
        <v>2.9852320675106014E-2</v>
      </c>
      <c r="H554" s="2">
        <f t="shared" si="44"/>
        <v>4.4337361410197715</v>
      </c>
    </row>
    <row r="555" spans="1:8" x14ac:dyDescent="0.3">
      <c r="A555" s="2">
        <v>170220</v>
      </c>
      <c r="B555">
        <v>46404</v>
      </c>
      <c r="C555" s="15">
        <f t="shared" si="40"/>
        <v>0.97898734177215185</v>
      </c>
      <c r="D555" s="15">
        <f t="shared" si="41"/>
        <v>10</v>
      </c>
      <c r="E555" s="2">
        <f t="shared" si="42"/>
        <v>5.1050632911392411</v>
      </c>
      <c r="F555" s="2">
        <v>5</v>
      </c>
      <c r="G555" s="2">
        <f t="shared" si="43"/>
        <v>0.10506329113924107</v>
      </c>
      <c r="H555" s="2">
        <f t="shared" si="44"/>
        <v>3.1902780065168197</v>
      </c>
    </row>
    <row r="556" spans="1:8" x14ac:dyDescent="0.3">
      <c r="A556" s="2">
        <v>170580</v>
      </c>
      <c r="B556">
        <v>47277.833333333336</v>
      </c>
      <c r="C556" s="15">
        <f t="shared" si="40"/>
        <v>0.99742264416315052</v>
      </c>
      <c r="D556" s="15">
        <f t="shared" si="41"/>
        <v>10</v>
      </c>
      <c r="E556" s="2">
        <f t="shared" si="42"/>
        <v>5.0128867791842477</v>
      </c>
      <c r="F556" s="2">
        <v>5</v>
      </c>
      <c r="G556" s="2">
        <f t="shared" si="43"/>
        <v>1.2886779184247743E-2</v>
      </c>
      <c r="H556" s="2">
        <f t="shared" si="44"/>
        <v>5.2704181346158174</v>
      </c>
    </row>
    <row r="557" spans="1:8" x14ac:dyDescent="0.3">
      <c r="A557" s="2">
        <v>170940</v>
      </c>
      <c r="B557">
        <v>47261</v>
      </c>
      <c r="C557" s="15">
        <f t="shared" si="40"/>
        <v>0.99706751054852316</v>
      </c>
      <c r="D557" s="15">
        <f t="shared" si="41"/>
        <v>10</v>
      </c>
      <c r="E557" s="2">
        <f t="shared" si="42"/>
        <v>5.0146624472573844</v>
      </c>
      <c r="F557" s="2">
        <v>5</v>
      </c>
      <c r="G557" s="2">
        <f t="shared" si="43"/>
        <v>1.4662447257384414E-2</v>
      </c>
      <c r="H557" s="2">
        <f t="shared" si="44"/>
        <v>5.1416845920843164</v>
      </c>
    </row>
    <row r="558" spans="1:8" x14ac:dyDescent="0.3">
      <c r="A558" s="2">
        <v>171300</v>
      </c>
      <c r="B558">
        <v>47332.833333333336</v>
      </c>
      <c r="C558" s="15">
        <f t="shared" si="40"/>
        <v>0.99858298171589321</v>
      </c>
      <c r="D558" s="15">
        <f t="shared" si="41"/>
        <v>10</v>
      </c>
      <c r="E558" s="2">
        <f t="shared" si="42"/>
        <v>5.0070850914205343</v>
      </c>
      <c r="F558" s="2">
        <v>5</v>
      </c>
      <c r="G558" s="2">
        <f t="shared" si="43"/>
        <v>7.0850914205342619E-3</v>
      </c>
      <c r="H558" s="2">
        <f t="shared" si="44"/>
        <v>5.867469249665743</v>
      </c>
    </row>
    <row r="559" spans="1:8" x14ac:dyDescent="0.3">
      <c r="A559" s="2">
        <v>171660</v>
      </c>
      <c r="B559">
        <v>46779.333333333336</v>
      </c>
      <c r="C559" s="15">
        <f t="shared" si="40"/>
        <v>0.98690576652601969</v>
      </c>
      <c r="D559" s="15">
        <f t="shared" si="41"/>
        <v>10</v>
      </c>
      <c r="E559" s="2">
        <f t="shared" si="42"/>
        <v>5.0654711673699016</v>
      </c>
      <c r="F559" s="2">
        <v>5</v>
      </c>
      <c r="G559" s="2">
        <f t="shared" si="43"/>
        <v>6.5471167369901551E-2</v>
      </c>
      <c r="H559" s="2">
        <f t="shared" si="44"/>
        <v>3.6554454030542889</v>
      </c>
    </row>
    <row r="560" spans="1:8" x14ac:dyDescent="0.3">
      <c r="A560" s="2">
        <v>172020</v>
      </c>
      <c r="B560">
        <v>46700.5</v>
      </c>
      <c r="C560" s="15">
        <f t="shared" si="40"/>
        <v>0.98524261603375529</v>
      </c>
      <c r="D560" s="15">
        <f t="shared" si="41"/>
        <v>10</v>
      </c>
      <c r="E560" s="2">
        <f t="shared" si="42"/>
        <v>5.0737869198312238</v>
      </c>
      <c r="F560" s="2">
        <v>5</v>
      </c>
      <c r="G560" s="2">
        <f t="shared" si="43"/>
        <v>7.3786919831223763E-2</v>
      </c>
      <c r="H560" s="2">
        <f t="shared" si="44"/>
        <v>3.537514086363946</v>
      </c>
    </row>
    <row r="561" spans="1:8" x14ac:dyDescent="0.3">
      <c r="A561" s="2">
        <v>172380</v>
      </c>
      <c r="B561">
        <v>46832.666666666664</v>
      </c>
      <c r="C561" s="15">
        <f t="shared" si="40"/>
        <v>0.98803094233473976</v>
      </c>
      <c r="D561" s="15">
        <f t="shared" si="41"/>
        <v>10</v>
      </c>
      <c r="E561" s="2">
        <f t="shared" si="42"/>
        <v>5.0598452883263008</v>
      </c>
      <c r="F561" s="2">
        <v>5</v>
      </c>
      <c r="G561" s="2">
        <f t="shared" si="43"/>
        <v>5.9845288326300761E-2</v>
      </c>
      <c r="H561" s="2">
        <f t="shared" si="44"/>
        <v>3.7441813016262677</v>
      </c>
    </row>
    <row r="562" spans="1:8" x14ac:dyDescent="0.3">
      <c r="A562" s="2">
        <v>172740</v>
      </c>
      <c r="B562">
        <v>46936.166666666664</v>
      </c>
      <c r="C562" s="15">
        <f t="shared" si="40"/>
        <v>0.99021448663853717</v>
      </c>
      <c r="D562" s="15">
        <f t="shared" si="41"/>
        <v>10</v>
      </c>
      <c r="E562" s="2">
        <f t="shared" si="42"/>
        <v>5.0489275668073139</v>
      </c>
      <c r="F562" s="2">
        <v>5</v>
      </c>
      <c r="G562" s="2">
        <f t="shared" si="43"/>
        <v>4.8927566807313916E-2</v>
      </c>
      <c r="H562" s="2">
        <f t="shared" si="44"/>
        <v>3.9434429801178799</v>
      </c>
    </row>
    <row r="563" spans="1:8" x14ac:dyDescent="0.3">
      <c r="A563" s="2">
        <v>173100</v>
      </c>
      <c r="B563">
        <v>47098.5</v>
      </c>
      <c r="C563" s="15">
        <f t="shared" si="40"/>
        <v>0.99363924050632912</v>
      </c>
      <c r="D563" s="15">
        <f t="shared" si="41"/>
        <v>10</v>
      </c>
      <c r="E563" s="2">
        <f t="shared" si="42"/>
        <v>5.0318037974683545</v>
      </c>
      <c r="F563" s="2">
        <v>5</v>
      </c>
      <c r="G563" s="2">
        <f t="shared" si="43"/>
        <v>3.1803797468354489E-2</v>
      </c>
      <c r="H563" s="2">
        <f t="shared" si="44"/>
        <v>4.3708009261956935</v>
      </c>
    </row>
    <row r="564" spans="1:8" x14ac:dyDescent="0.3">
      <c r="A564" s="2">
        <v>173460</v>
      </c>
      <c r="B564">
        <v>47134.666666666664</v>
      </c>
      <c r="C564" s="15">
        <f t="shared" si="40"/>
        <v>0.99440225035161733</v>
      </c>
      <c r="D564" s="15">
        <f t="shared" si="41"/>
        <v>10</v>
      </c>
      <c r="E564" s="2">
        <f t="shared" si="42"/>
        <v>5.0279887482419134</v>
      </c>
      <c r="F564" s="2">
        <v>5</v>
      </c>
      <c r="G564" s="2">
        <f t="shared" si="43"/>
        <v>2.7988748241913441E-2</v>
      </c>
      <c r="H564" s="2">
        <f t="shared" si="44"/>
        <v>4.4978255704184971</v>
      </c>
    </row>
    <row r="565" spans="1:8" x14ac:dyDescent="0.3">
      <c r="A565" s="2">
        <v>173820</v>
      </c>
      <c r="B565">
        <v>47172.666666666664</v>
      </c>
      <c r="C565" s="15">
        <f t="shared" si="40"/>
        <v>0.99520393811533048</v>
      </c>
      <c r="D565" s="15">
        <f t="shared" si="41"/>
        <v>10</v>
      </c>
      <c r="E565" s="2">
        <f t="shared" si="42"/>
        <v>5.0239803094233473</v>
      </c>
      <c r="F565" s="2">
        <v>5</v>
      </c>
      <c r="G565" s="2">
        <f t="shared" si="43"/>
        <v>2.3980309423347279E-2</v>
      </c>
      <c r="H565" s="2">
        <f t="shared" si="44"/>
        <v>4.6515975553693139</v>
      </c>
    </row>
    <row r="566" spans="1:8" x14ac:dyDescent="0.3">
      <c r="A566" s="2">
        <v>174180</v>
      </c>
      <c r="B566">
        <v>46431.5</v>
      </c>
      <c r="C566" s="15">
        <f t="shared" si="40"/>
        <v>0.9795675105485232</v>
      </c>
      <c r="D566" s="15">
        <f t="shared" si="41"/>
        <v>10</v>
      </c>
      <c r="E566" s="2">
        <f t="shared" si="42"/>
        <v>5.1021624472573839</v>
      </c>
      <c r="F566" s="2">
        <v>5</v>
      </c>
      <c r="G566" s="2">
        <f t="shared" si="43"/>
        <v>0.10216244725738388</v>
      </c>
      <c r="H566" s="2">
        <f t="shared" si="44"/>
        <v>3.2177083909719792</v>
      </c>
    </row>
    <row r="567" spans="1:8" x14ac:dyDescent="0.3">
      <c r="A567" s="2">
        <v>174540</v>
      </c>
      <c r="B567">
        <v>46806.666666666664</v>
      </c>
      <c r="C567" s="15">
        <f t="shared" si="40"/>
        <v>0.98748241912798873</v>
      </c>
      <c r="D567" s="15">
        <f t="shared" si="41"/>
        <v>10</v>
      </c>
      <c r="E567" s="2">
        <f t="shared" si="42"/>
        <v>5.0625879043600559</v>
      </c>
      <c r="F567" s="2">
        <v>5</v>
      </c>
      <c r="G567" s="2">
        <f t="shared" si="43"/>
        <v>6.2587904360055902E-2</v>
      </c>
      <c r="H567" s="2">
        <f t="shared" si="44"/>
        <v>3.6999138561772233</v>
      </c>
    </row>
    <row r="568" spans="1:8" x14ac:dyDescent="0.3">
      <c r="A568" s="2">
        <v>174900</v>
      </c>
      <c r="B568">
        <v>47080.333333333336</v>
      </c>
      <c r="C568" s="15">
        <f t="shared" si="40"/>
        <v>0.99325597749648387</v>
      </c>
      <c r="D568" s="15">
        <f t="shared" si="41"/>
        <v>10</v>
      </c>
      <c r="E568" s="2">
        <f t="shared" si="42"/>
        <v>5.0337201125175808</v>
      </c>
      <c r="F568" s="2">
        <v>5</v>
      </c>
      <c r="G568" s="2">
        <f t="shared" si="43"/>
        <v>3.372011251758078E-2</v>
      </c>
      <c r="H568" s="2">
        <f t="shared" si="44"/>
        <v>4.3126729242207906</v>
      </c>
    </row>
    <row r="569" spans="1:8" x14ac:dyDescent="0.3">
      <c r="A569" s="2">
        <v>175260</v>
      </c>
      <c r="B569">
        <v>46951.833333333328</v>
      </c>
      <c r="C569" s="15">
        <f t="shared" si="40"/>
        <v>0.99054500703234871</v>
      </c>
      <c r="D569" s="15">
        <f t="shared" si="41"/>
        <v>10</v>
      </c>
      <c r="E569" s="2">
        <f t="shared" si="42"/>
        <v>5.0472749648382562</v>
      </c>
      <c r="F569" s="2">
        <v>5</v>
      </c>
      <c r="G569" s="2">
        <f t="shared" si="43"/>
        <v>4.7274964838256217E-2</v>
      </c>
      <c r="H569" s="2">
        <f t="shared" si="44"/>
        <v>3.9774757143700885</v>
      </c>
    </row>
    <row r="570" spans="1:8" x14ac:dyDescent="0.3">
      <c r="A570" s="2">
        <v>175620</v>
      </c>
      <c r="B570">
        <v>46916.166666666672</v>
      </c>
      <c r="C570" s="15">
        <f t="shared" si="40"/>
        <v>0.98979254571026731</v>
      </c>
      <c r="D570" s="15">
        <f t="shared" si="41"/>
        <v>10</v>
      </c>
      <c r="E570" s="2">
        <f t="shared" si="42"/>
        <v>5.0510372714486635</v>
      </c>
      <c r="F570" s="2">
        <v>5</v>
      </c>
      <c r="G570" s="2">
        <f t="shared" si="43"/>
        <v>5.1037271448663546E-2</v>
      </c>
      <c r="H570" s="2">
        <f t="shared" si="44"/>
        <v>3.901645542374935</v>
      </c>
    </row>
    <row r="571" spans="1:8" x14ac:dyDescent="0.3">
      <c r="A571" s="2">
        <v>175980</v>
      </c>
      <c r="B571">
        <v>46992</v>
      </c>
      <c r="C571" s="15">
        <f t="shared" si="40"/>
        <v>0.99139240506329118</v>
      </c>
      <c r="D571" s="15">
        <f t="shared" si="41"/>
        <v>10</v>
      </c>
      <c r="E571" s="2">
        <f t="shared" si="42"/>
        <v>5.0430379746835445</v>
      </c>
      <c r="F571" s="2">
        <v>5</v>
      </c>
      <c r="G571" s="2">
        <f t="shared" si="43"/>
        <v>4.3037974683544533E-2</v>
      </c>
      <c r="H571" s="2">
        <f t="shared" si="44"/>
        <v>4.0705339135283767</v>
      </c>
    </row>
    <row r="572" spans="1:8" x14ac:dyDescent="0.3">
      <c r="A572" s="2">
        <v>176340</v>
      </c>
      <c r="B572">
        <v>47183.166666666664</v>
      </c>
      <c r="C572" s="15">
        <f t="shared" si="40"/>
        <v>0.99542545710267227</v>
      </c>
      <c r="D572" s="15">
        <f t="shared" si="41"/>
        <v>10</v>
      </c>
      <c r="E572" s="2">
        <f t="shared" si="42"/>
        <v>5.0228727144866383</v>
      </c>
      <c r="F572" s="2">
        <v>5</v>
      </c>
      <c r="G572" s="2">
        <f t="shared" si="43"/>
        <v>2.2872714486638301E-2</v>
      </c>
      <c r="H572" s="2">
        <f t="shared" si="44"/>
        <v>4.698665429315307</v>
      </c>
    </row>
    <row r="573" spans="1:8" x14ac:dyDescent="0.3">
      <c r="A573" s="2">
        <v>176700</v>
      </c>
      <c r="B573">
        <v>47573.166666666672</v>
      </c>
      <c r="C573" s="15">
        <f t="shared" si="40"/>
        <v>1.0036533052039383</v>
      </c>
      <c r="D573" s="15">
        <f t="shared" si="41"/>
        <v>10</v>
      </c>
      <c r="E573" s="2">
        <f t="shared" si="42"/>
        <v>4.9817334739803085</v>
      </c>
      <c r="F573" s="2">
        <v>5</v>
      </c>
      <c r="G573" s="2">
        <f t="shared" si="43"/>
        <v>-1.8266526019691476E-2</v>
      </c>
      <c r="H573" s="2" t="e">
        <f t="shared" si="44"/>
        <v>#NUM!</v>
      </c>
    </row>
    <row r="574" spans="1:8" x14ac:dyDescent="0.3">
      <c r="A574" s="2">
        <v>177060</v>
      </c>
      <c r="B574">
        <v>46910</v>
      </c>
      <c r="C574" s="15">
        <f t="shared" si="40"/>
        <v>0.98966244725738395</v>
      </c>
      <c r="D574" s="15">
        <f t="shared" si="41"/>
        <v>10</v>
      </c>
      <c r="E574" s="2">
        <f t="shared" si="42"/>
        <v>5.0516877637130806</v>
      </c>
      <c r="F574" s="2">
        <v>5</v>
      </c>
      <c r="G574" s="2">
        <f t="shared" si="43"/>
        <v>5.1687763713080592E-2</v>
      </c>
      <c r="H574" s="2">
        <f t="shared" si="44"/>
        <v>3.8891094216720292</v>
      </c>
    </row>
    <row r="575" spans="1:8" x14ac:dyDescent="0.3">
      <c r="A575" s="2">
        <v>177420</v>
      </c>
      <c r="B575">
        <v>46730</v>
      </c>
      <c r="C575" s="15">
        <f t="shared" si="40"/>
        <v>0.98586497890295355</v>
      </c>
      <c r="D575" s="15">
        <f t="shared" si="41"/>
        <v>10</v>
      </c>
      <c r="E575" s="2">
        <f t="shared" si="42"/>
        <v>5.0706751054852326</v>
      </c>
      <c r="F575" s="2">
        <v>5</v>
      </c>
      <c r="G575" s="2">
        <f t="shared" si="43"/>
        <v>7.0675105485232592E-2</v>
      </c>
      <c r="H575" s="2">
        <f t="shared" si="44"/>
        <v>3.5799886679430419</v>
      </c>
    </row>
    <row r="576" spans="1:8" x14ac:dyDescent="0.3">
      <c r="A576" s="2">
        <v>177780</v>
      </c>
      <c r="B576">
        <v>47018.5</v>
      </c>
      <c r="C576" s="15">
        <f t="shared" si="40"/>
        <v>0.99195147679324891</v>
      </c>
      <c r="D576" s="15">
        <f t="shared" si="41"/>
        <v>10</v>
      </c>
      <c r="E576" s="2">
        <f t="shared" si="42"/>
        <v>5.0402426160337557</v>
      </c>
      <c r="F576" s="2">
        <v>5</v>
      </c>
      <c r="G576" s="2">
        <f t="shared" si="43"/>
        <v>4.0242616033755674E-2</v>
      </c>
      <c r="H576" s="2">
        <f t="shared" si="44"/>
        <v>4.1371357829912121</v>
      </c>
    </row>
    <row r="577" spans="1:8" x14ac:dyDescent="0.3">
      <c r="A577" s="2">
        <v>178140</v>
      </c>
      <c r="B577">
        <v>46986.166666666672</v>
      </c>
      <c r="C577" s="15">
        <f t="shared" si="40"/>
        <v>0.99126933895921243</v>
      </c>
      <c r="D577" s="15">
        <f t="shared" si="41"/>
        <v>10</v>
      </c>
      <c r="E577" s="2">
        <f t="shared" si="42"/>
        <v>5.0436533052039376</v>
      </c>
      <c r="F577" s="2">
        <v>5</v>
      </c>
      <c r="G577" s="2">
        <f t="shared" si="43"/>
        <v>4.365330520393762E-2</v>
      </c>
      <c r="H577" s="2">
        <f t="shared" si="44"/>
        <v>4.0564597800502584</v>
      </c>
    </row>
    <row r="578" spans="1:8" x14ac:dyDescent="0.3">
      <c r="A578" s="2">
        <v>178500</v>
      </c>
      <c r="B578">
        <v>47098.666666666664</v>
      </c>
      <c r="C578" s="15">
        <f t="shared" si="40"/>
        <v>0.99364275668073132</v>
      </c>
      <c r="D578" s="15">
        <f t="shared" si="41"/>
        <v>10</v>
      </c>
      <c r="E578" s="2">
        <f t="shared" si="42"/>
        <v>5.031786216596343</v>
      </c>
      <c r="F578" s="2">
        <v>5</v>
      </c>
      <c r="G578" s="2">
        <f t="shared" si="43"/>
        <v>3.1786216596342953E-2</v>
      </c>
      <c r="H578" s="2">
        <f t="shared" si="44"/>
        <v>4.371350376682547</v>
      </c>
    </row>
    <row r="579" spans="1:8" x14ac:dyDescent="0.3">
      <c r="A579" s="2">
        <v>178860</v>
      </c>
      <c r="B579">
        <v>47017.166666666664</v>
      </c>
      <c r="C579" s="15">
        <f t="shared" ref="C579:C642" si="45">B579/$J$27</f>
        <v>0.9919233473980309</v>
      </c>
      <c r="D579" s="15">
        <f t="shared" ref="D579:D642" si="46">$J$28</f>
        <v>10</v>
      </c>
      <c r="E579" s="2">
        <f t="shared" si="42"/>
        <v>5.0403832630098453</v>
      </c>
      <c r="F579" s="2">
        <v>5</v>
      </c>
      <c r="G579" s="2">
        <f t="shared" si="43"/>
        <v>4.0383263009845294E-2</v>
      </c>
      <c r="H579" s="2">
        <f t="shared" si="44"/>
        <v>4.1336748046681242</v>
      </c>
    </row>
    <row r="580" spans="1:8" x14ac:dyDescent="0.3">
      <c r="A580" s="2">
        <v>179220</v>
      </c>
      <c r="B580">
        <v>46637</v>
      </c>
      <c r="C580" s="15">
        <f t="shared" si="45"/>
        <v>0.98390295358649793</v>
      </c>
      <c r="D580" s="15">
        <f t="shared" si="46"/>
        <v>10</v>
      </c>
      <c r="E580" s="2">
        <f t="shared" ref="E580:E643" si="47">D580-(F580*C580)</f>
        <v>5.0804852320675105</v>
      </c>
      <c r="F580" s="2">
        <v>5</v>
      </c>
      <c r="G580" s="2">
        <f t="shared" ref="G580:G643" si="48">F580-(F580*C580)</f>
        <v>8.0485232067510459E-2</v>
      </c>
      <c r="H580" s="2">
        <f t="shared" ref="H580:H643" si="49">LN((F580*E580)/(D580*G580))</f>
        <v>3.451941158557017</v>
      </c>
    </row>
    <row r="581" spans="1:8" x14ac:dyDescent="0.3">
      <c r="A581" s="2">
        <v>179580</v>
      </c>
      <c r="B581">
        <v>46497.333333333336</v>
      </c>
      <c r="C581" s="15">
        <f t="shared" si="45"/>
        <v>0.9809563994374122</v>
      </c>
      <c r="D581" s="15">
        <f t="shared" si="46"/>
        <v>10</v>
      </c>
      <c r="E581" s="2">
        <f t="shared" si="47"/>
        <v>5.0952180028129392</v>
      </c>
      <c r="F581" s="2">
        <v>5</v>
      </c>
      <c r="G581" s="2">
        <f t="shared" si="48"/>
        <v>9.521800281293924E-2</v>
      </c>
      <c r="H581" s="2">
        <f t="shared" si="49"/>
        <v>3.286741522682616</v>
      </c>
    </row>
    <row r="582" spans="1:8" x14ac:dyDescent="0.3">
      <c r="A582" s="2">
        <v>179940</v>
      </c>
      <c r="B582">
        <v>46793</v>
      </c>
      <c r="C582" s="15">
        <f t="shared" si="45"/>
        <v>0.98719409282700421</v>
      </c>
      <c r="D582" s="15">
        <f t="shared" si="46"/>
        <v>10</v>
      </c>
      <c r="E582" s="2">
        <f t="shared" si="47"/>
        <v>5.0640295358649787</v>
      </c>
      <c r="F582" s="2">
        <v>5</v>
      </c>
      <c r="G582" s="2">
        <f t="shared" si="48"/>
        <v>6.4029535864978726E-2</v>
      </c>
      <c r="H582" s="2">
        <f t="shared" si="49"/>
        <v>3.6774261409712734</v>
      </c>
    </row>
    <row r="583" spans="1:8" x14ac:dyDescent="0.3">
      <c r="A583" s="2">
        <v>180300</v>
      </c>
      <c r="B583">
        <v>47073.833333333336</v>
      </c>
      <c r="C583" s="15">
        <f t="shared" si="45"/>
        <v>0.99311884669479611</v>
      </c>
      <c r="D583" s="15">
        <f t="shared" si="46"/>
        <v>10</v>
      </c>
      <c r="E583" s="2">
        <f t="shared" si="47"/>
        <v>5.0344057665260191</v>
      </c>
      <c r="F583" s="2">
        <v>5</v>
      </c>
      <c r="G583" s="2">
        <f t="shared" si="48"/>
        <v>3.4405766526019121E-2</v>
      </c>
      <c r="H583" s="2">
        <f t="shared" si="49"/>
        <v>4.2926794151757308</v>
      </c>
    </row>
    <row r="584" spans="1:8" x14ac:dyDescent="0.3">
      <c r="A584" s="2">
        <v>180660</v>
      </c>
      <c r="B584">
        <v>47156.666666666672</v>
      </c>
      <c r="C584" s="15">
        <f t="shared" si="45"/>
        <v>0.99486638537271455</v>
      </c>
      <c r="D584" s="15">
        <f t="shared" si="46"/>
        <v>10</v>
      </c>
      <c r="E584" s="2">
        <f t="shared" si="47"/>
        <v>5.0256680731364272</v>
      </c>
      <c r="F584" s="2">
        <v>5</v>
      </c>
      <c r="G584" s="2">
        <f t="shared" si="48"/>
        <v>2.5668073136427161E-2</v>
      </c>
      <c r="H584" s="2">
        <f t="shared" si="49"/>
        <v>4.5839185642007942</v>
      </c>
    </row>
    <row r="585" spans="1:8" x14ac:dyDescent="0.3">
      <c r="A585" s="2">
        <v>181020</v>
      </c>
      <c r="B585">
        <v>46639</v>
      </c>
      <c r="C585" s="15">
        <f t="shared" si="45"/>
        <v>0.98394514767932495</v>
      </c>
      <c r="D585" s="15">
        <f t="shared" si="46"/>
        <v>10</v>
      </c>
      <c r="E585" s="2">
        <f t="shared" si="47"/>
        <v>5.0802742616033756</v>
      </c>
      <c r="F585" s="2">
        <v>5</v>
      </c>
      <c r="G585" s="2">
        <f t="shared" si="48"/>
        <v>8.0274261603375585E-2</v>
      </c>
      <c r="H585" s="2">
        <f t="shared" si="49"/>
        <v>3.4545243054651009</v>
      </c>
    </row>
    <row r="586" spans="1:8" x14ac:dyDescent="0.3">
      <c r="A586" s="2">
        <v>181380</v>
      </c>
      <c r="B586">
        <v>47142.666666666664</v>
      </c>
      <c r="C586" s="15">
        <f t="shared" si="45"/>
        <v>0.99457102672292541</v>
      </c>
      <c r="D586" s="15">
        <f t="shared" si="46"/>
        <v>10</v>
      </c>
      <c r="E586" s="2">
        <f t="shared" si="47"/>
        <v>5.0271448663853731</v>
      </c>
      <c r="F586" s="2">
        <v>5</v>
      </c>
      <c r="G586" s="2">
        <f t="shared" si="48"/>
        <v>2.7144866385373057E-2</v>
      </c>
      <c r="H586" s="2">
        <f t="shared" si="49"/>
        <v>4.5282723552893618</v>
      </c>
    </row>
    <row r="587" spans="1:8" x14ac:dyDescent="0.3">
      <c r="A587" s="2">
        <v>181740</v>
      </c>
      <c r="B587">
        <v>46560.833333333336</v>
      </c>
      <c r="C587" s="15">
        <f t="shared" si="45"/>
        <v>0.98229606188466956</v>
      </c>
      <c r="D587" s="15">
        <f t="shared" si="46"/>
        <v>10</v>
      </c>
      <c r="E587" s="2">
        <f t="shared" si="47"/>
        <v>5.0885196905766525</v>
      </c>
      <c r="F587" s="2">
        <v>5</v>
      </c>
      <c r="G587" s="2">
        <f t="shared" si="48"/>
        <v>8.8519690576652543E-2</v>
      </c>
      <c r="H587" s="2">
        <f t="shared" si="49"/>
        <v>3.3583700400298806</v>
      </c>
    </row>
    <row r="588" spans="1:8" x14ac:dyDescent="0.3">
      <c r="A588" s="2">
        <v>182100</v>
      </c>
      <c r="B588">
        <v>47064</v>
      </c>
      <c r="C588" s="15">
        <f t="shared" si="45"/>
        <v>0.99291139240506332</v>
      </c>
      <c r="D588" s="15">
        <f t="shared" si="46"/>
        <v>10</v>
      </c>
      <c r="E588" s="2">
        <f t="shared" si="47"/>
        <v>5.0354430379746837</v>
      </c>
      <c r="F588" s="2">
        <v>5</v>
      </c>
      <c r="G588" s="2">
        <f t="shared" si="48"/>
        <v>3.5443037974683733E-2</v>
      </c>
      <c r="H588" s="2">
        <f t="shared" si="49"/>
        <v>4.2631827686787629</v>
      </c>
    </row>
    <row r="589" spans="1:8" x14ac:dyDescent="0.3">
      <c r="A589" s="2">
        <v>182460</v>
      </c>
      <c r="B589">
        <v>46925.666666666664</v>
      </c>
      <c r="C589" s="15">
        <f t="shared" si="45"/>
        <v>0.98999296765119549</v>
      </c>
      <c r="D589" s="15">
        <f t="shared" si="46"/>
        <v>10</v>
      </c>
      <c r="E589" s="2">
        <f t="shared" si="47"/>
        <v>5.0500351617440229</v>
      </c>
      <c r="F589" s="2">
        <v>5</v>
      </c>
      <c r="G589" s="2">
        <f t="shared" si="48"/>
        <v>5.0035161744022894E-2</v>
      </c>
      <c r="H589" s="2">
        <f t="shared" si="49"/>
        <v>3.9212773112519894</v>
      </c>
    </row>
    <row r="590" spans="1:8" x14ac:dyDescent="0.3">
      <c r="A590" s="2">
        <v>182820</v>
      </c>
      <c r="B590">
        <v>46834.5</v>
      </c>
      <c r="C590" s="15">
        <f t="shared" si="45"/>
        <v>0.98806962025316458</v>
      </c>
      <c r="D590" s="15">
        <f t="shared" si="46"/>
        <v>10</v>
      </c>
      <c r="E590" s="2">
        <f t="shared" si="47"/>
        <v>5.0596518987341774</v>
      </c>
      <c r="F590" s="2">
        <v>5</v>
      </c>
      <c r="G590" s="2">
        <f t="shared" si="48"/>
        <v>5.9651898734177422E-2</v>
      </c>
      <c r="H590" s="2">
        <f t="shared" si="49"/>
        <v>3.7473798053492868</v>
      </c>
    </row>
    <row r="591" spans="1:8" x14ac:dyDescent="0.3">
      <c r="A591" s="2">
        <v>183180</v>
      </c>
      <c r="B591">
        <v>47047.166666666664</v>
      </c>
      <c r="C591" s="15">
        <f t="shared" si="45"/>
        <v>0.99255625879043596</v>
      </c>
      <c r="D591" s="15">
        <f t="shared" si="46"/>
        <v>10</v>
      </c>
      <c r="E591" s="2">
        <f t="shared" si="47"/>
        <v>5.0372187060478204</v>
      </c>
      <c r="F591" s="2">
        <v>5</v>
      </c>
      <c r="G591" s="2">
        <f t="shared" si="48"/>
        <v>3.7218706047820405E-2</v>
      </c>
      <c r="H591" s="2">
        <f t="shared" si="49"/>
        <v>4.2146506985054843</v>
      </c>
    </row>
    <row r="592" spans="1:8" x14ac:dyDescent="0.3">
      <c r="A592" s="2">
        <v>183540</v>
      </c>
      <c r="B592">
        <v>46553.166666666672</v>
      </c>
      <c r="C592" s="15">
        <f t="shared" si="45"/>
        <v>0.9821343178621661</v>
      </c>
      <c r="D592" s="15">
        <f t="shared" si="46"/>
        <v>10</v>
      </c>
      <c r="E592" s="2">
        <f t="shared" si="47"/>
        <v>5.0893284106891699</v>
      </c>
      <c r="F592" s="2">
        <v>5</v>
      </c>
      <c r="G592" s="2">
        <f t="shared" si="48"/>
        <v>8.9328410689169857E-2</v>
      </c>
      <c r="H592" s="2">
        <f t="shared" si="49"/>
        <v>3.349434391290508</v>
      </c>
    </row>
    <row r="593" spans="1:8" x14ac:dyDescent="0.3">
      <c r="A593" s="2">
        <v>183900</v>
      </c>
      <c r="B593">
        <v>47007.333333333336</v>
      </c>
      <c r="C593" s="15">
        <f t="shared" si="45"/>
        <v>0.99171589310829822</v>
      </c>
      <c r="D593" s="15">
        <f t="shared" si="46"/>
        <v>10</v>
      </c>
      <c r="E593" s="2">
        <f t="shared" si="47"/>
        <v>5.041420534458509</v>
      </c>
      <c r="F593" s="2">
        <v>5</v>
      </c>
      <c r="G593" s="2">
        <f t="shared" si="48"/>
        <v>4.1420534458509017E-2</v>
      </c>
      <c r="H593" s="2">
        <f t="shared" si="49"/>
        <v>4.108519233591247</v>
      </c>
    </row>
    <row r="594" spans="1:8" x14ac:dyDescent="0.3">
      <c r="A594" s="2">
        <v>184260</v>
      </c>
      <c r="B594">
        <v>47202</v>
      </c>
      <c r="C594" s="15">
        <f t="shared" si="45"/>
        <v>0.99582278481012654</v>
      </c>
      <c r="D594" s="15">
        <f t="shared" si="46"/>
        <v>10</v>
      </c>
      <c r="E594" s="2">
        <f t="shared" si="47"/>
        <v>5.0208860759493676</v>
      </c>
      <c r="F594" s="2">
        <v>5</v>
      </c>
      <c r="G594" s="2">
        <f t="shared" si="48"/>
        <v>2.0886075949367644E-2</v>
      </c>
      <c r="H594" s="2">
        <f t="shared" si="49"/>
        <v>4.789131811275551</v>
      </c>
    </row>
    <row r="595" spans="1:8" x14ac:dyDescent="0.3">
      <c r="A595" s="2">
        <v>184620</v>
      </c>
      <c r="B595">
        <v>47609.166666666664</v>
      </c>
      <c r="C595" s="15">
        <f t="shared" si="45"/>
        <v>1.0044127988748242</v>
      </c>
      <c r="D595" s="15">
        <f t="shared" si="46"/>
        <v>10</v>
      </c>
      <c r="E595" s="2">
        <f t="shared" si="47"/>
        <v>4.977936005625879</v>
      </c>
      <c r="F595" s="2">
        <v>5</v>
      </c>
      <c r="G595" s="2">
        <f t="shared" si="48"/>
        <v>-2.2063994374120988E-2</v>
      </c>
      <c r="H595" s="2" t="e">
        <f t="shared" si="49"/>
        <v>#NUM!</v>
      </c>
    </row>
    <row r="596" spans="1:8" x14ac:dyDescent="0.3">
      <c r="A596" s="2">
        <v>184980</v>
      </c>
      <c r="B596">
        <v>47218.333333333336</v>
      </c>
      <c r="C596" s="15">
        <f t="shared" si="45"/>
        <v>0.99616736990154719</v>
      </c>
      <c r="D596" s="15">
        <f t="shared" si="46"/>
        <v>10</v>
      </c>
      <c r="E596" s="2">
        <f t="shared" si="47"/>
        <v>5.0191631504922638</v>
      </c>
      <c r="F596" s="2">
        <v>5</v>
      </c>
      <c r="G596" s="2">
        <f t="shared" si="48"/>
        <v>1.9163150492263803E-2</v>
      </c>
      <c r="H596" s="2">
        <f t="shared" si="49"/>
        <v>4.874882125411963</v>
      </c>
    </row>
    <row r="597" spans="1:8" x14ac:dyDescent="0.3">
      <c r="A597" s="2">
        <v>185340</v>
      </c>
      <c r="B597">
        <v>47117</v>
      </c>
      <c r="C597" s="15">
        <f t="shared" si="45"/>
        <v>0.99402953586497889</v>
      </c>
      <c r="D597" s="15">
        <f t="shared" si="46"/>
        <v>10</v>
      </c>
      <c r="E597" s="2">
        <f t="shared" si="47"/>
        <v>5.029852320675106</v>
      </c>
      <c r="F597" s="2">
        <v>5</v>
      </c>
      <c r="G597" s="2">
        <f t="shared" si="48"/>
        <v>2.9852320675106014E-2</v>
      </c>
      <c r="H597" s="2">
        <f t="shared" si="49"/>
        <v>4.4337361410197715</v>
      </c>
    </row>
    <row r="598" spans="1:8" x14ac:dyDescent="0.3">
      <c r="A598" s="2">
        <v>185700</v>
      </c>
      <c r="B598">
        <v>46818.5</v>
      </c>
      <c r="C598" s="15">
        <f t="shared" si="45"/>
        <v>0.98773206751054854</v>
      </c>
      <c r="D598" s="15">
        <f t="shared" si="46"/>
        <v>10</v>
      </c>
      <c r="E598" s="2">
        <f t="shared" si="47"/>
        <v>5.0613396624472573</v>
      </c>
      <c r="F598" s="2">
        <v>5</v>
      </c>
      <c r="G598" s="2">
        <f t="shared" si="48"/>
        <v>6.1339662447257304E-2</v>
      </c>
      <c r="H598" s="2">
        <f t="shared" si="49"/>
        <v>3.7198126464126053</v>
      </c>
    </row>
    <row r="599" spans="1:8" x14ac:dyDescent="0.3">
      <c r="A599" s="2">
        <v>186060</v>
      </c>
      <c r="B599">
        <v>47016.166666666672</v>
      </c>
      <c r="C599" s="15">
        <f t="shared" si="45"/>
        <v>0.9919022503516175</v>
      </c>
      <c r="D599" s="15">
        <f t="shared" si="46"/>
        <v>10</v>
      </c>
      <c r="E599" s="2">
        <f t="shared" si="47"/>
        <v>5.0404887482419127</v>
      </c>
      <c r="F599" s="2">
        <v>5</v>
      </c>
      <c r="G599" s="2">
        <f t="shared" si="48"/>
        <v>4.0488748241912731E-2</v>
      </c>
      <c r="H599" s="2">
        <f t="shared" si="49"/>
        <v>4.131087035335633</v>
      </c>
    </row>
    <row r="600" spans="1:8" x14ac:dyDescent="0.3">
      <c r="A600" s="2">
        <v>186420</v>
      </c>
      <c r="B600">
        <v>46790.5</v>
      </c>
      <c r="C600" s="15">
        <f t="shared" si="45"/>
        <v>0.98714135021097049</v>
      </c>
      <c r="D600" s="15">
        <f t="shared" si="46"/>
        <v>10</v>
      </c>
      <c r="E600" s="2">
        <f t="shared" si="47"/>
        <v>5.0642932489451473</v>
      </c>
      <c r="F600" s="2">
        <v>5</v>
      </c>
      <c r="G600" s="2">
        <f t="shared" si="48"/>
        <v>6.4293248945147319E-2</v>
      </c>
      <c r="H600" s="2">
        <f t="shared" si="49"/>
        <v>3.6733680574925089</v>
      </c>
    </row>
    <row r="601" spans="1:8" x14ac:dyDescent="0.3">
      <c r="A601" s="2">
        <v>186780</v>
      </c>
      <c r="B601">
        <v>47297</v>
      </c>
      <c r="C601" s="15">
        <f t="shared" si="45"/>
        <v>0.99782700421940929</v>
      </c>
      <c r="D601" s="15">
        <f t="shared" si="46"/>
        <v>10</v>
      </c>
      <c r="E601" s="2">
        <f t="shared" si="47"/>
        <v>5.0108649789029531</v>
      </c>
      <c r="F601" s="2">
        <v>5</v>
      </c>
      <c r="G601" s="2">
        <f t="shared" si="48"/>
        <v>1.0864978902953126E-2</v>
      </c>
      <c r="H601" s="2">
        <f t="shared" si="49"/>
        <v>5.4406719771335545</v>
      </c>
    </row>
    <row r="602" spans="1:8" x14ac:dyDescent="0.3">
      <c r="A602" s="2">
        <v>187140</v>
      </c>
      <c r="B602">
        <v>46891.166666666664</v>
      </c>
      <c r="C602" s="15">
        <f t="shared" si="45"/>
        <v>0.98926511954992957</v>
      </c>
      <c r="D602" s="15">
        <f t="shared" si="46"/>
        <v>10</v>
      </c>
      <c r="E602" s="2">
        <f t="shared" si="47"/>
        <v>5.0536744022503521</v>
      </c>
      <c r="F602" s="2">
        <v>5</v>
      </c>
      <c r="G602" s="2">
        <f t="shared" si="48"/>
        <v>5.3674402250352138E-2</v>
      </c>
      <c r="H602" s="2">
        <f t="shared" si="49"/>
        <v>3.8517874742998122</v>
      </c>
    </row>
    <row r="603" spans="1:8" x14ac:dyDescent="0.3">
      <c r="A603" s="2">
        <v>187500</v>
      </c>
      <c r="B603">
        <v>47029.833333333336</v>
      </c>
      <c r="C603" s="15">
        <f t="shared" si="45"/>
        <v>0.99219057665260202</v>
      </c>
      <c r="D603" s="15">
        <f t="shared" si="46"/>
        <v>10</v>
      </c>
      <c r="E603" s="2">
        <f t="shared" si="47"/>
        <v>5.0390471167369899</v>
      </c>
      <c r="F603" s="2">
        <v>5</v>
      </c>
      <c r="G603" s="2">
        <f t="shared" si="48"/>
        <v>3.9047116736989906E-2</v>
      </c>
      <c r="H603" s="2">
        <f t="shared" si="49"/>
        <v>4.16705606009167</v>
      </c>
    </row>
    <row r="604" spans="1:8" x14ac:dyDescent="0.3">
      <c r="A604" s="2">
        <v>187860</v>
      </c>
      <c r="B604">
        <v>46691.166666666664</v>
      </c>
      <c r="C604" s="15">
        <f t="shared" si="45"/>
        <v>0.9850457102672292</v>
      </c>
      <c r="D604" s="15">
        <f t="shared" si="46"/>
        <v>10</v>
      </c>
      <c r="E604" s="2">
        <f t="shared" si="47"/>
        <v>5.0747714486638538</v>
      </c>
      <c r="F604" s="2">
        <v>5</v>
      </c>
      <c r="G604" s="2">
        <f t="shared" si="48"/>
        <v>7.4771448663853768E-2</v>
      </c>
      <c r="H604" s="2">
        <f t="shared" si="49"/>
        <v>3.5244534778312606</v>
      </c>
    </row>
    <row r="605" spans="1:8" x14ac:dyDescent="0.3">
      <c r="A605" s="2">
        <v>188220</v>
      </c>
      <c r="B605">
        <v>46816.833333333328</v>
      </c>
      <c r="C605" s="15">
        <f t="shared" si="45"/>
        <v>0.98769690576652591</v>
      </c>
      <c r="D605" s="15">
        <f t="shared" si="46"/>
        <v>10</v>
      </c>
      <c r="E605" s="2">
        <f t="shared" si="47"/>
        <v>5.06151547116737</v>
      </c>
      <c r="F605" s="2">
        <v>5</v>
      </c>
      <c r="G605" s="2">
        <f t="shared" si="48"/>
        <v>6.1515471167369995E-2</v>
      </c>
      <c r="H605" s="2">
        <f t="shared" si="49"/>
        <v>3.7169853302383262</v>
      </c>
    </row>
    <row r="606" spans="1:8" x14ac:dyDescent="0.3">
      <c r="A606" s="2">
        <v>188580</v>
      </c>
      <c r="B606">
        <v>46810.333333333336</v>
      </c>
      <c r="C606" s="15">
        <f t="shared" si="45"/>
        <v>0.98755977496483827</v>
      </c>
      <c r="D606" s="15">
        <f t="shared" si="46"/>
        <v>10</v>
      </c>
      <c r="E606" s="2">
        <f t="shared" si="47"/>
        <v>5.0622011251758083</v>
      </c>
      <c r="F606" s="2">
        <v>5</v>
      </c>
      <c r="G606" s="2">
        <f t="shared" si="48"/>
        <v>6.2201125175808336E-2</v>
      </c>
      <c r="H606" s="2">
        <f t="shared" si="49"/>
        <v>3.7060364028850485</v>
      </c>
    </row>
    <row r="607" spans="1:8" x14ac:dyDescent="0.3">
      <c r="A607" s="2">
        <v>188940</v>
      </c>
      <c r="B607">
        <v>47048.333333333336</v>
      </c>
      <c r="C607" s="15">
        <f t="shared" si="45"/>
        <v>0.99258087201125178</v>
      </c>
      <c r="D607" s="15">
        <f t="shared" si="46"/>
        <v>10</v>
      </c>
      <c r="E607" s="2">
        <f t="shared" si="47"/>
        <v>5.0370956399437414</v>
      </c>
      <c r="F607" s="2">
        <v>5</v>
      </c>
      <c r="G607" s="2">
        <f t="shared" si="48"/>
        <v>3.7095639943741432E-2</v>
      </c>
      <c r="H607" s="2">
        <f t="shared" si="49"/>
        <v>4.2179383115116984</v>
      </c>
    </row>
    <row r="608" spans="1:8" x14ac:dyDescent="0.3">
      <c r="A608" s="2">
        <v>189300</v>
      </c>
      <c r="B608">
        <v>46953.333333333336</v>
      </c>
      <c r="C608" s="15">
        <f t="shared" si="45"/>
        <v>0.99057665260196914</v>
      </c>
      <c r="D608" s="15">
        <f t="shared" si="46"/>
        <v>10</v>
      </c>
      <c r="E608" s="2">
        <f t="shared" si="47"/>
        <v>5.0471167369901542</v>
      </c>
      <c r="F608" s="2">
        <v>5</v>
      </c>
      <c r="G608" s="2">
        <f t="shared" si="48"/>
        <v>4.7116736990154173E-2</v>
      </c>
      <c r="H608" s="2">
        <f t="shared" si="49"/>
        <v>3.9807969474791718</v>
      </c>
    </row>
    <row r="609" spans="1:8" x14ac:dyDescent="0.3">
      <c r="A609" s="2">
        <v>189660</v>
      </c>
      <c r="B609">
        <v>47409.833333333336</v>
      </c>
      <c r="C609" s="15">
        <f t="shared" si="45"/>
        <v>1.0002074542897328</v>
      </c>
      <c r="D609" s="15">
        <f t="shared" si="46"/>
        <v>10</v>
      </c>
      <c r="E609" s="2">
        <f t="shared" si="47"/>
        <v>4.9989627285513363</v>
      </c>
      <c r="F609" s="2">
        <v>5</v>
      </c>
      <c r="G609" s="2">
        <f t="shared" si="48"/>
        <v>-1.0372714486637236E-3</v>
      </c>
      <c r="H609" s="2" t="e">
        <f t="shared" si="49"/>
        <v>#NUM!</v>
      </c>
    </row>
    <row r="610" spans="1:8" x14ac:dyDescent="0.3">
      <c r="A610" s="2">
        <v>190020</v>
      </c>
      <c r="B610">
        <v>47449.333333333328</v>
      </c>
      <c r="C610" s="15">
        <f t="shared" si="45"/>
        <v>1.001040787623066</v>
      </c>
      <c r="D610" s="15">
        <f t="shared" si="46"/>
        <v>10</v>
      </c>
      <c r="E610" s="2">
        <f t="shared" si="47"/>
        <v>4.9947960618846698</v>
      </c>
      <c r="F610" s="2">
        <v>5</v>
      </c>
      <c r="G610" s="2">
        <f t="shared" si="48"/>
        <v>-5.2039381153301534E-3</v>
      </c>
      <c r="H610" s="2" t="e">
        <f t="shared" si="49"/>
        <v>#NUM!</v>
      </c>
    </row>
    <row r="611" spans="1:8" x14ac:dyDescent="0.3">
      <c r="A611" s="2">
        <v>190380</v>
      </c>
      <c r="B611">
        <v>46746.666666666664</v>
      </c>
      <c r="C611" s="15">
        <f t="shared" si="45"/>
        <v>0.9862165963431786</v>
      </c>
      <c r="D611" s="15">
        <f t="shared" si="46"/>
        <v>10</v>
      </c>
      <c r="E611" s="2">
        <f t="shared" si="47"/>
        <v>5.0689170182841075</v>
      </c>
      <c r="F611" s="2">
        <v>5</v>
      </c>
      <c r="G611" s="2">
        <f t="shared" si="48"/>
        <v>6.8917018284107456E-2</v>
      </c>
      <c r="H611" s="2">
        <f t="shared" si="49"/>
        <v>3.6048321400576486</v>
      </c>
    </row>
    <row r="612" spans="1:8" x14ac:dyDescent="0.3">
      <c r="A612" s="2">
        <v>190740</v>
      </c>
      <c r="B612">
        <v>46670.166666666672</v>
      </c>
      <c r="C612" s="15">
        <f t="shared" si="45"/>
        <v>0.98460267229254583</v>
      </c>
      <c r="D612" s="15">
        <f t="shared" si="46"/>
        <v>10</v>
      </c>
      <c r="E612" s="2">
        <f t="shared" si="47"/>
        <v>5.0769866385372708</v>
      </c>
      <c r="F612" s="2">
        <v>5</v>
      </c>
      <c r="G612" s="2">
        <f t="shared" si="48"/>
        <v>7.6986638537270835E-2</v>
      </c>
      <c r="H612" s="2">
        <f t="shared" si="49"/>
        <v>3.4956941213141914</v>
      </c>
    </row>
    <row r="613" spans="1:8" x14ac:dyDescent="0.3">
      <c r="A613" s="2">
        <v>191100</v>
      </c>
      <c r="B613">
        <v>46956.5</v>
      </c>
      <c r="C613" s="15">
        <f t="shared" si="45"/>
        <v>0.99064345991561187</v>
      </c>
      <c r="D613" s="15">
        <f t="shared" si="46"/>
        <v>10</v>
      </c>
      <c r="E613" s="2">
        <f t="shared" si="47"/>
        <v>5.0467827004219403</v>
      </c>
      <c r="F613" s="2">
        <v>5</v>
      </c>
      <c r="G613" s="2">
        <f t="shared" si="48"/>
        <v>4.6782700421940326E-2</v>
      </c>
      <c r="H613" s="2">
        <f t="shared" si="49"/>
        <v>3.9878455641739623</v>
      </c>
    </row>
    <row r="614" spans="1:8" x14ac:dyDescent="0.3">
      <c r="A614" s="2">
        <v>191460</v>
      </c>
      <c r="B614">
        <v>47098.333333333336</v>
      </c>
      <c r="C614" s="15">
        <f t="shared" si="45"/>
        <v>0.99363572433192693</v>
      </c>
      <c r="D614" s="15">
        <f t="shared" si="46"/>
        <v>10</v>
      </c>
      <c r="E614" s="2">
        <f t="shared" si="47"/>
        <v>5.0318213783403651</v>
      </c>
      <c r="F614" s="2">
        <v>5</v>
      </c>
      <c r="G614" s="2">
        <f t="shared" si="48"/>
        <v>3.1821378340365136E-2</v>
      </c>
      <c r="H614" s="2">
        <f t="shared" si="49"/>
        <v>4.3702517812752575</v>
      </c>
    </row>
    <row r="615" spans="1:8" x14ac:dyDescent="0.3">
      <c r="A615" s="2">
        <v>191820</v>
      </c>
      <c r="B615">
        <v>46934</v>
      </c>
      <c r="C615" s="15">
        <f t="shared" si="45"/>
        <v>0.99016877637130807</v>
      </c>
      <c r="D615" s="15">
        <f t="shared" si="46"/>
        <v>10</v>
      </c>
      <c r="E615" s="2">
        <f t="shared" si="47"/>
        <v>5.0491561181434594</v>
      </c>
      <c r="F615" s="2">
        <v>5</v>
      </c>
      <c r="G615" s="2">
        <f t="shared" si="48"/>
        <v>4.9156118143459437E-2</v>
      </c>
      <c r="H615" s="2">
        <f t="shared" si="49"/>
        <v>3.9388279045689782</v>
      </c>
    </row>
    <row r="616" spans="1:8" x14ac:dyDescent="0.3">
      <c r="A616" s="2">
        <v>192180</v>
      </c>
      <c r="B616">
        <v>46575</v>
      </c>
      <c r="C616" s="15">
        <f t="shared" si="45"/>
        <v>0.98259493670886078</v>
      </c>
      <c r="D616" s="15">
        <f t="shared" si="46"/>
        <v>10</v>
      </c>
      <c r="E616" s="2">
        <f t="shared" si="47"/>
        <v>5.087025316455696</v>
      </c>
      <c r="F616" s="2">
        <v>5</v>
      </c>
      <c r="G616" s="2">
        <f t="shared" si="48"/>
        <v>8.7025316455696E-2</v>
      </c>
      <c r="H616" s="2">
        <f t="shared" si="49"/>
        <v>3.3751022708793057</v>
      </c>
    </row>
    <row r="617" spans="1:8" x14ac:dyDescent="0.3">
      <c r="A617" s="2">
        <v>192540</v>
      </c>
      <c r="B617">
        <v>46906</v>
      </c>
      <c r="C617" s="15">
        <f t="shared" si="45"/>
        <v>0.98957805907172991</v>
      </c>
      <c r="D617" s="15">
        <f t="shared" si="46"/>
        <v>10</v>
      </c>
      <c r="E617" s="2">
        <f t="shared" si="47"/>
        <v>5.0521097046413503</v>
      </c>
      <c r="F617" s="2">
        <v>5</v>
      </c>
      <c r="G617" s="2">
        <f t="shared" si="48"/>
        <v>5.2109704641350341E-2</v>
      </c>
      <c r="H617" s="2">
        <f t="shared" si="49"/>
        <v>3.881062816844993</v>
      </c>
    </row>
    <row r="618" spans="1:8" x14ac:dyDescent="0.3">
      <c r="A618" s="2">
        <v>192900</v>
      </c>
      <c r="B618">
        <v>47310.166666666664</v>
      </c>
      <c r="C618" s="15">
        <f t="shared" si="45"/>
        <v>0.998104781997187</v>
      </c>
      <c r="D618" s="15">
        <f t="shared" si="46"/>
        <v>10</v>
      </c>
      <c r="E618" s="2">
        <f t="shared" si="47"/>
        <v>5.0094760900140649</v>
      </c>
      <c r="F618" s="2">
        <v>5</v>
      </c>
      <c r="G618" s="2">
        <f t="shared" si="48"/>
        <v>9.4760900140649085E-3</v>
      </c>
      <c r="H618" s="2">
        <f t="shared" si="49"/>
        <v>5.5771676497853253</v>
      </c>
    </row>
    <row r="619" spans="1:8" x14ac:dyDescent="0.3">
      <c r="A619" s="2">
        <v>193260</v>
      </c>
      <c r="B619">
        <v>47346.833333333336</v>
      </c>
      <c r="C619" s="15">
        <f t="shared" si="45"/>
        <v>0.99887834036568224</v>
      </c>
      <c r="D619" s="15">
        <f t="shared" si="46"/>
        <v>10</v>
      </c>
      <c r="E619" s="2">
        <f t="shared" si="47"/>
        <v>5.0056082981715893</v>
      </c>
      <c r="F619" s="2">
        <v>5</v>
      </c>
      <c r="G619" s="2">
        <f t="shared" si="48"/>
        <v>5.6082981715892544E-3</v>
      </c>
      <c r="H619" s="2">
        <f t="shared" si="49"/>
        <v>6.1009197246105922</v>
      </c>
    </row>
    <row r="620" spans="1:8" x14ac:dyDescent="0.3">
      <c r="A620" s="2">
        <v>193620</v>
      </c>
      <c r="B620">
        <v>47022.166666666672</v>
      </c>
      <c r="C620" s="15">
        <f t="shared" si="45"/>
        <v>0.99202883263009856</v>
      </c>
      <c r="D620" s="15">
        <f t="shared" si="46"/>
        <v>10</v>
      </c>
      <c r="E620" s="2">
        <f t="shared" si="47"/>
        <v>5.0398558368495072</v>
      </c>
      <c r="F620" s="2">
        <v>5</v>
      </c>
      <c r="G620" s="2">
        <f t="shared" si="48"/>
        <v>3.985583684950722E-2</v>
      </c>
      <c r="H620" s="2">
        <f t="shared" si="49"/>
        <v>4.1467167112841414</v>
      </c>
    </row>
    <row r="621" spans="1:8" x14ac:dyDescent="0.3">
      <c r="A621" s="2">
        <v>193980</v>
      </c>
      <c r="B621">
        <v>47105.333333333336</v>
      </c>
      <c r="C621" s="15">
        <f t="shared" si="45"/>
        <v>0.99378340365682138</v>
      </c>
      <c r="D621" s="15">
        <f t="shared" si="46"/>
        <v>10</v>
      </c>
      <c r="E621" s="2">
        <f t="shared" si="47"/>
        <v>5.0310829817158931</v>
      </c>
      <c r="F621" s="2">
        <v>5</v>
      </c>
      <c r="G621" s="2">
        <f t="shared" si="48"/>
        <v>3.1082981715893077E-2</v>
      </c>
      <c r="H621" s="2">
        <f t="shared" si="49"/>
        <v>4.3935829061726288</v>
      </c>
    </row>
    <row r="622" spans="1:8" x14ac:dyDescent="0.3">
      <c r="A622" s="2">
        <v>194340</v>
      </c>
      <c r="B622">
        <v>47162.333333333336</v>
      </c>
      <c r="C622" s="15">
        <f t="shared" si="45"/>
        <v>0.9949859353023911</v>
      </c>
      <c r="D622" s="15">
        <f t="shared" si="46"/>
        <v>10</v>
      </c>
      <c r="E622" s="2">
        <f t="shared" si="47"/>
        <v>5.0250703234880447</v>
      </c>
      <c r="F622" s="2">
        <v>5</v>
      </c>
      <c r="G622" s="2">
        <f t="shared" si="48"/>
        <v>2.5070323488044721E-2</v>
      </c>
      <c r="H622" s="2">
        <f t="shared" si="49"/>
        <v>4.6073627315141508</v>
      </c>
    </row>
    <row r="623" spans="1:8" x14ac:dyDescent="0.3">
      <c r="A623" s="2">
        <v>194700</v>
      </c>
      <c r="B623">
        <v>47275.833333333336</v>
      </c>
      <c r="C623" s="15">
        <f t="shared" si="45"/>
        <v>0.9973804500703235</v>
      </c>
      <c r="D623" s="15">
        <f t="shared" si="46"/>
        <v>10</v>
      </c>
      <c r="E623" s="2">
        <f t="shared" si="47"/>
        <v>5.0130977496483826</v>
      </c>
      <c r="F623" s="2">
        <v>5</v>
      </c>
      <c r="G623" s="2">
        <f t="shared" si="48"/>
        <v>1.3097749648382617E-2</v>
      </c>
      <c r="H623" s="2">
        <f t="shared" si="49"/>
        <v>5.254221702860546</v>
      </c>
    </row>
    <row r="624" spans="1:8" x14ac:dyDescent="0.3">
      <c r="A624" s="2">
        <v>195060</v>
      </c>
      <c r="B624">
        <v>47497.833333333336</v>
      </c>
      <c r="C624" s="15">
        <f t="shared" si="45"/>
        <v>1.002063994374121</v>
      </c>
      <c r="D624" s="15">
        <f t="shared" si="46"/>
        <v>10</v>
      </c>
      <c r="E624" s="2">
        <f t="shared" si="47"/>
        <v>4.9896800281293956</v>
      </c>
      <c r="F624" s="2">
        <v>5</v>
      </c>
      <c r="G624" s="2">
        <f t="shared" si="48"/>
        <v>-1.0319971870604405E-2</v>
      </c>
      <c r="H624" s="2" t="e">
        <f t="shared" si="49"/>
        <v>#NUM!</v>
      </c>
    </row>
    <row r="625" spans="1:8" x14ac:dyDescent="0.3">
      <c r="A625" s="2">
        <v>195420</v>
      </c>
      <c r="B625">
        <v>47266</v>
      </c>
      <c r="C625" s="15">
        <f t="shared" si="45"/>
        <v>0.99717299578059071</v>
      </c>
      <c r="D625" s="15">
        <f t="shared" si="46"/>
        <v>10</v>
      </c>
      <c r="E625" s="2">
        <f t="shared" si="47"/>
        <v>5.0141350210970463</v>
      </c>
      <c r="F625" s="2">
        <v>5</v>
      </c>
      <c r="G625" s="2">
        <f t="shared" si="48"/>
        <v>1.4135021097046341E-2</v>
      </c>
      <c r="H625" s="2">
        <f t="shared" si="49"/>
        <v>5.1782135429304601</v>
      </c>
    </row>
    <row r="626" spans="1:8" x14ac:dyDescent="0.3">
      <c r="A626" s="2">
        <v>195780</v>
      </c>
      <c r="B626">
        <v>47200.333333333336</v>
      </c>
      <c r="C626" s="15">
        <f t="shared" si="45"/>
        <v>0.99578762306610413</v>
      </c>
      <c r="D626" s="15">
        <f t="shared" si="46"/>
        <v>10</v>
      </c>
      <c r="E626" s="2">
        <f t="shared" si="47"/>
        <v>5.0210618846694794</v>
      </c>
      <c r="F626" s="2">
        <v>5</v>
      </c>
      <c r="G626" s="2">
        <f t="shared" si="48"/>
        <v>2.1061884669479447E-2</v>
      </c>
      <c r="H626" s="2">
        <f t="shared" si="49"/>
        <v>4.7807845473865935</v>
      </c>
    </row>
    <row r="627" spans="1:8" x14ac:dyDescent="0.3">
      <c r="A627" s="2">
        <v>196140</v>
      </c>
      <c r="B627">
        <v>47691.166666666664</v>
      </c>
      <c r="C627" s="15">
        <f t="shared" si="45"/>
        <v>1.0061427566807313</v>
      </c>
      <c r="D627" s="15">
        <f t="shared" si="46"/>
        <v>10</v>
      </c>
      <c r="E627" s="2">
        <f t="shared" si="47"/>
        <v>4.9692862165963438</v>
      </c>
      <c r="F627" s="2">
        <v>5</v>
      </c>
      <c r="G627" s="2">
        <f t="shared" si="48"/>
        <v>-3.0713783403656159E-2</v>
      </c>
      <c r="H627" s="2" t="e">
        <f t="shared" si="49"/>
        <v>#NUM!</v>
      </c>
    </row>
    <row r="628" spans="1:8" x14ac:dyDescent="0.3">
      <c r="A628" s="2">
        <v>196500</v>
      </c>
      <c r="B628">
        <v>46815.666666666672</v>
      </c>
      <c r="C628" s="15">
        <f t="shared" si="45"/>
        <v>0.98767229254571032</v>
      </c>
      <c r="D628" s="15">
        <f t="shared" si="46"/>
        <v>10</v>
      </c>
      <c r="E628" s="2">
        <f t="shared" si="47"/>
        <v>5.0616385372714481</v>
      </c>
      <c r="F628" s="2">
        <v>5</v>
      </c>
      <c r="G628" s="2">
        <f t="shared" si="48"/>
        <v>6.1638537271448079E-2</v>
      </c>
      <c r="H628" s="2">
        <f t="shared" si="49"/>
        <v>3.7150110709116322</v>
      </c>
    </row>
    <row r="629" spans="1:8" x14ac:dyDescent="0.3">
      <c r="A629" s="2">
        <v>196860</v>
      </c>
      <c r="B629">
        <v>46479.166666666672</v>
      </c>
      <c r="C629" s="15">
        <f t="shared" si="45"/>
        <v>0.98057313642756694</v>
      </c>
      <c r="D629" s="15">
        <f t="shared" si="46"/>
        <v>10</v>
      </c>
      <c r="E629" s="2">
        <f t="shared" si="47"/>
        <v>5.0971343178621655</v>
      </c>
      <c r="F629" s="2">
        <v>5</v>
      </c>
      <c r="G629" s="2">
        <f t="shared" si="48"/>
        <v>9.7134317862165531E-2</v>
      </c>
      <c r="H629" s="2">
        <f t="shared" si="49"/>
        <v>3.2671918408790095</v>
      </c>
    </row>
    <row r="630" spans="1:8" x14ac:dyDescent="0.3">
      <c r="A630" s="2">
        <v>197220</v>
      </c>
      <c r="B630">
        <v>47252.333333333336</v>
      </c>
      <c r="C630" s="15">
        <f t="shared" si="45"/>
        <v>0.99688466947960619</v>
      </c>
      <c r="D630" s="15">
        <f t="shared" si="46"/>
        <v>10</v>
      </c>
      <c r="E630" s="2">
        <f t="shared" si="47"/>
        <v>5.0155766526019692</v>
      </c>
      <c r="F630" s="2">
        <v>5</v>
      </c>
      <c r="G630" s="2">
        <f t="shared" si="48"/>
        <v>1.5576652601969165E-2</v>
      </c>
      <c r="H630" s="2">
        <f t="shared" si="49"/>
        <v>5.0813833336793577</v>
      </c>
    </row>
    <row r="631" spans="1:8" x14ac:dyDescent="0.3">
      <c r="A631" s="2">
        <v>197580</v>
      </c>
      <c r="B631">
        <v>47347.166666666664</v>
      </c>
      <c r="C631" s="15">
        <f t="shared" si="45"/>
        <v>0.99888537271448663</v>
      </c>
      <c r="D631" s="15">
        <f t="shared" si="46"/>
        <v>10</v>
      </c>
      <c r="E631" s="2">
        <f t="shared" si="47"/>
        <v>5.0055731364275671</v>
      </c>
      <c r="F631" s="2">
        <v>5</v>
      </c>
      <c r="G631" s="2">
        <f t="shared" si="48"/>
        <v>5.5731364275670714E-3</v>
      </c>
      <c r="H631" s="2">
        <f t="shared" si="49"/>
        <v>6.1072020290236866</v>
      </c>
    </row>
    <row r="632" spans="1:8" x14ac:dyDescent="0.3">
      <c r="A632" s="2">
        <v>197940</v>
      </c>
      <c r="B632">
        <v>46993.833333333336</v>
      </c>
      <c r="C632" s="15">
        <f t="shared" si="45"/>
        <v>0.99143108298171589</v>
      </c>
      <c r="D632" s="15">
        <f t="shared" si="46"/>
        <v>10</v>
      </c>
      <c r="E632" s="2">
        <f t="shared" si="47"/>
        <v>5.0428445850914203</v>
      </c>
      <c r="F632" s="2">
        <v>5</v>
      </c>
      <c r="G632" s="2">
        <f t="shared" si="48"/>
        <v>4.2844585091420306E-2</v>
      </c>
      <c r="H632" s="2">
        <f t="shared" si="49"/>
        <v>4.0749991549643134</v>
      </c>
    </row>
    <row r="633" spans="1:8" x14ac:dyDescent="0.3">
      <c r="A633" s="2">
        <v>198300</v>
      </c>
      <c r="B633">
        <v>47584.666666666664</v>
      </c>
      <c r="C633" s="15">
        <f t="shared" si="45"/>
        <v>1.0038959212376934</v>
      </c>
      <c r="D633" s="15">
        <f t="shared" si="46"/>
        <v>10</v>
      </c>
      <c r="E633" s="2">
        <f t="shared" si="47"/>
        <v>4.980520393811533</v>
      </c>
      <c r="F633" s="2">
        <v>5</v>
      </c>
      <c r="G633" s="2">
        <f t="shared" si="48"/>
        <v>-1.9479606188467002E-2</v>
      </c>
      <c r="H633" s="2" t="e">
        <f t="shared" si="49"/>
        <v>#NUM!</v>
      </c>
    </row>
    <row r="634" spans="1:8" x14ac:dyDescent="0.3">
      <c r="A634" s="2">
        <v>198660</v>
      </c>
      <c r="B634">
        <v>47640.833333333328</v>
      </c>
      <c r="C634" s="15">
        <f t="shared" si="45"/>
        <v>1.0050808720112516</v>
      </c>
      <c r="D634" s="15">
        <f t="shared" si="46"/>
        <v>10</v>
      </c>
      <c r="E634" s="2">
        <f t="shared" si="47"/>
        <v>4.9745956399437414</v>
      </c>
      <c r="F634" s="2">
        <v>5</v>
      </c>
      <c r="G634" s="2">
        <f t="shared" si="48"/>
        <v>-2.5404360056258568E-2</v>
      </c>
      <c r="H634" s="2" t="e">
        <f t="shared" si="49"/>
        <v>#NUM!</v>
      </c>
    </row>
    <row r="635" spans="1:8" x14ac:dyDescent="0.3">
      <c r="A635" s="2">
        <v>199020</v>
      </c>
      <c r="B635">
        <v>47033</v>
      </c>
      <c r="C635" s="15">
        <f t="shared" si="45"/>
        <v>0.99225738396624474</v>
      </c>
      <c r="D635" s="15">
        <f t="shared" si="46"/>
        <v>10</v>
      </c>
      <c r="E635" s="2">
        <f t="shared" si="47"/>
        <v>5.0387130801687761</v>
      </c>
      <c r="F635" s="2">
        <v>5</v>
      </c>
      <c r="G635" s="2">
        <f t="shared" si="48"/>
        <v>3.871308016877606E-2</v>
      </c>
      <c r="H635" s="2">
        <f t="shared" si="49"/>
        <v>4.1755812748763592</v>
      </c>
    </row>
    <row r="636" spans="1:8" x14ac:dyDescent="0.3">
      <c r="A636" s="2">
        <v>199380</v>
      </c>
      <c r="B636">
        <v>47381.166666666664</v>
      </c>
      <c r="C636" s="15">
        <f t="shared" si="45"/>
        <v>0.99960267229254562</v>
      </c>
      <c r="D636" s="15">
        <f t="shared" si="46"/>
        <v>10</v>
      </c>
      <c r="E636" s="2">
        <f t="shared" si="47"/>
        <v>5.0019866385372715</v>
      </c>
      <c r="F636" s="2">
        <v>5</v>
      </c>
      <c r="G636" s="2">
        <f t="shared" si="48"/>
        <v>1.9866385372715456E-3</v>
      </c>
      <c r="H636" s="2">
        <f t="shared" si="49"/>
        <v>7.1379992264325915</v>
      </c>
    </row>
    <row r="637" spans="1:8" x14ac:dyDescent="0.3">
      <c r="A637" s="2">
        <v>199740</v>
      </c>
      <c r="B637">
        <v>47455.833333333336</v>
      </c>
      <c r="C637" s="15">
        <f t="shared" si="45"/>
        <v>1.001177918424754</v>
      </c>
      <c r="D637" s="15">
        <f t="shared" si="46"/>
        <v>10</v>
      </c>
      <c r="E637" s="2">
        <f t="shared" si="47"/>
        <v>4.9941104078762297</v>
      </c>
      <c r="F637" s="2">
        <v>5</v>
      </c>
      <c r="G637" s="2">
        <f t="shared" si="48"/>
        <v>-5.8895921237702709E-3</v>
      </c>
      <c r="H637" s="2" t="e">
        <f t="shared" si="49"/>
        <v>#NUM!</v>
      </c>
    </row>
    <row r="638" spans="1:8" x14ac:dyDescent="0.3">
      <c r="A638" s="2">
        <v>200100</v>
      </c>
      <c r="B638">
        <v>47143.666666666664</v>
      </c>
      <c r="C638" s="15">
        <f t="shared" si="45"/>
        <v>0.99459212376933892</v>
      </c>
      <c r="D638" s="15">
        <f t="shared" si="46"/>
        <v>10</v>
      </c>
      <c r="E638" s="2">
        <f t="shared" si="47"/>
        <v>5.0270393811533056</v>
      </c>
      <c r="F638" s="2">
        <v>5</v>
      </c>
      <c r="G638" s="2">
        <f t="shared" si="48"/>
        <v>2.7039381153305619E-2</v>
      </c>
      <c r="H638" s="2">
        <f t="shared" si="49"/>
        <v>4.5321449524587782</v>
      </c>
    </row>
    <row r="639" spans="1:8" x14ac:dyDescent="0.3">
      <c r="A639" s="2">
        <v>200460</v>
      </c>
      <c r="B639">
        <v>47472.833333333336</v>
      </c>
      <c r="C639" s="15">
        <f t="shared" si="45"/>
        <v>1.0015365682137836</v>
      </c>
      <c r="D639" s="15">
        <f t="shared" si="46"/>
        <v>10</v>
      </c>
      <c r="E639" s="2">
        <f t="shared" si="47"/>
        <v>4.9923171589310824</v>
      </c>
      <c r="F639" s="2">
        <v>5</v>
      </c>
      <c r="G639" s="2">
        <f t="shared" si="48"/>
        <v>-7.6828410689175897E-3</v>
      </c>
      <c r="H639" s="2" t="e">
        <f t="shared" si="49"/>
        <v>#NUM!</v>
      </c>
    </row>
    <row r="640" spans="1:8" x14ac:dyDescent="0.3">
      <c r="A640" s="2">
        <v>200820</v>
      </c>
      <c r="B640">
        <v>46801.666666666664</v>
      </c>
      <c r="C640" s="15">
        <f t="shared" si="45"/>
        <v>0.98737693389592118</v>
      </c>
      <c r="D640" s="15">
        <f t="shared" si="46"/>
        <v>10</v>
      </c>
      <c r="E640" s="2">
        <f t="shared" si="47"/>
        <v>5.063115330520394</v>
      </c>
      <c r="F640" s="2">
        <v>5</v>
      </c>
      <c r="G640" s="2">
        <f t="shared" si="48"/>
        <v>6.3115330520393975E-2</v>
      </c>
      <c r="H640" s="2">
        <f t="shared" si="49"/>
        <v>3.6916263742507578</v>
      </c>
    </row>
    <row r="641" spans="1:8" x14ac:dyDescent="0.3">
      <c r="A641" s="2">
        <v>201180</v>
      </c>
      <c r="B641">
        <v>47634.666666666664</v>
      </c>
      <c r="C641" s="15">
        <f t="shared" si="45"/>
        <v>1.0049507735583685</v>
      </c>
      <c r="D641" s="15">
        <f t="shared" si="46"/>
        <v>10</v>
      </c>
      <c r="E641" s="2">
        <f t="shared" si="47"/>
        <v>4.9752461322081576</v>
      </c>
      <c r="F641" s="2">
        <v>5</v>
      </c>
      <c r="G641" s="2">
        <f t="shared" si="48"/>
        <v>-2.475386779184241E-2</v>
      </c>
      <c r="H641" s="2" t="e">
        <f t="shared" si="49"/>
        <v>#NUM!</v>
      </c>
    </row>
    <row r="642" spans="1:8" x14ac:dyDescent="0.3">
      <c r="A642" s="2">
        <v>201540</v>
      </c>
      <c r="B642">
        <v>46815.666666666672</v>
      </c>
      <c r="C642" s="15">
        <f t="shared" si="45"/>
        <v>0.98767229254571032</v>
      </c>
      <c r="D642" s="15">
        <f t="shared" si="46"/>
        <v>10</v>
      </c>
      <c r="E642" s="2">
        <f t="shared" si="47"/>
        <v>5.0616385372714481</v>
      </c>
      <c r="F642" s="2">
        <v>5</v>
      </c>
      <c r="G642" s="2">
        <f t="shared" si="48"/>
        <v>6.1638537271448079E-2</v>
      </c>
      <c r="H642" s="2">
        <f t="shared" si="49"/>
        <v>3.7150110709116322</v>
      </c>
    </row>
    <row r="643" spans="1:8" x14ac:dyDescent="0.3">
      <c r="A643" s="2">
        <v>201900</v>
      </c>
      <c r="B643">
        <v>46907.166666666664</v>
      </c>
      <c r="C643" s="15">
        <f t="shared" ref="C643:C706" si="50">B643/$J$27</f>
        <v>0.98960267229254562</v>
      </c>
      <c r="D643" s="15">
        <f t="shared" ref="D643:D706" si="51">$J$28</f>
        <v>10</v>
      </c>
      <c r="E643" s="2">
        <f t="shared" si="47"/>
        <v>5.0519866385372723</v>
      </c>
      <c r="F643" s="2">
        <v>5</v>
      </c>
      <c r="G643" s="2">
        <f t="shared" si="48"/>
        <v>5.1986638537272256E-2</v>
      </c>
      <c r="H643" s="2">
        <f t="shared" si="49"/>
        <v>3.8834029237626684</v>
      </c>
    </row>
    <row r="644" spans="1:8" x14ac:dyDescent="0.3">
      <c r="A644" s="2">
        <v>202260</v>
      </c>
      <c r="B644">
        <v>46377.166666666664</v>
      </c>
      <c r="C644" s="15">
        <f t="shared" si="50"/>
        <v>0.97842123769338951</v>
      </c>
      <c r="D644" s="15">
        <f t="shared" si="51"/>
        <v>10</v>
      </c>
      <c r="E644" s="2">
        <f t="shared" ref="E644:E707" si="52">D644-(F644*C644)</f>
        <v>5.1078938115330521</v>
      </c>
      <c r="F644" s="2">
        <v>5</v>
      </c>
      <c r="G644" s="2">
        <f t="shared" ref="G644:G707" si="53">F644-(F644*C644)</f>
        <v>0.10789381153305211</v>
      </c>
      <c r="H644" s="2">
        <f t="shared" ref="H644:H707" si="54">LN((F644*E644)/(D644*G644))</f>
        <v>3.1642477308239165</v>
      </c>
    </row>
    <row r="645" spans="1:8" x14ac:dyDescent="0.3">
      <c r="A645" s="2">
        <v>202620</v>
      </c>
      <c r="B645">
        <v>47141.833333333336</v>
      </c>
      <c r="C645" s="15">
        <f t="shared" si="50"/>
        <v>0.99455344585091421</v>
      </c>
      <c r="D645" s="15">
        <f t="shared" si="51"/>
        <v>10</v>
      </c>
      <c r="E645" s="2">
        <f t="shared" si="52"/>
        <v>5.027232770745429</v>
      </c>
      <c r="F645" s="2">
        <v>5</v>
      </c>
      <c r="G645" s="2">
        <f t="shared" si="53"/>
        <v>2.7232770745428958E-2</v>
      </c>
      <c r="H645" s="2">
        <f t="shared" si="54"/>
        <v>4.5250567312456536</v>
      </c>
    </row>
    <row r="646" spans="1:8" x14ac:dyDescent="0.3">
      <c r="A646" s="2">
        <v>202980</v>
      </c>
      <c r="B646">
        <v>47363.666666666664</v>
      </c>
      <c r="C646" s="15">
        <f t="shared" si="50"/>
        <v>0.99923347398030937</v>
      </c>
      <c r="D646" s="15">
        <f t="shared" si="51"/>
        <v>10</v>
      </c>
      <c r="E646" s="2">
        <f t="shared" si="52"/>
        <v>5.0038326300984535</v>
      </c>
      <c r="F646" s="2">
        <v>5</v>
      </c>
      <c r="G646" s="2">
        <f t="shared" si="53"/>
        <v>3.8326300984534711E-3</v>
      </c>
      <c r="H646" s="2">
        <f t="shared" si="54"/>
        <v>6.4812609659506979</v>
      </c>
    </row>
    <row r="647" spans="1:8" x14ac:dyDescent="0.3">
      <c r="A647" s="2">
        <v>203340</v>
      </c>
      <c r="B647">
        <v>47024.5</v>
      </c>
      <c r="C647" s="15">
        <f t="shared" si="50"/>
        <v>0.99207805907172997</v>
      </c>
      <c r="D647" s="15">
        <f t="shared" si="51"/>
        <v>10</v>
      </c>
      <c r="E647" s="2">
        <f t="shared" si="52"/>
        <v>5.0396097046413502</v>
      </c>
      <c r="F647" s="2">
        <v>5</v>
      </c>
      <c r="G647" s="2">
        <f t="shared" si="53"/>
        <v>3.9609704641350163E-2</v>
      </c>
      <c r="H647" s="2">
        <f t="shared" si="54"/>
        <v>4.1528625830143264</v>
      </c>
    </row>
    <row r="648" spans="1:8" x14ac:dyDescent="0.3">
      <c r="A648" s="2">
        <v>203700</v>
      </c>
      <c r="B648">
        <v>47430</v>
      </c>
      <c r="C648" s="15">
        <f t="shared" si="50"/>
        <v>1.0006329113924051</v>
      </c>
      <c r="D648" s="15">
        <f t="shared" si="51"/>
        <v>10</v>
      </c>
      <c r="E648" s="2">
        <f t="shared" si="52"/>
        <v>4.9968354430379751</v>
      </c>
      <c r="F648" s="2">
        <v>5</v>
      </c>
      <c r="G648" s="2">
        <f t="shared" si="53"/>
        <v>-3.1645569620248892E-3</v>
      </c>
      <c r="H648" s="2" t="e">
        <f t="shared" si="54"/>
        <v>#NUM!</v>
      </c>
    </row>
    <row r="649" spans="1:8" x14ac:dyDescent="0.3">
      <c r="A649" s="2">
        <v>204060</v>
      </c>
      <c r="B649">
        <v>47414.833333333336</v>
      </c>
      <c r="C649" s="15">
        <f t="shared" si="50"/>
        <v>1.0003129395218002</v>
      </c>
      <c r="D649" s="15">
        <f t="shared" si="51"/>
        <v>10</v>
      </c>
      <c r="E649" s="2">
        <f t="shared" si="52"/>
        <v>4.9984353023909991</v>
      </c>
      <c r="F649" s="2">
        <v>5</v>
      </c>
      <c r="G649" s="2">
        <f t="shared" si="53"/>
        <v>-1.564697609000909E-3</v>
      </c>
      <c r="H649" s="2" t="e">
        <f t="shared" si="54"/>
        <v>#NUM!</v>
      </c>
    </row>
    <row r="650" spans="1:8" x14ac:dyDescent="0.3">
      <c r="A650" s="2">
        <v>204420</v>
      </c>
      <c r="B650">
        <v>47586.833333333328</v>
      </c>
      <c r="C650" s="15">
        <f t="shared" si="50"/>
        <v>1.0039416315049225</v>
      </c>
      <c r="D650" s="15">
        <f t="shared" si="51"/>
        <v>10</v>
      </c>
      <c r="E650" s="2">
        <f t="shared" si="52"/>
        <v>4.9802918424753875</v>
      </c>
      <c r="F650" s="2">
        <v>5</v>
      </c>
      <c r="G650" s="2">
        <f t="shared" si="53"/>
        <v>-1.9708157524612524E-2</v>
      </c>
      <c r="H650" s="2" t="e">
        <f t="shared" si="54"/>
        <v>#NUM!</v>
      </c>
    </row>
    <row r="651" spans="1:8" x14ac:dyDescent="0.3">
      <c r="A651" s="2">
        <v>204780</v>
      </c>
      <c r="B651">
        <v>47260.833333333328</v>
      </c>
      <c r="C651" s="15">
        <f t="shared" si="50"/>
        <v>0.99706399437412085</v>
      </c>
      <c r="D651" s="15">
        <f t="shared" si="51"/>
        <v>10</v>
      </c>
      <c r="E651" s="2">
        <f t="shared" si="52"/>
        <v>5.014680028129396</v>
      </c>
      <c r="F651" s="2">
        <v>5</v>
      </c>
      <c r="G651" s="2">
        <f t="shared" si="53"/>
        <v>1.468002812939595E-2</v>
      </c>
      <c r="H651" s="2">
        <f t="shared" si="54"/>
        <v>5.1404897754794501</v>
      </c>
    </row>
    <row r="652" spans="1:8" x14ac:dyDescent="0.3">
      <c r="A652" s="2">
        <v>205140</v>
      </c>
      <c r="B652">
        <v>46997.833333333336</v>
      </c>
      <c r="C652" s="15">
        <f t="shared" si="50"/>
        <v>0.99151547116736993</v>
      </c>
      <c r="D652" s="15">
        <f t="shared" si="51"/>
        <v>10</v>
      </c>
      <c r="E652" s="2">
        <f t="shared" si="52"/>
        <v>5.0424226441631506</v>
      </c>
      <c r="F652" s="2">
        <v>5</v>
      </c>
      <c r="G652" s="2">
        <f t="shared" si="53"/>
        <v>4.2422644163150558E-2</v>
      </c>
      <c r="H652" s="2">
        <f t="shared" si="54"/>
        <v>4.0848124682498845</v>
      </c>
    </row>
    <row r="653" spans="1:8" x14ac:dyDescent="0.3">
      <c r="A653" s="2">
        <v>205500</v>
      </c>
      <c r="B653">
        <v>47261.5</v>
      </c>
      <c r="C653" s="15">
        <f t="shared" si="50"/>
        <v>0.99707805907172997</v>
      </c>
      <c r="D653" s="15">
        <f t="shared" si="51"/>
        <v>10</v>
      </c>
      <c r="E653" s="2">
        <f t="shared" si="52"/>
        <v>5.0146097046413498</v>
      </c>
      <c r="F653" s="2">
        <v>5</v>
      </c>
      <c r="G653" s="2">
        <f t="shared" si="53"/>
        <v>1.4609704641349808E-2</v>
      </c>
      <c r="H653" s="2">
        <f t="shared" si="54"/>
        <v>5.145277681852142</v>
      </c>
    </row>
    <row r="654" spans="1:8" x14ac:dyDescent="0.3">
      <c r="A654" s="2">
        <v>205860</v>
      </c>
      <c r="B654">
        <v>46507.5</v>
      </c>
      <c r="C654" s="15">
        <f t="shared" si="50"/>
        <v>0.98117088607594938</v>
      </c>
      <c r="D654" s="15">
        <f t="shared" si="51"/>
        <v>10</v>
      </c>
      <c r="E654" s="2">
        <f t="shared" si="52"/>
        <v>5.0941455696202533</v>
      </c>
      <c r="F654" s="2">
        <v>5</v>
      </c>
      <c r="G654" s="2">
        <f t="shared" si="53"/>
        <v>9.4145569620253333E-2</v>
      </c>
      <c r="H654" s="2">
        <f t="shared" si="54"/>
        <v>3.2978578538667072</v>
      </c>
    </row>
    <row r="655" spans="1:8" x14ac:dyDescent="0.3">
      <c r="A655" s="2">
        <v>206220</v>
      </c>
      <c r="B655">
        <v>47391.166666666664</v>
      </c>
      <c r="C655" s="15">
        <f t="shared" si="50"/>
        <v>0.99981364275668072</v>
      </c>
      <c r="D655" s="15">
        <f t="shared" si="51"/>
        <v>10</v>
      </c>
      <c r="E655" s="2">
        <f t="shared" si="52"/>
        <v>5.0009317862165963</v>
      </c>
      <c r="F655" s="2">
        <v>5</v>
      </c>
      <c r="G655" s="2">
        <f t="shared" si="53"/>
        <v>9.3178621659628647E-4</v>
      </c>
      <c r="H655" s="2">
        <f t="shared" si="54"/>
        <v>7.8948842226801821</v>
      </c>
    </row>
    <row r="656" spans="1:8" x14ac:dyDescent="0.3">
      <c r="A656" s="2">
        <v>206580</v>
      </c>
      <c r="B656">
        <v>47140.166666666672</v>
      </c>
      <c r="C656" s="15">
        <f t="shared" si="50"/>
        <v>0.9945182841068918</v>
      </c>
      <c r="D656" s="15">
        <f t="shared" si="51"/>
        <v>10</v>
      </c>
      <c r="E656" s="2">
        <f t="shared" si="52"/>
        <v>5.0274085794655408</v>
      </c>
      <c r="F656" s="2">
        <v>5</v>
      </c>
      <c r="G656" s="2">
        <f t="shared" si="53"/>
        <v>2.7408579465540761E-2</v>
      </c>
      <c r="H656" s="2">
        <f t="shared" si="54"/>
        <v>4.5186566732643918</v>
      </c>
    </row>
    <row r="657" spans="1:8" x14ac:dyDescent="0.3">
      <c r="A657" s="2">
        <v>206940</v>
      </c>
      <c r="B657">
        <v>47587.833333333328</v>
      </c>
      <c r="C657" s="15">
        <f t="shared" si="50"/>
        <v>1.0039627285513359</v>
      </c>
      <c r="D657" s="15">
        <f t="shared" si="51"/>
        <v>10</v>
      </c>
      <c r="E657" s="2">
        <f t="shared" si="52"/>
        <v>4.98018635724332</v>
      </c>
      <c r="F657" s="2">
        <v>5</v>
      </c>
      <c r="G657" s="2">
        <f t="shared" si="53"/>
        <v>-1.9813642756679961E-2</v>
      </c>
      <c r="H657" s="2" t="e">
        <f t="shared" si="54"/>
        <v>#NUM!</v>
      </c>
    </row>
    <row r="658" spans="1:8" x14ac:dyDescent="0.3">
      <c r="A658" s="2">
        <v>207300</v>
      </c>
      <c r="B658">
        <v>47254.833333333336</v>
      </c>
      <c r="C658" s="15">
        <f t="shared" si="50"/>
        <v>0.99693741209564002</v>
      </c>
      <c r="D658" s="15">
        <f t="shared" si="51"/>
        <v>10</v>
      </c>
      <c r="E658" s="2">
        <f t="shared" si="52"/>
        <v>5.0153129395217997</v>
      </c>
      <c r="F658" s="2">
        <v>5</v>
      </c>
      <c r="G658" s="2">
        <f t="shared" si="53"/>
        <v>1.5312939521799684E-2</v>
      </c>
      <c r="H658" s="2">
        <f t="shared" si="54"/>
        <v>5.0984057272340229</v>
      </c>
    </row>
    <row r="659" spans="1:8" x14ac:dyDescent="0.3">
      <c r="A659" s="2">
        <v>207660</v>
      </c>
      <c r="B659">
        <v>47392.333333333336</v>
      </c>
      <c r="C659" s="15">
        <f t="shared" si="50"/>
        <v>0.99983825597749654</v>
      </c>
      <c r="D659" s="15">
        <f t="shared" si="51"/>
        <v>10</v>
      </c>
      <c r="E659" s="2">
        <f t="shared" si="52"/>
        <v>5.0008087201125173</v>
      </c>
      <c r="F659" s="2">
        <v>5</v>
      </c>
      <c r="G659" s="2">
        <f t="shared" si="53"/>
        <v>8.0872011251731379E-4</v>
      </c>
      <c r="H659" s="2">
        <f t="shared" si="54"/>
        <v>8.036510130805862</v>
      </c>
    </row>
    <row r="660" spans="1:8" x14ac:dyDescent="0.3">
      <c r="A660" s="2">
        <v>208020</v>
      </c>
      <c r="B660">
        <v>47419.166666666664</v>
      </c>
      <c r="C660" s="15">
        <f t="shared" si="50"/>
        <v>1.0004043600562587</v>
      </c>
      <c r="D660" s="15">
        <f t="shared" si="51"/>
        <v>10</v>
      </c>
      <c r="E660" s="2">
        <f t="shared" si="52"/>
        <v>4.9979781997187072</v>
      </c>
      <c r="F660" s="2">
        <v>5</v>
      </c>
      <c r="G660" s="2">
        <f t="shared" si="53"/>
        <v>-2.0218002812928404E-3</v>
      </c>
      <c r="H660" s="2" t="e">
        <f t="shared" si="54"/>
        <v>#NUM!</v>
      </c>
    </row>
    <row r="661" spans="1:8" x14ac:dyDescent="0.3">
      <c r="A661" s="2">
        <v>208380</v>
      </c>
      <c r="B661">
        <v>47380.166666666664</v>
      </c>
      <c r="C661" s="15">
        <f t="shared" si="50"/>
        <v>0.99958157524613211</v>
      </c>
      <c r="D661" s="15">
        <f t="shared" si="51"/>
        <v>10</v>
      </c>
      <c r="E661" s="2">
        <f t="shared" si="52"/>
        <v>5.002092123769339</v>
      </c>
      <c r="F661" s="2">
        <v>5</v>
      </c>
      <c r="G661" s="2">
        <f t="shared" si="53"/>
        <v>2.0921237693389827E-3</v>
      </c>
      <c r="H661" s="2">
        <f t="shared" si="54"/>
        <v>7.0862846404783788</v>
      </c>
    </row>
    <row r="662" spans="1:8" x14ac:dyDescent="0.3">
      <c r="A662" s="2">
        <v>208740</v>
      </c>
      <c r="B662">
        <v>47192.333333333328</v>
      </c>
      <c r="C662" s="15">
        <f t="shared" si="50"/>
        <v>0.99561884669479594</v>
      </c>
      <c r="D662" s="15">
        <f t="shared" si="51"/>
        <v>10</v>
      </c>
      <c r="E662" s="2">
        <f t="shared" si="52"/>
        <v>5.0219057665260198</v>
      </c>
      <c r="F662" s="2">
        <v>5</v>
      </c>
      <c r="G662" s="2">
        <f t="shared" si="53"/>
        <v>2.1905766526019832E-2</v>
      </c>
      <c r="H662" s="2">
        <f t="shared" si="54"/>
        <v>4.7416676809965042</v>
      </c>
    </row>
    <row r="663" spans="1:8" x14ac:dyDescent="0.3">
      <c r="A663" s="2">
        <v>209100</v>
      </c>
      <c r="B663">
        <v>47346.166666666664</v>
      </c>
      <c r="C663" s="15">
        <f t="shared" si="50"/>
        <v>0.99886427566807312</v>
      </c>
      <c r="D663" s="15">
        <f t="shared" si="51"/>
        <v>10</v>
      </c>
      <c r="E663" s="2">
        <f t="shared" si="52"/>
        <v>5.0056786216596345</v>
      </c>
      <c r="F663" s="2">
        <v>5</v>
      </c>
      <c r="G663" s="2">
        <f t="shared" si="53"/>
        <v>5.6786216596345085E-3</v>
      </c>
      <c r="H663" s="2">
        <f t="shared" si="54"/>
        <v>6.0884725530135322</v>
      </c>
    </row>
    <row r="664" spans="1:8" x14ac:dyDescent="0.3">
      <c r="A664" s="2">
        <v>209460</v>
      </c>
      <c r="B664">
        <v>47248</v>
      </c>
      <c r="C664" s="15">
        <f t="shared" si="50"/>
        <v>0.99679324894514765</v>
      </c>
      <c r="D664" s="15">
        <f t="shared" si="51"/>
        <v>10</v>
      </c>
      <c r="E664" s="2">
        <f t="shared" si="52"/>
        <v>5.016033755274262</v>
      </c>
      <c r="F664" s="2">
        <v>5</v>
      </c>
      <c r="G664" s="2">
        <f t="shared" si="53"/>
        <v>1.6033755274261985E-2</v>
      </c>
      <c r="H664" s="2">
        <f t="shared" si="54"/>
        <v>5.0525514266711857</v>
      </c>
    </row>
    <row r="665" spans="1:8" x14ac:dyDescent="0.3">
      <c r="A665" s="2">
        <v>209820</v>
      </c>
      <c r="B665">
        <v>47442.833333333328</v>
      </c>
      <c r="C665" s="15">
        <f t="shared" si="50"/>
        <v>1.0009036568213783</v>
      </c>
      <c r="D665" s="15">
        <f t="shared" si="51"/>
        <v>10</v>
      </c>
      <c r="E665" s="2">
        <f t="shared" si="52"/>
        <v>4.9954817158931082</v>
      </c>
      <c r="F665" s="2">
        <v>5</v>
      </c>
      <c r="G665" s="2">
        <f t="shared" si="53"/>
        <v>-4.5182841068918123E-3</v>
      </c>
      <c r="H665" s="2" t="e">
        <f t="shared" si="54"/>
        <v>#NUM!</v>
      </c>
    </row>
    <row r="666" spans="1:8" x14ac:dyDescent="0.3">
      <c r="A666" s="2">
        <v>210180</v>
      </c>
      <c r="B666">
        <v>46905.166666666672</v>
      </c>
      <c r="C666" s="15">
        <f t="shared" si="50"/>
        <v>0.98956047819971882</v>
      </c>
      <c r="D666" s="15">
        <f t="shared" si="51"/>
        <v>10</v>
      </c>
      <c r="E666" s="2">
        <f t="shared" si="52"/>
        <v>5.0521976090014062</v>
      </c>
      <c r="F666" s="2">
        <v>5</v>
      </c>
      <c r="G666" s="2">
        <f t="shared" si="53"/>
        <v>5.2197609001406242E-2</v>
      </c>
      <c r="H666" s="2">
        <f t="shared" si="54"/>
        <v>3.879394727880932</v>
      </c>
    </row>
    <row r="667" spans="1:8" x14ac:dyDescent="0.3">
      <c r="A667" s="2">
        <v>210540</v>
      </c>
      <c r="B667">
        <v>47225</v>
      </c>
      <c r="C667" s="15">
        <f t="shared" si="50"/>
        <v>0.99630801687763715</v>
      </c>
      <c r="D667" s="15">
        <f t="shared" si="51"/>
        <v>10</v>
      </c>
      <c r="E667" s="2">
        <f t="shared" si="52"/>
        <v>5.0184599156118139</v>
      </c>
      <c r="F667" s="2">
        <v>5</v>
      </c>
      <c r="G667" s="2">
        <f t="shared" si="53"/>
        <v>1.8459915611813926E-2</v>
      </c>
      <c r="H667" s="2">
        <f t="shared" si="54"/>
        <v>4.9121295376809133</v>
      </c>
    </row>
    <row r="668" spans="1:8" x14ac:dyDescent="0.3">
      <c r="A668" s="2">
        <v>210900</v>
      </c>
      <c r="B668">
        <v>47006.166666666672</v>
      </c>
      <c r="C668" s="15">
        <f t="shared" si="50"/>
        <v>0.99169127988748251</v>
      </c>
      <c r="D668" s="15">
        <f t="shared" si="51"/>
        <v>10</v>
      </c>
      <c r="E668" s="2">
        <f t="shared" si="52"/>
        <v>5.0415436005625871</v>
      </c>
      <c r="F668" s="2">
        <v>5</v>
      </c>
      <c r="G668" s="2">
        <f t="shared" si="53"/>
        <v>4.1543600562587102E-2</v>
      </c>
      <c r="H668" s="2">
        <f t="shared" si="54"/>
        <v>4.1055769118753922</v>
      </c>
    </row>
    <row r="669" spans="1:8" x14ac:dyDescent="0.3">
      <c r="A669" s="2">
        <v>211260</v>
      </c>
      <c r="B669">
        <v>47109.333333333336</v>
      </c>
      <c r="C669" s="15">
        <f t="shared" si="50"/>
        <v>0.99386779184247542</v>
      </c>
      <c r="D669" s="15">
        <f t="shared" si="51"/>
        <v>10</v>
      </c>
      <c r="E669" s="2">
        <f t="shared" si="52"/>
        <v>5.0306610407876224</v>
      </c>
      <c r="F669" s="2">
        <v>5</v>
      </c>
      <c r="G669" s="2">
        <f t="shared" si="53"/>
        <v>3.066104078762244E-2</v>
      </c>
      <c r="H669" s="2">
        <f t="shared" si="54"/>
        <v>4.4071666745648024</v>
      </c>
    </row>
    <row r="670" spans="1:8" x14ac:dyDescent="0.3">
      <c r="A670" s="2">
        <v>211620</v>
      </c>
      <c r="B670">
        <v>47273.166666666664</v>
      </c>
      <c r="C670" s="15">
        <f t="shared" si="50"/>
        <v>0.99732419127988747</v>
      </c>
      <c r="D670" s="15">
        <f t="shared" si="51"/>
        <v>10</v>
      </c>
      <c r="E670" s="2">
        <f t="shared" si="52"/>
        <v>5.0133790436005627</v>
      </c>
      <c r="F670" s="2">
        <v>5</v>
      </c>
      <c r="G670" s="2">
        <f t="shared" si="53"/>
        <v>1.3379043600562746E-2</v>
      </c>
      <c r="H670" s="2">
        <f t="shared" si="54"/>
        <v>5.2330286736069711</v>
      </c>
    </row>
    <row r="671" spans="1:8" x14ac:dyDescent="0.3">
      <c r="A671" s="2">
        <v>211980</v>
      </c>
      <c r="B671">
        <v>47468.166666666672</v>
      </c>
      <c r="C671" s="15">
        <f t="shared" si="50"/>
        <v>1.0014381153305205</v>
      </c>
      <c r="D671" s="15">
        <f t="shared" si="51"/>
        <v>10</v>
      </c>
      <c r="E671" s="2">
        <f t="shared" si="52"/>
        <v>4.9928094233473974</v>
      </c>
      <c r="F671" s="2">
        <v>5</v>
      </c>
      <c r="G671" s="2">
        <f t="shared" si="53"/>
        <v>-7.1905766526025872E-3</v>
      </c>
      <c r="H671" s="2" t="e">
        <f t="shared" si="54"/>
        <v>#NUM!</v>
      </c>
    </row>
    <row r="672" spans="1:8" x14ac:dyDescent="0.3">
      <c r="A672" s="2">
        <v>212340</v>
      </c>
      <c r="B672">
        <v>47194.333333333336</v>
      </c>
      <c r="C672" s="15">
        <f t="shared" si="50"/>
        <v>0.99566104078762308</v>
      </c>
      <c r="D672" s="15">
        <f t="shared" si="51"/>
        <v>10</v>
      </c>
      <c r="E672" s="2">
        <f t="shared" si="52"/>
        <v>5.021694796061885</v>
      </c>
      <c r="F672" s="2">
        <v>5</v>
      </c>
      <c r="G672" s="2">
        <f t="shared" si="53"/>
        <v>2.1694796061884958E-2</v>
      </c>
      <c r="H672" s="2">
        <f t="shared" si="54"/>
        <v>4.7513031649557167</v>
      </c>
    </row>
    <row r="673" spans="1:8" x14ac:dyDescent="0.3">
      <c r="A673" s="2">
        <v>212700</v>
      </c>
      <c r="B673">
        <v>47092</v>
      </c>
      <c r="C673" s="15">
        <f t="shared" si="50"/>
        <v>0.99350210970464137</v>
      </c>
      <c r="D673" s="15">
        <f t="shared" si="51"/>
        <v>10</v>
      </c>
      <c r="E673" s="2">
        <f t="shared" si="52"/>
        <v>5.0324894514767928</v>
      </c>
      <c r="F673" s="2">
        <v>5</v>
      </c>
      <c r="G673" s="2">
        <f t="shared" si="53"/>
        <v>3.248945147679283E-2</v>
      </c>
      <c r="H673" s="2">
        <f t="shared" si="54"/>
        <v>4.3496074141650523</v>
      </c>
    </row>
    <row r="674" spans="1:8" x14ac:dyDescent="0.3">
      <c r="A674" s="2">
        <v>213060</v>
      </c>
      <c r="B674">
        <v>47550</v>
      </c>
      <c r="C674" s="15">
        <f t="shared" si="50"/>
        <v>1.0031645569620253</v>
      </c>
      <c r="D674" s="15">
        <f t="shared" si="51"/>
        <v>10</v>
      </c>
      <c r="E674" s="2">
        <f t="shared" si="52"/>
        <v>4.9841772151898738</v>
      </c>
      <c r="F674" s="2">
        <v>5</v>
      </c>
      <c r="G674" s="2">
        <f t="shared" si="53"/>
        <v>-1.5822784810126223E-2</v>
      </c>
      <c r="H674" s="2" t="e">
        <f t="shared" si="54"/>
        <v>#NUM!</v>
      </c>
    </row>
    <row r="675" spans="1:8" x14ac:dyDescent="0.3">
      <c r="A675" s="2">
        <v>213420</v>
      </c>
      <c r="B675">
        <v>47488.833333333336</v>
      </c>
      <c r="C675" s="15">
        <f t="shared" si="50"/>
        <v>1.0018741209563995</v>
      </c>
      <c r="D675" s="15">
        <f t="shared" si="51"/>
        <v>10</v>
      </c>
      <c r="E675" s="2">
        <f t="shared" si="52"/>
        <v>4.9906293952180025</v>
      </c>
      <c r="F675" s="2">
        <v>5</v>
      </c>
      <c r="G675" s="2">
        <f t="shared" si="53"/>
        <v>-9.3706047819974714E-3</v>
      </c>
      <c r="H675" s="2" t="e">
        <f t="shared" si="54"/>
        <v>#NUM!</v>
      </c>
    </row>
    <row r="676" spans="1:8" x14ac:dyDescent="0.3">
      <c r="A676" s="2">
        <v>213780</v>
      </c>
      <c r="B676">
        <v>47251.166666666664</v>
      </c>
      <c r="C676" s="15">
        <f t="shared" si="50"/>
        <v>0.99686005625879037</v>
      </c>
      <c r="D676" s="15">
        <f t="shared" si="51"/>
        <v>10</v>
      </c>
      <c r="E676" s="2">
        <f t="shared" si="52"/>
        <v>5.0156997187060481</v>
      </c>
      <c r="F676" s="2">
        <v>5</v>
      </c>
      <c r="G676" s="2">
        <f t="shared" si="53"/>
        <v>1.5699718706048138E-2</v>
      </c>
      <c r="H676" s="2">
        <f t="shared" si="54"/>
        <v>5.0735382398875384</v>
      </c>
    </row>
    <row r="677" spans="1:8" x14ac:dyDescent="0.3">
      <c r="A677" s="2">
        <v>214140</v>
      </c>
      <c r="B677">
        <v>46987.666666666664</v>
      </c>
      <c r="C677" s="15">
        <f t="shared" si="50"/>
        <v>0.99130098452883253</v>
      </c>
      <c r="D677" s="15">
        <f t="shared" si="51"/>
        <v>10</v>
      </c>
      <c r="E677" s="2">
        <f t="shared" si="52"/>
        <v>5.0434950773558374</v>
      </c>
      <c r="F677" s="2">
        <v>5</v>
      </c>
      <c r="G677" s="2">
        <f t="shared" si="53"/>
        <v>4.3495077355837353E-2</v>
      </c>
      <c r="H677" s="2">
        <f t="shared" si="54"/>
        <v>4.0600596404397011</v>
      </c>
    </row>
    <row r="678" spans="1:8" x14ac:dyDescent="0.3">
      <c r="A678" s="2">
        <v>214500</v>
      </c>
      <c r="B678">
        <v>47908.333333333328</v>
      </c>
      <c r="C678" s="15">
        <f t="shared" si="50"/>
        <v>1.0107243319268635</v>
      </c>
      <c r="D678" s="15">
        <f t="shared" si="51"/>
        <v>10</v>
      </c>
      <c r="E678" s="2">
        <f t="shared" si="52"/>
        <v>4.9463783403656825</v>
      </c>
      <c r="F678" s="2">
        <v>5</v>
      </c>
      <c r="G678" s="2">
        <f t="shared" si="53"/>
        <v>-5.3621659634317531E-2</v>
      </c>
      <c r="H678" s="2" t="e">
        <f t="shared" si="54"/>
        <v>#NUM!</v>
      </c>
    </row>
    <row r="679" spans="1:8" x14ac:dyDescent="0.3">
      <c r="A679" s="2">
        <v>214860</v>
      </c>
      <c r="B679">
        <v>46797.666666666664</v>
      </c>
      <c r="C679" s="15">
        <f t="shared" si="50"/>
        <v>0.98729254571026714</v>
      </c>
      <c r="D679" s="15">
        <f t="shared" si="51"/>
        <v>10</v>
      </c>
      <c r="E679" s="2">
        <f t="shared" si="52"/>
        <v>5.0635372714486646</v>
      </c>
      <c r="F679" s="2">
        <v>5</v>
      </c>
      <c r="G679" s="2">
        <f t="shared" si="53"/>
        <v>6.3537271448664612E-2</v>
      </c>
      <c r="H679" s="2">
        <f t="shared" si="54"/>
        <v>3.6850467173355814</v>
      </c>
    </row>
    <row r="680" spans="1:8" x14ac:dyDescent="0.3">
      <c r="A680" s="2">
        <v>215220</v>
      </c>
      <c r="B680">
        <v>47345.5</v>
      </c>
      <c r="C680" s="15">
        <f t="shared" si="50"/>
        <v>0.99885021097046411</v>
      </c>
      <c r="D680" s="15">
        <f t="shared" si="51"/>
        <v>10</v>
      </c>
      <c r="E680" s="2">
        <f t="shared" si="52"/>
        <v>5.0057489451476798</v>
      </c>
      <c r="F680" s="2">
        <v>5</v>
      </c>
      <c r="G680" s="2">
        <f t="shared" si="53"/>
        <v>5.7489451476797626E-3</v>
      </c>
      <c r="H680" s="2">
        <f t="shared" si="54"/>
        <v>6.0761787539823207</v>
      </c>
    </row>
    <row r="681" spans="1:8" x14ac:dyDescent="0.3">
      <c r="A681" s="2">
        <v>215580</v>
      </c>
      <c r="B681">
        <v>46838.666666666672</v>
      </c>
      <c r="C681" s="15">
        <f t="shared" si="50"/>
        <v>0.98815752461322093</v>
      </c>
      <c r="D681" s="15">
        <f t="shared" si="51"/>
        <v>10</v>
      </c>
      <c r="E681" s="2">
        <f t="shared" si="52"/>
        <v>5.0592123769338952</v>
      </c>
      <c r="F681" s="2">
        <v>5</v>
      </c>
      <c r="G681" s="2">
        <f t="shared" si="53"/>
        <v>5.921237693389525E-2</v>
      </c>
      <c r="H681" s="2">
        <f t="shared" si="54"/>
        <v>3.754688323006147</v>
      </c>
    </row>
    <row r="682" spans="1:8" x14ac:dyDescent="0.3">
      <c r="A682" s="2">
        <v>215940</v>
      </c>
      <c r="B682">
        <v>46950.5</v>
      </c>
      <c r="C682" s="15">
        <f t="shared" si="50"/>
        <v>0.99051687763713081</v>
      </c>
      <c r="D682" s="15">
        <f t="shared" si="51"/>
        <v>10</v>
      </c>
      <c r="E682" s="2">
        <f t="shared" si="52"/>
        <v>5.0474156118143458</v>
      </c>
      <c r="F682" s="2">
        <v>5</v>
      </c>
      <c r="G682" s="2">
        <f t="shared" si="53"/>
        <v>4.7415611814345837E-2</v>
      </c>
      <c r="H682" s="2">
        <f t="shared" si="54"/>
        <v>3.9745329130340945</v>
      </c>
    </row>
    <row r="683" spans="1:8" x14ac:dyDescent="0.3">
      <c r="A683" s="2">
        <v>216300</v>
      </c>
      <c r="B683">
        <v>46992.5</v>
      </c>
      <c r="C683" s="15">
        <f t="shared" si="50"/>
        <v>0.99140295358649788</v>
      </c>
      <c r="D683" s="15">
        <f t="shared" si="51"/>
        <v>10</v>
      </c>
      <c r="E683" s="2">
        <f t="shared" si="52"/>
        <v>5.0429852320675108</v>
      </c>
      <c r="F683" s="2">
        <v>5</v>
      </c>
      <c r="G683" s="2">
        <f t="shared" si="53"/>
        <v>4.2985232067510815E-2</v>
      </c>
      <c r="H683" s="2">
        <f t="shared" si="54"/>
        <v>4.0717496966962603</v>
      </c>
    </row>
    <row r="684" spans="1:8" x14ac:dyDescent="0.3">
      <c r="A684" s="2">
        <v>216660</v>
      </c>
      <c r="B684">
        <v>47010.166666666664</v>
      </c>
      <c r="C684" s="15">
        <f t="shared" si="50"/>
        <v>0.99177566807313633</v>
      </c>
      <c r="D684" s="15">
        <f t="shared" si="51"/>
        <v>10</v>
      </c>
      <c r="E684" s="2">
        <f t="shared" si="52"/>
        <v>5.0411216596343182</v>
      </c>
      <c r="F684" s="2">
        <v>5</v>
      </c>
      <c r="G684" s="2">
        <f t="shared" si="53"/>
        <v>4.1121659634318242E-2</v>
      </c>
      <c r="H684" s="2">
        <f t="shared" si="54"/>
        <v>4.115701726170097</v>
      </c>
    </row>
    <row r="685" spans="1:8" x14ac:dyDescent="0.3">
      <c r="A685" s="2">
        <v>217020</v>
      </c>
      <c r="B685">
        <v>47017</v>
      </c>
      <c r="C685" s="15">
        <f t="shared" si="50"/>
        <v>0.9919198312236287</v>
      </c>
      <c r="D685" s="15">
        <f t="shared" si="51"/>
        <v>10</v>
      </c>
      <c r="E685" s="2">
        <f t="shared" si="52"/>
        <v>5.0404008438818568</v>
      </c>
      <c r="F685" s="2">
        <v>5</v>
      </c>
      <c r="G685" s="2">
        <f t="shared" si="53"/>
        <v>4.0400843881856829E-2</v>
      </c>
      <c r="H685" s="2">
        <f t="shared" si="54"/>
        <v>4.1332430369454443</v>
      </c>
    </row>
    <row r="686" spans="1:8" x14ac:dyDescent="0.3">
      <c r="A686" s="2">
        <v>217380</v>
      </c>
      <c r="B686">
        <v>47572.166666666672</v>
      </c>
      <c r="C686" s="15">
        <f t="shared" si="50"/>
        <v>1.0036322081575246</v>
      </c>
      <c r="D686" s="15">
        <f t="shared" si="51"/>
        <v>10</v>
      </c>
      <c r="E686" s="2">
        <f t="shared" si="52"/>
        <v>4.9818389592123768</v>
      </c>
      <c r="F686" s="2">
        <v>5</v>
      </c>
      <c r="G686" s="2">
        <f t="shared" si="53"/>
        <v>-1.8161040787623151E-2</v>
      </c>
      <c r="H686" s="2" t="e">
        <f t="shared" si="54"/>
        <v>#NUM!</v>
      </c>
    </row>
    <row r="687" spans="1:8" x14ac:dyDescent="0.3">
      <c r="A687" s="2">
        <v>217740</v>
      </c>
      <c r="B687">
        <v>47168</v>
      </c>
      <c r="C687" s="15">
        <f t="shared" si="50"/>
        <v>0.99510548523206754</v>
      </c>
      <c r="D687" s="15">
        <f t="shared" si="51"/>
        <v>10</v>
      </c>
      <c r="E687" s="2">
        <f t="shared" si="52"/>
        <v>5.0244725738396623</v>
      </c>
      <c r="F687" s="2">
        <v>5</v>
      </c>
      <c r="G687" s="2">
        <f t="shared" si="53"/>
        <v>2.4472573839662282E-2</v>
      </c>
      <c r="H687" s="2">
        <f t="shared" si="54"/>
        <v>4.6313755310293088</v>
      </c>
    </row>
    <row r="688" spans="1:8" x14ac:dyDescent="0.3">
      <c r="A688" s="2">
        <v>218100</v>
      </c>
      <c r="B688">
        <v>47069.833333333336</v>
      </c>
      <c r="C688" s="15">
        <f t="shared" si="50"/>
        <v>0.99303445850914207</v>
      </c>
      <c r="D688" s="15">
        <f t="shared" si="51"/>
        <v>10</v>
      </c>
      <c r="E688" s="2">
        <f t="shared" si="52"/>
        <v>5.0348277074542898</v>
      </c>
      <c r="F688" s="2">
        <v>5</v>
      </c>
      <c r="G688" s="2">
        <f t="shared" si="53"/>
        <v>3.4827707454289758E-2</v>
      </c>
      <c r="H688" s="2">
        <f t="shared" si="54"/>
        <v>4.2805741438273603</v>
      </c>
    </row>
    <row r="689" spans="1:8" x14ac:dyDescent="0.3">
      <c r="A689" s="2">
        <v>218460</v>
      </c>
      <c r="B689">
        <v>47539</v>
      </c>
      <c r="C689" s="15">
        <f t="shared" si="50"/>
        <v>1.0029324894514768</v>
      </c>
      <c r="D689" s="15">
        <f t="shared" si="51"/>
        <v>10</v>
      </c>
      <c r="E689" s="2">
        <f t="shared" si="52"/>
        <v>4.9853375527426156</v>
      </c>
      <c r="F689" s="2">
        <v>5</v>
      </c>
      <c r="G689" s="2">
        <f t="shared" si="53"/>
        <v>-1.4662447257384414E-2</v>
      </c>
      <c r="H689" s="2" t="e">
        <f t="shared" si="54"/>
        <v>#NUM!</v>
      </c>
    </row>
    <row r="690" spans="1:8" x14ac:dyDescent="0.3">
      <c r="A690" s="2">
        <v>218820</v>
      </c>
      <c r="B690">
        <v>47276.166666666664</v>
      </c>
      <c r="C690" s="15">
        <f t="shared" si="50"/>
        <v>0.99738748241912789</v>
      </c>
      <c r="D690" s="15">
        <f t="shared" si="51"/>
        <v>10</v>
      </c>
      <c r="E690" s="2">
        <f t="shared" si="52"/>
        <v>5.0130625879043604</v>
      </c>
      <c r="F690" s="2">
        <v>5</v>
      </c>
      <c r="G690" s="2">
        <f t="shared" si="53"/>
        <v>1.3062587904360434E-2</v>
      </c>
      <c r="H690" s="2">
        <f t="shared" si="54"/>
        <v>5.2569028625223782</v>
      </c>
    </row>
    <row r="691" spans="1:8" x14ac:dyDescent="0.3">
      <c r="A691" s="2">
        <v>219180</v>
      </c>
      <c r="B691">
        <v>47419.5</v>
      </c>
      <c r="C691" s="15">
        <f t="shared" si="50"/>
        <v>1.0004113924050633</v>
      </c>
      <c r="D691" s="15">
        <f t="shared" si="51"/>
        <v>10</v>
      </c>
      <c r="E691" s="2">
        <f t="shared" si="52"/>
        <v>4.9979430379746841</v>
      </c>
      <c r="F691" s="2">
        <v>5</v>
      </c>
      <c r="G691" s="2">
        <f t="shared" si="53"/>
        <v>-2.0569620253159115E-3</v>
      </c>
      <c r="H691" s="2" t="e">
        <f t="shared" si="54"/>
        <v>#NUM!</v>
      </c>
    </row>
    <row r="692" spans="1:8" x14ac:dyDescent="0.3">
      <c r="A692" s="2">
        <v>219540</v>
      </c>
      <c r="B692">
        <v>47027.5</v>
      </c>
      <c r="C692" s="15">
        <f t="shared" si="50"/>
        <v>0.9921413502109705</v>
      </c>
      <c r="D692" s="15">
        <f t="shared" si="51"/>
        <v>10</v>
      </c>
      <c r="E692" s="2">
        <f t="shared" si="52"/>
        <v>5.0392932489451479</v>
      </c>
      <c r="F692" s="2">
        <v>5</v>
      </c>
      <c r="G692" s="2">
        <f t="shared" si="53"/>
        <v>3.9293248945147852E-2</v>
      </c>
      <c r="H692" s="2">
        <f t="shared" si="54"/>
        <v>4.1608212207359623</v>
      </c>
    </row>
    <row r="693" spans="1:8" x14ac:dyDescent="0.3">
      <c r="A693" s="2">
        <v>219900</v>
      </c>
      <c r="B693">
        <v>46975.666666666664</v>
      </c>
      <c r="C693" s="15">
        <f t="shared" si="50"/>
        <v>0.99104781997187053</v>
      </c>
      <c r="D693" s="15">
        <f t="shared" si="51"/>
        <v>10</v>
      </c>
      <c r="E693" s="2">
        <f t="shared" si="52"/>
        <v>5.0447609001406475</v>
      </c>
      <c r="F693" s="2">
        <v>5</v>
      </c>
      <c r="G693" s="2">
        <f t="shared" si="53"/>
        <v>4.4760900140647486E-2</v>
      </c>
      <c r="H693" s="2">
        <f t="shared" si="54"/>
        <v>4.0316233640512902</v>
      </c>
    </row>
    <row r="694" spans="1:8" x14ac:dyDescent="0.3">
      <c r="A694" s="2">
        <v>220260</v>
      </c>
      <c r="B694">
        <v>47404.833333333336</v>
      </c>
      <c r="C694" s="15">
        <f t="shared" si="50"/>
        <v>1.0001019690576654</v>
      </c>
      <c r="D694" s="15">
        <f t="shared" si="51"/>
        <v>10</v>
      </c>
      <c r="E694" s="2">
        <f t="shared" si="52"/>
        <v>4.9994901547116735</v>
      </c>
      <c r="F694" s="2">
        <v>5</v>
      </c>
      <c r="G694" s="2">
        <f t="shared" si="53"/>
        <v>-5.0984528832653808E-4</v>
      </c>
      <c r="H694" s="2" t="e">
        <f t="shared" si="54"/>
        <v>#NUM!</v>
      </c>
    </row>
    <row r="695" spans="1:8" x14ac:dyDescent="0.3">
      <c r="A695" s="2">
        <v>220620</v>
      </c>
      <c r="B695">
        <v>47837.5</v>
      </c>
      <c r="C695" s="15">
        <f t="shared" si="50"/>
        <v>1.0092299578059072</v>
      </c>
      <c r="D695" s="15">
        <f t="shared" si="51"/>
        <v>10</v>
      </c>
      <c r="E695" s="2">
        <f t="shared" si="52"/>
        <v>4.9538502109704643</v>
      </c>
      <c r="F695" s="2">
        <v>5</v>
      </c>
      <c r="G695" s="2">
        <f t="shared" si="53"/>
        <v>-4.6149789029535704E-2</v>
      </c>
      <c r="H695" s="2" t="e">
        <f t="shared" si="54"/>
        <v>#NUM!</v>
      </c>
    </row>
    <row r="696" spans="1:8" x14ac:dyDescent="0.3">
      <c r="A696" s="2">
        <v>220980</v>
      </c>
      <c r="B696">
        <v>47360.333333333328</v>
      </c>
      <c r="C696" s="15">
        <f t="shared" si="50"/>
        <v>0.99916315049226434</v>
      </c>
      <c r="D696" s="15">
        <f t="shared" si="51"/>
        <v>10</v>
      </c>
      <c r="E696" s="2">
        <f t="shared" si="52"/>
        <v>5.004184247538678</v>
      </c>
      <c r="F696" s="2">
        <v>5</v>
      </c>
      <c r="G696" s="2">
        <f t="shared" si="53"/>
        <v>4.1842475386779654E-3</v>
      </c>
      <c r="H696" s="2">
        <f t="shared" si="54"/>
        <v>6.3935556222242091</v>
      </c>
    </row>
    <row r="697" spans="1:8" x14ac:dyDescent="0.3">
      <c r="A697" s="2">
        <v>221340</v>
      </c>
      <c r="B697">
        <v>47147.166666666664</v>
      </c>
      <c r="C697" s="15">
        <f t="shared" si="50"/>
        <v>0.99466596343178615</v>
      </c>
      <c r="D697" s="15">
        <f t="shared" si="51"/>
        <v>10</v>
      </c>
      <c r="E697" s="2">
        <f t="shared" si="52"/>
        <v>5.0266701828410696</v>
      </c>
      <c r="F697" s="2">
        <v>5</v>
      </c>
      <c r="G697" s="2">
        <f t="shared" si="53"/>
        <v>2.667018284106959E-2</v>
      </c>
      <c r="H697" s="2">
        <f t="shared" si="54"/>
        <v>4.5458196779842668</v>
      </c>
    </row>
    <row r="698" spans="1:8" x14ac:dyDescent="0.3">
      <c r="A698" s="2">
        <v>221700</v>
      </c>
      <c r="B698">
        <v>46924.333333333328</v>
      </c>
      <c r="C698" s="15">
        <f t="shared" si="50"/>
        <v>0.98996483825597736</v>
      </c>
      <c r="D698" s="15">
        <f t="shared" si="51"/>
        <v>10</v>
      </c>
      <c r="E698" s="2">
        <f t="shared" si="52"/>
        <v>5.0501758087201134</v>
      </c>
      <c r="F698" s="2">
        <v>5</v>
      </c>
      <c r="G698" s="2">
        <f t="shared" si="53"/>
        <v>5.0175808720113402E-2</v>
      </c>
      <c r="H698" s="2">
        <f t="shared" si="54"/>
        <v>3.9184981421696099</v>
      </c>
    </row>
    <row r="699" spans="1:8" x14ac:dyDescent="0.3">
      <c r="A699" s="2">
        <v>222060</v>
      </c>
      <c r="B699">
        <v>47543.5</v>
      </c>
      <c r="C699" s="15">
        <f t="shared" si="50"/>
        <v>1.0030274261603376</v>
      </c>
      <c r="D699" s="15">
        <f t="shared" si="51"/>
        <v>10</v>
      </c>
      <c r="E699" s="2">
        <f t="shared" si="52"/>
        <v>4.9848628691983121</v>
      </c>
      <c r="F699" s="2">
        <v>5</v>
      </c>
      <c r="G699" s="2">
        <f t="shared" si="53"/>
        <v>-1.5137130801687881E-2</v>
      </c>
      <c r="H699" s="2" t="e">
        <f t="shared" si="54"/>
        <v>#NUM!</v>
      </c>
    </row>
    <row r="700" spans="1:8" x14ac:dyDescent="0.3">
      <c r="A700" s="2">
        <v>222420</v>
      </c>
      <c r="B700">
        <v>47322</v>
      </c>
      <c r="C700" s="15">
        <f t="shared" si="50"/>
        <v>0.9983544303797468</v>
      </c>
      <c r="D700" s="15">
        <f t="shared" si="51"/>
        <v>10</v>
      </c>
      <c r="E700" s="2">
        <f t="shared" si="52"/>
        <v>5.0082278481012663</v>
      </c>
      <c r="F700" s="2">
        <v>5</v>
      </c>
      <c r="G700" s="2">
        <f t="shared" si="53"/>
        <v>8.2278481012663107E-3</v>
      </c>
      <c r="H700" s="2">
        <f t="shared" si="54"/>
        <v>5.7181657175876524</v>
      </c>
    </row>
    <row r="701" spans="1:8" x14ac:dyDescent="0.3">
      <c r="A701" s="2">
        <v>222780</v>
      </c>
      <c r="B701">
        <v>47174.166666666664</v>
      </c>
      <c r="C701" s="15">
        <f t="shared" si="50"/>
        <v>0.99523558368495069</v>
      </c>
      <c r="D701" s="15">
        <f t="shared" si="51"/>
        <v>10</v>
      </c>
      <c r="E701" s="2">
        <f t="shared" si="52"/>
        <v>5.023822081575247</v>
      </c>
      <c r="F701" s="2">
        <v>5</v>
      </c>
      <c r="G701" s="2">
        <f t="shared" si="53"/>
        <v>2.3822081575247012E-2</v>
      </c>
      <c r="H701" s="2">
        <f t="shared" si="54"/>
        <v>4.6581861654429622</v>
      </c>
    </row>
    <row r="702" spans="1:8" x14ac:dyDescent="0.3">
      <c r="A702" s="2">
        <v>223140</v>
      </c>
      <c r="B702">
        <v>47214.166666666664</v>
      </c>
      <c r="C702" s="15">
        <f t="shared" si="50"/>
        <v>0.99607946554149085</v>
      </c>
      <c r="D702" s="15">
        <f t="shared" si="51"/>
        <v>10</v>
      </c>
      <c r="E702" s="2">
        <f t="shared" si="52"/>
        <v>5.019602672292546</v>
      </c>
      <c r="F702" s="2">
        <v>5</v>
      </c>
      <c r="G702" s="2">
        <f t="shared" si="53"/>
        <v>1.9602672292545975E-2</v>
      </c>
      <c r="H702" s="2">
        <f t="shared" si="54"/>
        <v>4.8522929816484313</v>
      </c>
    </row>
    <row r="703" spans="1:8" x14ac:dyDescent="0.3">
      <c r="A703" s="2">
        <v>223500</v>
      </c>
      <c r="B703">
        <v>47449.666666666664</v>
      </c>
      <c r="C703" s="15">
        <f t="shared" si="50"/>
        <v>1.0010478199718706</v>
      </c>
      <c r="D703" s="15">
        <f t="shared" si="51"/>
        <v>10</v>
      </c>
      <c r="E703" s="2">
        <f t="shared" si="52"/>
        <v>4.9947609001406468</v>
      </c>
      <c r="F703" s="2">
        <v>5</v>
      </c>
      <c r="G703" s="2">
        <f t="shared" si="53"/>
        <v>-5.2390998593532245E-3</v>
      </c>
      <c r="H703" s="2" t="e">
        <f t="shared" si="54"/>
        <v>#NUM!</v>
      </c>
    </row>
    <row r="704" spans="1:8" x14ac:dyDescent="0.3">
      <c r="A704" s="2">
        <v>223860</v>
      </c>
      <c r="B704">
        <v>47078.833333333336</v>
      </c>
      <c r="C704" s="15">
        <f t="shared" si="50"/>
        <v>0.99322433192686366</v>
      </c>
      <c r="D704" s="15">
        <f t="shared" si="51"/>
        <v>10</v>
      </c>
      <c r="E704" s="2">
        <f t="shared" si="52"/>
        <v>5.0338783403656819</v>
      </c>
      <c r="F704" s="2">
        <v>5</v>
      </c>
      <c r="G704" s="2">
        <f t="shared" si="53"/>
        <v>3.3878340365681936E-2</v>
      </c>
      <c r="H704" s="2">
        <f t="shared" si="54"/>
        <v>4.3080229443366296</v>
      </c>
    </row>
    <row r="705" spans="1:8" x14ac:dyDescent="0.3">
      <c r="A705" s="2">
        <v>224220</v>
      </c>
      <c r="B705">
        <v>47065.5</v>
      </c>
      <c r="C705" s="15">
        <f t="shared" si="50"/>
        <v>0.99294303797468353</v>
      </c>
      <c r="D705" s="15">
        <f t="shared" si="51"/>
        <v>10</v>
      </c>
      <c r="E705" s="2">
        <f t="shared" si="52"/>
        <v>5.0352848101265826</v>
      </c>
      <c r="F705" s="2">
        <v>5</v>
      </c>
      <c r="G705" s="2">
        <f t="shared" si="53"/>
        <v>3.5284810126582578E-2</v>
      </c>
      <c r="H705" s="2">
        <f t="shared" si="54"/>
        <v>4.2676256257544329</v>
      </c>
    </row>
    <row r="706" spans="1:8" x14ac:dyDescent="0.3">
      <c r="A706" s="2">
        <v>224580</v>
      </c>
      <c r="B706">
        <v>47461.833333333328</v>
      </c>
      <c r="C706" s="15">
        <f t="shared" si="50"/>
        <v>1.0013045007032348</v>
      </c>
      <c r="D706" s="15">
        <f t="shared" si="51"/>
        <v>10</v>
      </c>
      <c r="E706" s="2">
        <f t="shared" si="52"/>
        <v>4.993477496483826</v>
      </c>
      <c r="F706" s="2">
        <v>5</v>
      </c>
      <c r="G706" s="2">
        <f t="shared" si="53"/>
        <v>-6.5225035161740053E-3</v>
      </c>
      <c r="H706" s="2" t="e">
        <f t="shared" si="54"/>
        <v>#NUM!</v>
      </c>
    </row>
    <row r="707" spans="1:8" x14ac:dyDescent="0.3">
      <c r="A707" s="2">
        <v>224940</v>
      </c>
      <c r="B707">
        <v>47191.5</v>
      </c>
      <c r="C707" s="15">
        <f t="shared" ref="C707:C770" si="55">B707/$J$27</f>
        <v>0.99560126582278485</v>
      </c>
      <c r="D707" s="15">
        <f t="shared" ref="D707:D770" si="56">$J$28</f>
        <v>10</v>
      </c>
      <c r="E707" s="2">
        <f t="shared" si="52"/>
        <v>5.0219936708860757</v>
      </c>
      <c r="F707" s="2">
        <v>5</v>
      </c>
      <c r="G707" s="2">
        <f t="shared" si="53"/>
        <v>2.1993670886075734E-2</v>
      </c>
      <c r="H707" s="2">
        <f t="shared" si="54"/>
        <v>4.7376803739073114</v>
      </c>
    </row>
    <row r="708" spans="1:8" x14ac:dyDescent="0.3">
      <c r="A708" s="2">
        <v>225300</v>
      </c>
      <c r="B708">
        <v>47006.833333333336</v>
      </c>
      <c r="C708" s="15">
        <f t="shared" si="55"/>
        <v>0.99170534458509152</v>
      </c>
      <c r="D708" s="15">
        <f t="shared" si="56"/>
        <v>10</v>
      </c>
      <c r="E708" s="2">
        <f t="shared" ref="E708:E771" si="57">D708-(F708*C708)</f>
        <v>5.0414732770745427</v>
      </c>
      <c r="F708" s="2">
        <v>5</v>
      </c>
      <c r="G708" s="2">
        <f t="shared" ref="G708:G771" si="58">F708-(F708*C708)</f>
        <v>4.1473277074542736E-2</v>
      </c>
      <c r="H708" s="2">
        <f t="shared" ref="H708:H771" si="59">LN((F708*E708)/(D708*G708))</f>
        <v>4.1072571607563981</v>
      </c>
    </row>
    <row r="709" spans="1:8" x14ac:dyDescent="0.3">
      <c r="A709" s="2">
        <v>225660</v>
      </c>
      <c r="B709">
        <v>47523.666666666664</v>
      </c>
      <c r="C709" s="15">
        <f t="shared" si="55"/>
        <v>1.0026090014064697</v>
      </c>
      <c r="D709" s="15">
        <f t="shared" si="56"/>
        <v>10</v>
      </c>
      <c r="E709" s="2">
        <f t="shared" si="57"/>
        <v>4.986954992967652</v>
      </c>
      <c r="F709" s="2">
        <v>5</v>
      </c>
      <c r="G709" s="2">
        <f t="shared" si="58"/>
        <v>-1.3045007032348011E-2</v>
      </c>
      <c r="H709" s="2" t="e">
        <f t="shared" si="59"/>
        <v>#NUM!</v>
      </c>
    </row>
    <row r="710" spans="1:8" x14ac:dyDescent="0.3">
      <c r="A710" s="2">
        <v>226020</v>
      </c>
      <c r="B710">
        <v>47247</v>
      </c>
      <c r="C710" s="15">
        <f t="shared" si="55"/>
        <v>0.99677215189873414</v>
      </c>
      <c r="D710" s="15">
        <f t="shared" si="56"/>
        <v>10</v>
      </c>
      <c r="E710" s="2">
        <f t="shared" si="57"/>
        <v>5.0161392405063294</v>
      </c>
      <c r="F710" s="2">
        <v>5</v>
      </c>
      <c r="G710" s="2">
        <f t="shared" si="58"/>
        <v>1.6139240506329422E-2</v>
      </c>
      <c r="H710" s="2">
        <f t="shared" si="59"/>
        <v>5.0460150555136023</v>
      </c>
    </row>
    <row r="711" spans="1:8" x14ac:dyDescent="0.3">
      <c r="A711" s="2">
        <v>226380</v>
      </c>
      <c r="B711">
        <v>47552.333333333336</v>
      </c>
      <c r="C711" s="15">
        <f t="shared" si="55"/>
        <v>1.003213783403657</v>
      </c>
      <c r="D711" s="15">
        <f t="shared" si="56"/>
        <v>10</v>
      </c>
      <c r="E711" s="2">
        <f t="shared" si="57"/>
        <v>4.9839310829817149</v>
      </c>
      <c r="F711" s="2">
        <v>5</v>
      </c>
      <c r="G711" s="2">
        <f t="shared" si="58"/>
        <v>-1.6068917018285056E-2</v>
      </c>
      <c r="H711" s="2" t="e">
        <f t="shared" si="59"/>
        <v>#NUM!</v>
      </c>
    </row>
    <row r="712" spans="1:8" x14ac:dyDescent="0.3">
      <c r="A712" s="2">
        <v>226740</v>
      </c>
      <c r="B712">
        <v>47502.333333333328</v>
      </c>
      <c r="C712" s="15">
        <f t="shared" si="55"/>
        <v>1.0021589310829817</v>
      </c>
      <c r="D712" s="15">
        <f t="shared" si="56"/>
        <v>10</v>
      </c>
      <c r="E712" s="2">
        <f t="shared" si="57"/>
        <v>4.9892053445850912</v>
      </c>
      <c r="F712" s="2">
        <v>5</v>
      </c>
      <c r="G712" s="2">
        <f t="shared" si="58"/>
        <v>-1.079465541490876E-2</v>
      </c>
      <c r="H712" s="2" t="e">
        <f t="shared" si="59"/>
        <v>#NUM!</v>
      </c>
    </row>
    <row r="713" spans="1:8" x14ac:dyDescent="0.3">
      <c r="A713" s="2">
        <v>227100</v>
      </c>
      <c r="B713">
        <v>47567.333333333336</v>
      </c>
      <c r="C713" s="15">
        <f t="shared" si="55"/>
        <v>1.0035302390998595</v>
      </c>
      <c r="D713" s="15">
        <f t="shared" si="56"/>
        <v>10</v>
      </c>
      <c r="E713" s="2">
        <f t="shared" si="57"/>
        <v>4.9823488045007025</v>
      </c>
      <c r="F713" s="2">
        <v>5</v>
      </c>
      <c r="G713" s="2">
        <f t="shared" si="58"/>
        <v>-1.7651195499297501E-2</v>
      </c>
      <c r="H713" s="2" t="e">
        <f t="shared" si="59"/>
        <v>#NUM!</v>
      </c>
    </row>
    <row r="714" spans="1:8" x14ac:dyDescent="0.3">
      <c r="A714" s="2">
        <v>227460</v>
      </c>
      <c r="B714">
        <v>47540.5</v>
      </c>
      <c r="C714" s="15">
        <f t="shared" si="55"/>
        <v>1.0029641350210969</v>
      </c>
      <c r="D714" s="15">
        <f t="shared" si="56"/>
        <v>10</v>
      </c>
      <c r="E714" s="2">
        <f t="shared" si="57"/>
        <v>4.9851793248945153</v>
      </c>
      <c r="F714" s="2">
        <v>5</v>
      </c>
      <c r="G714" s="2">
        <f t="shared" si="58"/>
        <v>-1.4820675105484682E-2</v>
      </c>
      <c r="H714" s="2" t="e">
        <f t="shared" si="59"/>
        <v>#NUM!</v>
      </c>
    </row>
    <row r="715" spans="1:8" x14ac:dyDescent="0.3">
      <c r="A715" s="2">
        <v>227820</v>
      </c>
      <c r="B715">
        <v>47320</v>
      </c>
      <c r="C715" s="15">
        <f t="shared" si="55"/>
        <v>0.99831223628691979</v>
      </c>
      <c r="D715" s="15">
        <f t="shared" si="56"/>
        <v>10</v>
      </c>
      <c r="E715" s="2">
        <f t="shared" si="57"/>
        <v>5.0084388185654012</v>
      </c>
      <c r="F715" s="2">
        <v>5</v>
      </c>
      <c r="G715" s="2">
        <f t="shared" si="58"/>
        <v>8.4388185654011849E-3</v>
      </c>
      <c r="H715" s="2">
        <f t="shared" si="59"/>
        <v>5.6928900334897374</v>
      </c>
    </row>
    <row r="716" spans="1:8" x14ac:dyDescent="0.3">
      <c r="A716" s="2">
        <v>228180</v>
      </c>
      <c r="B716">
        <v>47226.166666666672</v>
      </c>
      <c r="C716" s="15">
        <f t="shared" si="55"/>
        <v>0.99633263009845296</v>
      </c>
      <c r="D716" s="15">
        <f t="shared" si="56"/>
        <v>10</v>
      </c>
      <c r="E716" s="2">
        <f t="shared" si="57"/>
        <v>5.018336849507735</v>
      </c>
      <c r="F716" s="2">
        <v>5</v>
      </c>
      <c r="G716" s="2">
        <f t="shared" si="58"/>
        <v>1.8336849507734954E-2</v>
      </c>
      <c r="H716" s="2">
        <f t="shared" si="59"/>
        <v>4.9187940028475534</v>
      </c>
    </row>
    <row r="717" spans="1:8" x14ac:dyDescent="0.3">
      <c r="A717" s="2">
        <v>228540</v>
      </c>
      <c r="B717">
        <v>47285.833333333336</v>
      </c>
      <c r="C717" s="15">
        <f t="shared" si="55"/>
        <v>0.99759142053445859</v>
      </c>
      <c r="D717" s="15">
        <f t="shared" si="56"/>
        <v>10</v>
      </c>
      <c r="E717" s="2">
        <f t="shared" si="57"/>
        <v>5.0120428973277074</v>
      </c>
      <c r="F717" s="2">
        <v>5</v>
      </c>
      <c r="G717" s="2">
        <f t="shared" si="58"/>
        <v>1.2042897327707358E-2</v>
      </c>
      <c r="H717" s="2">
        <f t="shared" si="59"/>
        <v>5.3379766415762777</v>
      </c>
    </row>
    <row r="718" spans="1:8" x14ac:dyDescent="0.3">
      <c r="A718" s="2">
        <v>228900</v>
      </c>
      <c r="B718">
        <v>47497.333333333336</v>
      </c>
      <c r="C718" s="15">
        <f t="shared" si="55"/>
        <v>1.0020534458509143</v>
      </c>
      <c r="D718" s="15">
        <f t="shared" si="56"/>
        <v>10</v>
      </c>
      <c r="E718" s="2">
        <f t="shared" si="57"/>
        <v>4.9897327707454284</v>
      </c>
      <c r="F718" s="2">
        <v>5</v>
      </c>
      <c r="G718" s="2">
        <f t="shared" si="58"/>
        <v>-1.0267229254571575E-2</v>
      </c>
      <c r="H718" s="2" t="e">
        <f t="shared" si="59"/>
        <v>#NUM!</v>
      </c>
    </row>
    <row r="719" spans="1:8" x14ac:dyDescent="0.3">
      <c r="A719" s="2">
        <v>229260</v>
      </c>
      <c r="B719">
        <v>47311.833333333336</v>
      </c>
      <c r="C719" s="15">
        <f t="shared" si="55"/>
        <v>0.99813994374120962</v>
      </c>
      <c r="D719" s="15">
        <f t="shared" si="56"/>
        <v>10</v>
      </c>
      <c r="E719" s="2">
        <f t="shared" si="57"/>
        <v>5.0093002812939522</v>
      </c>
      <c r="F719" s="2">
        <v>5</v>
      </c>
      <c r="G719" s="2">
        <f t="shared" si="58"/>
        <v>9.3002812939522173E-3</v>
      </c>
      <c r="H719" s="2">
        <f t="shared" si="59"/>
        <v>5.5958596929892801</v>
      </c>
    </row>
    <row r="720" spans="1:8" x14ac:dyDescent="0.3">
      <c r="A720" s="2">
        <v>229620</v>
      </c>
      <c r="B720">
        <v>47194.833333333328</v>
      </c>
      <c r="C720" s="15">
        <f t="shared" si="55"/>
        <v>0.99567158931082966</v>
      </c>
      <c r="D720" s="15">
        <f t="shared" si="56"/>
        <v>10</v>
      </c>
      <c r="E720" s="2">
        <f t="shared" si="57"/>
        <v>5.0216420534458521</v>
      </c>
      <c r="F720" s="2">
        <v>5</v>
      </c>
      <c r="G720" s="2">
        <f t="shared" si="58"/>
        <v>2.1642053445852127E-2</v>
      </c>
      <c r="H720" s="2">
        <f t="shared" si="59"/>
        <v>4.7537267402300678</v>
      </c>
    </row>
    <row r="721" spans="1:8" x14ac:dyDescent="0.3">
      <c r="A721" s="2">
        <v>229980</v>
      </c>
      <c r="B721">
        <v>47209.833333333336</v>
      </c>
      <c r="C721" s="15">
        <f t="shared" si="55"/>
        <v>0.99598804500703242</v>
      </c>
      <c r="D721" s="15">
        <f t="shared" si="56"/>
        <v>10</v>
      </c>
      <c r="E721" s="2">
        <f t="shared" si="57"/>
        <v>5.0200597749648379</v>
      </c>
      <c r="F721" s="2">
        <v>5</v>
      </c>
      <c r="G721" s="2">
        <f t="shared" si="58"/>
        <v>2.0059774964837906E-2</v>
      </c>
      <c r="H721" s="2">
        <f t="shared" si="59"/>
        <v>4.8293333750513785</v>
      </c>
    </row>
    <row r="722" spans="1:8" x14ac:dyDescent="0.3">
      <c r="A722" s="2">
        <v>230340</v>
      </c>
      <c r="B722">
        <v>47360.5</v>
      </c>
      <c r="C722" s="15">
        <f t="shared" si="55"/>
        <v>0.99916666666666665</v>
      </c>
      <c r="D722" s="15">
        <f t="shared" si="56"/>
        <v>10</v>
      </c>
      <c r="E722" s="2">
        <f t="shared" si="57"/>
        <v>5.0041666666666664</v>
      </c>
      <c r="F722" s="2">
        <v>5</v>
      </c>
      <c r="G722" s="2">
        <f t="shared" si="58"/>
        <v>4.1666666666664298E-3</v>
      </c>
      <c r="H722" s="2">
        <f t="shared" si="59"/>
        <v>6.397762641520095</v>
      </c>
    </row>
    <row r="723" spans="1:8" x14ac:dyDescent="0.3">
      <c r="A723" s="2">
        <v>230700</v>
      </c>
      <c r="B723">
        <v>47782.5</v>
      </c>
      <c r="C723" s="15">
        <f t="shared" si="55"/>
        <v>1.0080696202531645</v>
      </c>
      <c r="D723" s="15">
        <f t="shared" si="56"/>
        <v>10</v>
      </c>
      <c r="E723" s="2">
        <f t="shared" si="57"/>
        <v>4.9596518987341778</v>
      </c>
      <c r="F723" s="2">
        <v>5</v>
      </c>
      <c r="G723" s="2">
        <f t="shared" si="58"/>
        <v>-4.0348101265822223E-2</v>
      </c>
      <c r="H723" s="2" t="e">
        <f t="shared" si="59"/>
        <v>#NUM!</v>
      </c>
    </row>
    <row r="724" spans="1:8" x14ac:dyDescent="0.3">
      <c r="A724" s="2">
        <v>231060</v>
      </c>
      <c r="B724">
        <v>47275.333333333336</v>
      </c>
      <c r="C724" s="15">
        <f t="shared" si="55"/>
        <v>0.9973699015471168</v>
      </c>
      <c r="D724" s="15">
        <f t="shared" si="56"/>
        <v>10</v>
      </c>
      <c r="E724" s="2">
        <f t="shared" si="57"/>
        <v>5.0131504922644163</v>
      </c>
      <c r="F724" s="2">
        <v>5</v>
      </c>
      <c r="G724" s="2">
        <f t="shared" si="58"/>
        <v>1.3150492264416336E-2</v>
      </c>
      <c r="H724" s="2">
        <f t="shared" si="59"/>
        <v>5.2502134641733056</v>
      </c>
    </row>
    <row r="725" spans="1:8" x14ac:dyDescent="0.3">
      <c r="A725" s="2">
        <v>231420</v>
      </c>
      <c r="B725">
        <v>47498.833333333336</v>
      </c>
      <c r="C725" s="15">
        <f t="shared" si="55"/>
        <v>1.0020850914205346</v>
      </c>
      <c r="D725" s="15">
        <f t="shared" si="56"/>
        <v>10</v>
      </c>
      <c r="E725" s="2">
        <f t="shared" si="57"/>
        <v>4.9895745428973273</v>
      </c>
      <c r="F725" s="2">
        <v>5</v>
      </c>
      <c r="G725" s="2">
        <f t="shared" si="58"/>
        <v>-1.0425457102672731E-2</v>
      </c>
      <c r="H725" s="2" t="e">
        <f t="shared" si="59"/>
        <v>#NUM!</v>
      </c>
    </row>
    <row r="726" spans="1:8" x14ac:dyDescent="0.3">
      <c r="A726" s="2">
        <v>231780</v>
      </c>
      <c r="B726">
        <v>47594.666666666664</v>
      </c>
      <c r="C726" s="15">
        <f t="shared" si="55"/>
        <v>1.0041068917018283</v>
      </c>
      <c r="D726" s="15">
        <f t="shared" si="56"/>
        <v>10</v>
      </c>
      <c r="E726" s="2">
        <f t="shared" si="57"/>
        <v>4.9794655414908586</v>
      </c>
      <c r="F726" s="2">
        <v>5</v>
      </c>
      <c r="G726" s="2">
        <f t="shared" si="58"/>
        <v>-2.0534458509141373E-2</v>
      </c>
      <c r="H726" s="2" t="e">
        <f t="shared" si="59"/>
        <v>#NUM!</v>
      </c>
    </row>
    <row r="727" spans="1:8" x14ac:dyDescent="0.3">
      <c r="A727" s="2">
        <v>232140</v>
      </c>
      <c r="B727">
        <v>47399.166666666664</v>
      </c>
      <c r="C727" s="15">
        <f t="shared" si="55"/>
        <v>0.99998241912798869</v>
      </c>
      <c r="D727" s="15">
        <f t="shared" si="56"/>
        <v>10</v>
      </c>
      <c r="E727" s="2">
        <f t="shared" si="57"/>
        <v>5.0000879043600568</v>
      </c>
      <c r="F727" s="2">
        <v>5</v>
      </c>
      <c r="G727" s="2">
        <f t="shared" si="58"/>
        <v>8.7904360056789699E-5</v>
      </c>
      <c r="H727" s="2">
        <f t="shared" si="59"/>
        <v>10.255569464628607</v>
      </c>
    </row>
    <row r="728" spans="1:8" x14ac:dyDescent="0.3">
      <c r="A728" s="2">
        <v>232500</v>
      </c>
      <c r="B728">
        <v>47070.5</v>
      </c>
      <c r="C728" s="15">
        <f t="shared" si="55"/>
        <v>0.99304852320675108</v>
      </c>
      <c r="D728" s="15">
        <f t="shared" si="56"/>
        <v>10</v>
      </c>
      <c r="E728" s="2">
        <f t="shared" si="57"/>
        <v>5.0347573839662445</v>
      </c>
      <c r="F728" s="2">
        <v>5</v>
      </c>
      <c r="G728" s="2">
        <f t="shared" si="58"/>
        <v>3.4757383966244504E-2</v>
      </c>
      <c r="H728" s="2">
        <f t="shared" si="59"/>
        <v>4.2825813998507014</v>
      </c>
    </row>
    <row r="729" spans="1:8" x14ac:dyDescent="0.3">
      <c r="A729" s="2">
        <v>232860</v>
      </c>
      <c r="B729">
        <v>48177.666666666672</v>
      </c>
      <c r="C729" s="15">
        <f t="shared" si="55"/>
        <v>1.0164064697609003</v>
      </c>
      <c r="D729" s="15">
        <f t="shared" si="56"/>
        <v>10</v>
      </c>
      <c r="E729" s="2">
        <f t="shared" si="57"/>
        <v>4.9179676511954984</v>
      </c>
      <c r="F729" s="2">
        <v>5</v>
      </c>
      <c r="G729" s="2">
        <f t="shared" si="58"/>
        <v>-8.2032348804501609E-2</v>
      </c>
      <c r="H729" s="2" t="e">
        <f t="shared" si="59"/>
        <v>#NUM!</v>
      </c>
    </row>
    <row r="730" spans="1:8" x14ac:dyDescent="0.3">
      <c r="A730" s="2">
        <v>233220</v>
      </c>
      <c r="B730">
        <v>47311.333333333336</v>
      </c>
      <c r="C730" s="15">
        <f t="shared" si="55"/>
        <v>0.99812939521800281</v>
      </c>
      <c r="D730" s="15">
        <f t="shared" si="56"/>
        <v>10</v>
      </c>
      <c r="E730" s="2">
        <f t="shared" si="57"/>
        <v>5.0093530239099859</v>
      </c>
      <c r="F730" s="2">
        <v>5</v>
      </c>
      <c r="G730" s="2">
        <f t="shared" si="58"/>
        <v>9.3530239099859358E-3</v>
      </c>
      <c r="H730" s="2">
        <f t="shared" si="59"/>
        <v>5.5902151643892983</v>
      </c>
    </row>
    <row r="731" spans="1:8" x14ac:dyDescent="0.3">
      <c r="A731" s="2">
        <v>233580</v>
      </c>
      <c r="B731">
        <v>47432.333333333328</v>
      </c>
      <c r="C731" s="15">
        <f t="shared" si="55"/>
        <v>1.0006821378340365</v>
      </c>
      <c r="D731" s="15">
        <f t="shared" si="56"/>
        <v>10</v>
      </c>
      <c r="E731" s="2">
        <f t="shared" si="57"/>
        <v>4.9965893108298172</v>
      </c>
      <c r="F731" s="2">
        <v>5</v>
      </c>
      <c r="G731" s="2">
        <f t="shared" si="58"/>
        <v>-3.4106891701828346E-3</v>
      </c>
      <c r="H731" s="2" t="e">
        <f t="shared" si="59"/>
        <v>#NUM!</v>
      </c>
    </row>
    <row r="732" spans="1:8" x14ac:dyDescent="0.3">
      <c r="A732" s="2">
        <v>233940</v>
      </c>
      <c r="B732">
        <v>47414.5</v>
      </c>
      <c r="C732" s="15">
        <f t="shared" si="55"/>
        <v>1.0003059071729958</v>
      </c>
      <c r="D732" s="15">
        <f t="shared" si="56"/>
        <v>10</v>
      </c>
      <c r="E732" s="2">
        <f t="shared" si="57"/>
        <v>4.9984704641350213</v>
      </c>
      <c r="F732" s="2">
        <v>5</v>
      </c>
      <c r="G732" s="2">
        <f t="shared" si="58"/>
        <v>-1.5295358649787261E-3</v>
      </c>
      <c r="H732" s="2" t="e">
        <f t="shared" si="59"/>
        <v>#NUM!</v>
      </c>
    </row>
    <row r="733" spans="1:8" x14ac:dyDescent="0.3">
      <c r="A733" s="2">
        <v>234300</v>
      </c>
      <c r="B733">
        <v>47649.333333333336</v>
      </c>
      <c r="C733" s="15">
        <f t="shared" si="55"/>
        <v>1.0052601969057666</v>
      </c>
      <c r="D733" s="15">
        <f t="shared" si="56"/>
        <v>10</v>
      </c>
      <c r="E733" s="2">
        <f t="shared" si="57"/>
        <v>4.9736990154711673</v>
      </c>
      <c r="F733" s="2">
        <v>5</v>
      </c>
      <c r="G733" s="2">
        <f t="shared" si="58"/>
        <v>-2.6300984528832672E-2</v>
      </c>
      <c r="H733" s="2" t="e">
        <f t="shared" si="59"/>
        <v>#NUM!</v>
      </c>
    </row>
    <row r="734" spans="1:8" x14ac:dyDescent="0.3">
      <c r="A734" s="2">
        <v>234660</v>
      </c>
      <c r="B734">
        <v>47189.833333333336</v>
      </c>
      <c r="C734" s="15">
        <f t="shared" si="55"/>
        <v>0.99556610407876234</v>
      </c>
      <c r="D734" s="15">
        <f t="shared" si="56"/>
        <v>10</v>
      </c>
      <c r="E734" s="2">
        <f t="shared" si="57"/>
        <v>5.0221694796061884</v>
      </c>
      <c r="F734" s="2">
        <v>5</v>
      </c>
      <c r="G734" s="2">
        <f t="shared" si="58"/>
        <v>2.2169479606188425E-2</v>
      </c>
      <c r="H734" s="2">
        <f t="shared" si="59"/>
        <v>4.7297535555507553</v>
      </c>
    </row>
    <row r="735" spans="1:8" x14ac:dyDescent="0.3">
      <c r="A735" s="2">
        <v>235020</v>
      </c>
      <c r="B735">
        <v>47306.833333333336</v>
      </c>
      <c r="C735" s="15">
        <f t="shared" si="55"/>
        <v>0.99803445850914208</v>
      </c>
      <c r="D735" s="15">
        <f t="shared" si="56"/>
        <v>10</v>
      </c>
      <c r="E735" s="2">
        <f t="shared" si="57"/>
        <v>5.0098277074542894</v>
      </c>
      <c r="F735" s="2">
        <v>5</v>
      </c>
      <c r="G735" s="2">
        <f t="shared" si="58"/>
        <v>9.8277074542894027E-3</v>
      </c>
      <c r="H735" s="2">
        <f t="shared" si="59"/>
        <v>5.5408039355378618</v>
      </c>
    </row>
    <row r="736" spans="1:8" x14ac:dyDescent="0.3">
      <c r="A736" s="2">
        <v>235380</v>
      </c>
      <c r="B736">
        <v>47157.833333333328</v>
      </c>
      <c r="C736" s="15">
        <f t="shared" si="55"/>
        <v>0.99489099859353014</v>
      </c>
      <c r="D736" s="15">
        <f t="shared" si="56"/>
        <v>10</v>
      </c>
      <c r="E736" s="2">
        <f t="shared" si="57"/>
        <v>5.0255450070323491</v>
      </c>
      <c r="F736" s="2">
        <v>5</v>
      </c>
      <c r="G736" s="2">
        <f t="shared" si="58"/>
        <v>2.5545007032349076E-2</v>
      </c>
      <c r="H736" s="2">
        <f t="shared" si="59"/>
        <v>4.5887001275216743</v>
      </c>
    </row>
    <row r="737" spans="1:8" x14ac:dyDescent="0.3">
      <c r="A737" s="2">
        <v>235740</v>
      </c>
      <c r="B737">
        <v>47169.666666666672</v>
      </c>
      <c r="C737" s="15">
        <f t="shared" si="55"/>
        <v>0.99514064697609017</v>
      </c>
      <c r="D737" s="15">
        <f t="shared" si="56"/>
        <v>10</v>
      </c>
      <c r="E737" s="2">
        <f t="shared" si="57"/>
        <v>5.0242967651195496</v>
      </c>
      <c r="F737" s="2">
        <v>5</v>
      </c>
      <c r="G737" s="2">
        <f t="shared" si="58"/>
        <v>2.429676511954959E-2</v>
      </c>
      <c r="H737" s="2">
        <f t="shared" si="59"/>
        <v>4.6385503765012963</v>
      </c>
    </row>
    <row r="738" spans="1:8" x14ac:dyDescent="0.3">
      <c r="A738" s="2">
        <v>236100</v>
      </c>
      <c r="B738">
        <v>47552.166666666664</v>
      </c>
      <c r="C738" s="15">
        <f t="shared" si="55"/>
        <v>1.0032102672292544</v>
      </c>
      <c r="D738" s="15">
        <f t="shared" si="56"/>
        <v>10</v>
      </c>
      <c r="E738" s="2">
        <f t="shared" si="57"/>
        <v>4.9839486638537274</v>
      </c>
      <c r="F738" s="2">
        <v>5</v>
      </c>
      <c r="G738" s="2">
        <f t="shared" si="58"/>
        <v>-1.6051336146272632E-2</v>
      </c>
      <c r="H738" s="2" t="e">
        <f t="shared" si="59"/>
        <v>#NUM!</v>
      </c>
    </row>
    <row r="739" spans="1:8" x14ac:dyDescent="0.3">
      <c r="A739" s="2">
        <v>236460</v>
      </c>
      <c r="B739">
        <v>47636.833333333328</v>
      </c>
      <c r="C739" s="15">
        <f t="shared" si="55"/>
        <v>1.0049964838255976</v>
      </c>
      <c r="D739" s="15">
        <f t="shared" si="56"/>
        <v>10</v>
      </c>
      <c r="E739" s="2">
        <f t="shared" si="57"/>
        <v>4.9750175808720121</v>
      </c>
      <c r="F739" s="2">
        <v>5</v>
      </c>
      <c r="G739" s="2">
        <f t="shared" si="58"/>
        <v>-2.4982419127987932E-2</v>
      </c>
      <c r="H739" s="2" t="e">
        <f t="shared" si="59"/>
        <v>#NUM!</v>
      </c>
    </row>
    <row r="740" spans="1:8" x14ac:dyDescent="0.3">
      <c r="A740" s="2">
        <v>236820</v>
      </c>
      <c r="B740">
        <v>47478.833333333336</v>
      </c>
      <c r="C740" s="15">
        <f t="shared" si="55"/>
        <v>1.0016631504922644</v>
      </c>
      <c r="D740" s="15">
        <f t="shared" si="56"/>
        <v>10</v>
      </c>
      <c r="E740" s="2">
        <f t="shared" si="57"/>
        <v>4.9916842475386778</v>
      </c>
      <c r="F740" s="2">
        <v>5</v>
      </c>
      <c r="G740" s="2">
        <f t="shared" si="58"/>
        <v>-8.3157524613222122E-3</v>
      </c>
      <c r="H740" s="2" t="e">
        <f t="shared" si="59"/>
        <v>#NUM!</v>
      </c>
    </row>
    <row r="741" spans="1:8" x14ac:dyDescent="0.3">
      <c r="A741" s="2">
        <v>237180</v>
      </c>
      <c r="B741">
        <v>47447.166666666672</v>
      </c>
      <c r="C741" s="15">
        <f t="shared" si="55"/>
        <v>1.0009950773558369</v>
      </c>
      <c r="D741" s="15">
        <f t="shared" si="56"/>
        <v>10</v>
      </c>
      <c r="E741" s="2">
        <f t="shared" si="57"/>
        <v>4.9950246132208154</v>
      </c>
      <c r="F741" s="2">
        <v>5</v>
      </c>
      <c r="G741" s="2">
        <f t="shared" si="58"/>
        <v>-4.9753867791846318E-3</v>
      </c>
      <c r="H741" s="2" t="e">
        <f t="shared" si="59"/>
        <v>#NUM!</v>
      </c>
    </row>
    <row r="742" spans="1:8" x14ac:dyDescent="0.3">
      <c r="A742" s="2">
        <v>237540</v>
      </c>
      <c r="B742">
        <v>47290.5</v>
      </c>
      <c r="C742" s="15">
        <f t="shared" si="55"/>
        <v>0.99768987341772153</v>
      </c>
      <c r="D742" s="15">
        <f t="shared" si="56"/>
        <v>10</v>
      </c>
      <c r="E742" s="2">
        <f t="shared" si="57"/>
        <v>5.0115506329113924</v>
      </c>
      <c r="F742" s="2">
        <v>5</v>
      </c>
      <c r="G742" s="2">
        <f t="shared" si="58"/>
        <v>1.1550632911392356E-2</v>
      </c>
      <c r="H742" s="2">
        <f t="shared" si="59"/>
        <v>5.3796132402089025</v>
      </c>
    </row>
    <row r="743" spans="1:8" x14ac:dyDescent="0.3">
      <c r="A743" s="2">
        <v>237900</v>
      </c>
      <c r="B743">
        <v>46979.833333333336</v>
      </c>
      <c r="C743" s="15">
        <f t="shared" si="55"/>
        <v>0.99113572433192687</v>
      </c>
      <c r="D743" s="15">
        <f t="shared" si="56"/>
        <v>10</v>
      </c>
      <c r="E743" s="2">
        <f t="shared" si="57"/>
        <v>5.0443213783403653</v>
      </c>
      <c r="F743" s="2">
        <v>5</v>
      </c>
      <c r="G743" s="2">
        <f t="shared" si="58"/>
        <v>4.4321378340365314E-2</v>
      </c>
      <c r="H743" s="2">
        <f t="shared" si="59"/>
        <v>4.041404087778508</v>
      </c>
    </row>
    <row r="744" spans="1:8" x14ac:dyDescent="0.3">
      <c r="A744" s="2">
        <v>238260</v>
      </c>
      <c r="B744">
        <v>46870</v>
      </c>
      <c r="C744" s="15">
        <f t="shared" si="55"/>
        <v>0.9888185654008439</v>
      </c>
      <c r="D744" s="15">
        <f t="shared" si="56"/>
        <v>10</v>
      </c>
      <c r="E744" s="2">
        <f t="shared" si="57"/>
        <v>5.0559071729957807</v>
      </c>
      <c r="F744" s="2">
        <v>5</v>
      </c>
      <c r="G744" s="2">
        <f t="shared" si="58"/>
        <v>5.5907172995780741E-2</v>
      </c>
      <c r="H744" s="2">
        <f t="shared" si="59"/>
        <v>3.8114727050475614</v>
      </c>
    </row>
    <row r="745" spans="1:8" x14ac:dyDescent="0.3">
      <c r="A745" s="2">
        <v>238620</v>
      </c>
      <c r="B745">
        <v>47658.833333333336</v>
      </c>
      <c r="C745" s="15">
        <f t="shared" si="55"/>
        <v>1.0054606188466948</v>
      </c>
      <c r="D745" s="15">
        <f t="shared" si="56"/>
        <v>10</v>
      </c>
      <c r="E745" s="2">
        <f t="shared" si="57"/>
        <v>4.9726969057665258</v>
      </c>
      <c r="F745" s="2">
        <v>5</v>
      </c>
      <c r="G745" s="2">
        <f t="shared" si="58"/>
        <v>-2.7303094233474212E-2</v>
      </c>
      <c r="H745" s="2" t="e">
        <f t="shared" si="59"/>
        <v>#NUM!</v>
      </c>
    </row>
    <row r="746" spans="1:8" x14ac:dyDescent="0.3">
      <c r="A746" s="2">
        <v>238980</v>
      </c>
      <c r="B746">
        <v>47270.5</v>
      </c>
      <c r="C746" s="15">
        <f t="shared" si="55"/>
        <v>0.99726793248945145</v>
      </c>
      <c r="D746" s="15">
        <f t="shared" si="56"/>
        <v>10</v>
      </c>
      <c r="E746" s="2">
        <f t="shared" si="57"/>
        <v>5.0136603375527429</v>
      </c>
      <c r="F746" s="2">
        <v>5</v>
      </c>
      <c r="G746" s="2">
        <f t="shared" si="58"/>
        <v>1.3660337552742874E-2</v>
      </c>
      <c r="H746" s="2">
        <f t="shared" si="59"/>
        <v>5.21227778818138</v>
      </c>
    </row>
    <row r="747" spans="1:8" x14ac:dyDescent="0.3">
      <c r="A747" s="2">
        <v>239340</v>
      </c>
      <c r="B747">
        <v>47643.333333333328</v>
      </c>
      <c r="C747" s="15">
        <f t="shared" si="55"/>
        <v>1.0051336146272853</v>
      </c>
      <c r="D747" s="15">
        <f t="shared" si="56"/>
        <v>10</v>
      </c>
      <c r="E747" s="2">
        <f t="shared" si="57"/>
        <v>4.9743319268635737</v>
      </c>
      <c r="F747" s="2">
        <v>5</v>
      </c>
      <c r="G747" s="2">
        <f t="shared" si="58"/>
        <v>-2.5668073136426273E-2</v>
      </c>
      <c r="H747" s="2" t="e">
        <f t="shared" si="59"/>
        <v>#NUM!</v>
      </c>
    </row>
    <row r="748" spans="1:8" x14ac:dyDescent="0.3">
      <c r="A748" s="2">
        <v>239700</v>
      </c>
      <c r="B748">
        <v>47597.833333333328</v>
      </c>
      <c r="C748" s="15">
        <f t="shared" si="55"/>
        <v>1.004173699015471</v>
      </c>
      <c r="D748" s="15">
        <f t="shared" si="56"/>
        <v>10</v>
      </c>
      <c r="E748" s="2">
        <f t="shared" si="57"/>
        <v>4.9791315049226448</v>
      </c>
      <c r="F748" s="2">
        <v>5</v>
      </c>
      <c r="G748" s="2">
        <f t="shared" si="58"/>
        <v>-2.086849507735522E-2</v>
      </c>
      <c r="H748" s="2" t="e">
        <f t="shared" si="59"/>
        <v>#NUM!</v>
      </c>
    </row>
    <row r="749" spans="1:8" x14ac:dyDescent="0.3">
      <c r="A749" s="2">
        <v>240060</v>
      </c>
      <c r="B749">
        <v>47175.166666666672</v>
      </c>
      <c r="C749" s="15">
        <f t="shared" si="55"/>
        <v>0.99525668073136442</v>
      </c>
      <c r="D749" s="15">
        <f t="shared" si="56"/>
        <v>10</v>
      </c>
      <c r="E749" s="2">
        <f t="shared" si="57"/>
        <v>5.0237165963431778</v>
      </c>
      <c r="F749" s="2">
        <v>5</v>
      </c>
      <c r="G749" s="2">
        <f t="shared" si="58"/>
        <v>2.3716596343177798E-2</v>
      </c>
      <c r="H749" s="2">
        <f t="shared" si="59"/>
        <v>4.6626030453207123</v>
      </c>
    </row>
    <row r="750" spans="1:8" x14ac:dyDescent="0.3">
      <c r="A750" s="2">
        <v>240420</v>
      </c>
      <c r="B750">
        <v>47255.333333333328</v>
      </c>
      <c r="C750" s="15">
        <f t="shared" si="55"/>
        <v>0.99694796061884661</v>
      </c>
      <c r="D750" s="15">
        <f t="shared" si="56"/>
        <v>10</v>
      </c>
      <c r="E750" s="2">
        <f t="shared" si="57"/>
        <v>5.0152601969057669</v>
      </c>
      <c r="F750" s="2">
        <v>5</v>
      </c>
      <c r="G750" s="2">
        <f t="shared" si="58"/>
        <v>1.5260196905766854E-2</v>
      </c>
      <c r="H750" s="2">
        <f t="shared" si="59"/>
        <v>5.1018454730547536</v>
      </c>
    </row>
    <row r="751" spans="1:8" x14ac:dyDescent="0.3">
      <c r="A751" s="2">
        <v>240780</v>
      </c>
      <c r="B751">
        <v>46839.5</v>
      </c>
      <c r="C751" s="15">
        <f t="shared" si="55"/>
        <v>0.98817510548523202</v>
      </c>
      <c r="D751" s="15">
        <f t="shared" si="56"/>
        <v>10</v>
      </c>
      <c r="E751" s="2">
        <f t="shared" si="57"/>
        <v>5.0591244725738402</v>
      </c>
      <c r="F751" s="2">
        <v>5</v>
      </c>
      <c r="G751" s="2">
        <f t="shared" si="58"/>
        <v>5.9124472573840237E-2</v>
      </c>
      <c r="H751" s="2">
        <f t="shared" si="59"/>
        <v>3.7561566113693994</v>
      </c>
    </row>
    <row r="752" spans="1:8" x14ac:dyDescent="0.3">
      <c r="A752" s="2">
        <v>241140</v>
      </c>
      <c r="B752">
        <v>47303.833333333336</v>
      </c>
      <c r="C752" s="15">
        <f t="shared" si="55"/>
        <v>0.99797116736990155</v>
      </c>
      <c r="D752" s="15">
        <f t="shared" si="56"/>
        <v>10</v>
      </c>
      <c r="E752" s="2">
        <f t="shared" si="57"/>
        <v>5.0101441631504926</v>
      </c>
      <c r="F752" s="2">
        <v>5</v>
      </c>
      <c r="G752" s="2">
        <f t="shared" si="58"/>
        <v>1.0144163150492602E-2</v>
      </c>
      <c r="H752" s="2">
        <f t="shared" si="59"/>
        <v>5.5091743071717616</v>
      </c>
    </row>
    <row r="753" spans="1:8" x14ac:dyDescent="0.3">
      <c r="A753" s="2">
        <v>241500</v>
      </c>
      <c r="B753">
        <v>47371</v>
      </c>
      <c r="C753" s="15">
        <f t="shared" si="55"/>
        <v>0.99938818565400844</v>
      </c>
      <c r="D753" s="15">
        <f t="shared" si="56"/>
        <v>10</v>
      </c>
      <c r="E753" s="2">
        <f t="shared" si="57"/>
        <v>5.0030590717299575</v>
      </c>
      <c r="F753" s="2">
        <v>5</v>
      </c>
      <c r="G753" s="2">
        <f t="shared" si="58"/>
        <v>3.0590717299574521E-3</v>
      </c>
      <c r="H753" s="2">
        <f t="shared" si="59"/>
        <v>6.7065461244007611</v>
      </c>
    </row>
    <row r="754" spans="1:8" x14ac:dyDescent="0.3">
      <c r="A754" s="2">
        <v>241860</v>
      </c>
      <c r="B754">
        <v>47712.333333333336</v>
      </c>
      <c r="C754" s="15">
        <f t="shared" si="55"/>
        <v>1.0065893108298172</v>
      </c>
      <c r="D754" s="15">
        <f t="shared" si="56"/>
        <v>10</v>
      </c>
      <c r="E754" s="2">
        <f t="shared" si="57"/>
        <v>4.9670534458509144</v>
      </c>
      <c r="F754" s="2">
        <v>5</v>
      </c>
      <c r="G754" s="2">
        <f t="shared" si="58"/>
        <v>-3.2946554149085649E-2</v>
      </c>
      <c r="H754" s="2" t="e">
        <f t="shared" si="59"/>
        <v>#NUM!</v>
      </c>
    </row>
    <row r="755" spans="1:8" x14ac:dyDescent="0.3">
      <c r="A755" s="2">
        <v>242220</v>
      </c>
      <c r="B755">
        <v>47084</v>
      </c>
      <c r="C755" s="15">
        <f t="shared" si="55"/>
        <v>0.99333333333333329</v>
      </c>
      <c r="D755" s="15">
        <f t="shared" si="56"/>
        <v>10</v>
      </c>
      <c r="E755" s="2">
        <f t="shared" si="57"/>
        <v>5.0333333333333332</v>
      </c>
      <c r="F755" s="2">
        <v>5</v>
      </c>
      <c r="G755" s="2">
        <f t="shared" si="58"/>
        <v>3.3333333333333215E-2</v>
      </c>
      <c r="H755" s="2">
        <f t="shared" si="59"/>
        <v>4.3241326562549824</v>
      </c>
    </row>
    <row r="756" spans="1:8" x14ac:dyDescent="0.3">
      <c r="A756" s="2">
        <v>242580</v>
      </c>
      <c r="B756">
        <v>46885.5</v>
      </c>
      <c r="C756" s="15">
        <f t="shared" si="55"/>
        <v>0.98914556962025313</v>
      </c>
      <c r="D756" s="15">
        <f t="shared" si="56"/>
        <v>10</v>
      </c>
      <c r="E756" s="2">
        <f t="shared" si="57"/>
        <v>5.0542721518987346</v>
      </c>
      <c r="F756" s="2">
        <v>5</v>
      </c>
      <c r="G756" s="2">
        <f t="shared" si="58"/>
        <v>5.4272151898734577E-2</v>
      </c>
      <c r="H756" s="2">
        <f t="shared" si="59"/>
        <v>3.8408307157437891</v>
      </c>
    </row>
    <row r="757" spans="1:8" x14ac:dyDescent="0.3">
      <c r="A757" s="2">
        <v>242940</v>
      </c>
      <c r="B757">
        <v>47411.833333333328</v>
      </c>
      <c r="C757" s="15">
        <f t="shared" si="55"/>
        <v>1.0002496483825596</v>
      </c>
      <c r="D757" s="15">
        <f t="shared" si="56"/>
        <v>10</v>
      </c>
      <c r="E757" s="2">
        <f t="shared" si="57"/>
        <v>4.9987517580872023</v>
      </c>
      <c r="F757" s="2">
        <v>5</v>
      </c>
      <c r="G757" s="2">
        <f t="shared" si="58"/>
        <v>-1.2482419127977096E-3</v>
      </c>
      <c r="H757" s="2" t="e">
        <f t="shared" si="59"/>
        <v>#NUM!</v>
      </c>
    </row>
    <row r="758" spans="1:8" x14ac:dyDescent="0.3">
      <c r="A758" s="2">
        <v>243300</v>
      </c>
      <c r="B758">
        <v>47131.5</v>
      </c>
      <c r="C758" s="15">
        <f t="shared" si="55"/>
        <v>0.99433544303797472</v>
      </c>
      <c r="D758" s="15">
        <f t="shared" si="56"/>
        <v>10</v>
      </c>
      <c r="E758" s="2">
        <f t="shared" si="57"/>
        <v>5.0283227848101264</v>
      </c>
      <c r="F758" s="2">
        <v>5</v>
      </c>
      <c r="G758" s="2">
        <f t="shared" si="58"/>
        <v>2.83227848101264E-2</v>
      </c>
      <c r="H758" s="2">
        <f t="shared" si="59"/>
        <v>4.4860279868639124</v>
      </c>
    </row>
    <row r="759" spans="1:8" x14ac:dyDescent="0.3">
      <c r="A759" s="2">
        <v>243660</v>
      </c>
      <c r="B759">
        <v>47627.333333333336</v>
      </c>
      <c r="C759" s="15">
        <f t="shared" si="55"/>
        <v>1.0047960618846696</v>
      </c>
      <c r="D759" s="15">
        <f t="shared" si="56"/>
        <v>10</v>
      </c>
      <c r="E759" s="2">
        <f t="shared" si="57"/>
        <v>4.9760196905766518</v>
      </c>
      <c r="F759" s="2">
        <v>5</v>
      </c>
      <c r="G759" s="2">
        <f t="shared" si="58"/>
        <v>-2.3980309423348167E-2</v>
      </c>
      <c r="H759" s="2" t="e">
        <f t="shared" si="59"/>
        <v>#NUM!</v>
      </c>
    </row>
    <row r="760" spans="1:8" x14ac:dyDescent="0.3">
      <c r="A760" s="2">
        <v>244020</v>
      </c>
      <c r="B760">
        <v>47501.166666666672</v>
      </c>
      <c r="C760" s="15">
        <f t="shared" si="55"/>
        <v>1.002134317862166</v>
      </c>
      <c r="D760" s="15">
        <f t="shared" si="56"/>
        <v>10</v>
      </c>
      <c r="E760" s="2">
        <f t="shared" si="57"/>
        <v>4.9893284106891702</v>
      </c>
      <c r="F760" s="2">
        <v>5</v>
      </c>
      <c r="G760" s="2">
        <f t="shared" si="58"/>
        <v>-1.0671589310829788E-2</v>
      </c>
      <c r="H760" s="2" t="e">
        <f t="shared" si="59"/>
        <v>#NUM!</v>
      </c>
    </row>
    <row r="761" spans="1:8" x14ac:dyDescent="0.3">
      <c r="A761" s="2">
        <v>244380</v>
      </c>
      <c r="B761">
        <v>47043.333333333336</v>
      </c>
      <c r="C761" s="15">
        <f t="shared" si="55"/>
        <v>0.99247538677918434</v>
      </c>
      <c r="D761" s="15">
        <f t="shared" si="56"/>
        <v>10</v>
      </c>
      <c r="E761" s="2">
        <f t="shared" si="57"/>
        <v>5.0376230661040786</v>
      </c>
      <c r="F761" s="2">
        <v>5</v>
      </c>
      <c r="G761" s="2">
        <f t="shared" si="58"/>
        <v>3.7623066104078617E-2</v>
      </c>
      <c r="H761" s="2">
        <f t="shared" si="59"/>
        <v>4.2039251328715244</v>
      </c>
    </row>
    <row r="762" spans="1:8" x14ac:dyDescent="0.3">
      <c r="A762" s="2">
        <v>244740</v>
      </c>
      <c r="B762">
        <v>47366.666666666672</v>
      </c>
      <c r="C762" s="15">
        <f t="shared" si="55"/>
        <v>0.99929676511955001</v>
      </c>
      <c r="D762" s="15">
        <f t="shared" si="56"/>
        <v>10</v>
      </c>
      <c r="E762" s="2">
        <f t="shared" si="57"/>
        <v>5.0035161744022503</v>
      </c>
      <c r="F762" s="2">
        <v>5</v>
      </c>
      <c r="G762" s="2">
        <f t="shared" si="58"/>
        <v>3.5161744022502717E-3</v>
      </c>
      <c r="H762" s="2">
        <f t="shared" si="59"/>
        <v>6.5673754175299299</v>
      </c>
    </row>
    <row r="763" spans="1:8" x14ac:dyDescent="0.3">
      <c r="A763" s="2">
        <v>245100</v>
      </c>
      <c r="B763">
        <v>47360.833333333336</v>
      </c>
      <c r="C763" s="15">
        <f t="shared" si="55"/>
        <v>0.99917369901547126</v>
      </c>
      <c r="D763" s="15">
        <f t="shared" si="56"/>
        <v>10</v>
      </c>
      <c r="E763" s="2">
        <f t="shared" si="57"/>
        <v>5.0041315049226434</v>
      </c>
      <c r="F763" s="2">
        <v>5</v>
      </c>
      <c r="G763" s="2">
        <f t="shared" si="58"/>
        <v>4.1315049226433587E-3</v>
      </c>
      <c r="H763" s="2">
        <f t="shared" si="59"/>
        <v>6.4062302419931259</v>
      </c>
    </row>
    <row r="764" spans="1:8" x14ac:dyDescent="0.3">
      <c r="A764" s="2">
        <v>245460</v>
      </c>
      <c r="B764">
        <v>47623.666666666664</v>
      </c>
      <c r="C764" s="15">
        <f t="shared" si="55"/>
        <v>1.00471870604782</v>
      </c>
      <c r="D764" s="15">
        <f t="shared" si="56"/>
        <v>10</v>
      </c>
      <c r="E764" s="2">
        <f t="shared" si="57"/>
        <v>4.9764064697609003</v>
      </c>
      <c r="F764" s="2">
        <v>5</v>
      </c>
      <c r="G764" s="2">
        <f t="shared" si="58"/>
        <v>-2.3593530239099714E-2</v>
      </c>
      <c r="H764" s="2" t="e">
        <f t="shared" si="59"/>
        <v>#NUM!</v>
      </c>
    </row>
    <row r="765" spans="1:8" x14ac:dyDescent="0.3">
      <c r="A765" s="2">
        <v>245820</v>
      </c>
      <c r="B765">
        <v>47879.5</v>
      </c>
      <c r="C765" s="15">
        <f t="shared" si="55"/>
        <v>1.0101160337552744</v>
      </c>
      <c r="D765" s="15">
        <f t="shared" si="56"/>
        <v>10</v>
      </c>
      <c r="E765" s="2">
        <f t="shared" si="57"/>
        <v>4.9494198312236284</v>
      </c>
      <c r="F765" s="2">
        <v>5</v>
      </c>
      <c r="G765" s="2">
        <f t="shared" si="58"/>
        <v>-5.0580168776371615E-2</v>
      </c>
      <c r="H765" s="2" t="e">
        <f t="shared" si="59"/>
        <v>#NUM!</v>
      </c>
    </row>
    <row r="766" spans="1:8" x14ac:dyDescent="0.3">
      <c r="A766" s="2">
        <v>246180</v>
      </c>
      <c r="B766">
        <v>47215.5</v>
      </c>
      <c r="C766" s="15">
        <f t="shared" si="55"/>
        <v>0.99610759493670886</v>
      </c>
      <c r="D766" s="15">
        <f t="shared" si="56"/>
        <v>10</v>
      </c>
      <c r="E766" s="2">
        <f t="shared" si="57"/>
        <v>5.0194620253164555</v>
      </c>
      <c r="F766" s="2">
        <v>5</v>
      </c>
      <c r="G766" s="2">
        <f t="shared" si="58"/>
        <v>1.9462025316455467E-2</v>
      </c>
      <c r="H766" s="2">
        <f t="shared" si="59"/>
        <v>4.859465712897852</v>
      </c>
    </row>
    <row r="767" spans="1:8" x14ac:dyDescent="0.3">
      <c r="A767" s="2">
        <v>246540</v>
      </c>
      <c r="B767">
        <v>46961.333333333336</v>
      </c>
      <c r="C767" s="15">
        <f t="shared" si="55"/>
        <v>0.99074542897327711</v>
      </c>
      <c r="D767" s="15">
        <f t="shared" si="56"/>
        <v>10</v>
      </c>
      <c r="E767" s="2">
        <f t="shared" si="57"/>
        <v>5.0462728551336147</v>
      </c>
      <c r="F767" s="2">
        <v>5</v>
      </c>
      <c r="G767" s="2">
        <f t="shared" si="58"/>
        <v>4.6272855133614677E-2</v>
      </c>
      <c r="H767" s="2">
        <f t="shared" si="59"/>
        <v>3.9987025137789751</v>
      </c>
    </row>
    <row r="768" spans="1:8" x14ac:dyDescent="0.3">
      <c r="A768" s="2">
        <v>246900</v>
      </c>
      <c r="B768">
        <v>47228.833333333336</v>
      </c>
      <c r="C768" s="15">
        <f t="shared" si="55"/>
        <v>0.99638888888888899</v>
      </c>
      <c r="D768" s="15">
        <f t="shared" si="56"/>
        <v>10</v>
      </c>
      <c r="E768" s="2">
        <f t="shared" si="57"/>
        <v>5.0180555555555548</v>
      </c>
      <c r="F768" s="2">
        <v>5</v>
      </c>
      <c r="G768" s="2">
        <f t="shared" si="58"/>
        <v>1.8055555555554825E-2</v>
      </c>
      <c r="H768" s="2">
        <f t="shared" si="59"/>
        <v>4.9341971931261988</v>
      </c>
    </row>
    <row r="769" spans="1:8" x14ac:dyDescent="0.3">
      <c r="A769" s="2">
        <v>247260</v>
      </c>
      <c r="B769">
        <v>47013.166666666664</v>
      </c>
      <c r="C769" s="15">
        <f t="shared" si="55"/>
        <v>0.99183895921237686</v>
      </c>
      <c r="D769" s="15">
        <f t="shared" si="56"/>
        <v>10</v>
      </c>
      <c r="E769" s="2">
        <f t="shared" si="57"/>
        <v>5.0408052039381159</v>
      </c>
      <c r="F769" s="2">
        <v>5</v>
      </c>
      <c r="G769" s="2">
        <f t="shared" si="58"/>
        <v>4.080520393811593E-2</v>
      </c>
      <c r="H769" s="2">
        <f t="shared" si="59"/>
        <v>4.1233643096514383</v>
      </c>
    </row>
    <row r="770" spans="1:8" x14ac:dyDescent="0.3">
      <c r="A770" s="2">
        <v>247620</v>
      </c>
      <c r="B770">
        <v>46778.5</v>
      </c>
      <c r="C770" s="15">
        <f t="shared" si="55"/>
        <v>0.98688818565400849</v>
      </c>
      <c r="D770" s="15">
        <f t="shared" si="56"/>
        <v>10</v>
      </c>
      <c r="E770" s="2">
        <f t="shared" si="57"/>
        <v>5.0655590717299575</v>
      </c>
      <c r="F770" s="2">
        <v>5</v>
      </c>
      <c r="G770" s="2">
        <f t="shared" si="58"/>
        <v>6.5559071729957452E-2</v>
      </c>
      <c r="H770" s="2">
        <f t="shared" si="59"/>
        <v>3.6541210147612637</v>
      </c>
    </row>
    <row r="771" spans="1:8" x14ac:dyDescent="0.3">
      <c r="A771" s="2">
        <v>247980</v>
      </c>
      <c r="B771">
        <v>47159.666666666664</v>
      </c>
      <c r="C771" s="15">
        <f t="shared" ref="C771:C834" si="60">B771/$J$27</f>
        <v>0.99492967651195496</v>
      </c>
      <c r="D771" s="15">
        <f t="shared" ref="D771:D834" si="61">$J$28</f>
        <v>10</v>
      </c>
      <c r="E771" s="2">
        <f t="shared" si="57"/>
        <v>5.0253516174402248</v>
      </c>
      <c r="F771" s="2">
        <v>5</v>
      </c>
      <c r="G771" s="2">
        <f t="shared" si="58"/>
        <v>2.535161744022485E-2</v>
      </c>
      <c r="H771" s="2">
        <f t="shared" si="59"/>
        <v>4.5962609911893351</v>
      </c>
    </row>
    <row r="772" spans="1:8" x14ac:dyDescent="0.3">
      <c r="A772" s="2">
        <v>248340</v>
      </c>
      <c r="B772">
        <v>47123</v>
      </c>
      <c r="C772" s="15">
        <f t="shared" si="60"/>
        <v>0.99415611814345994</v>
      </c>
      <c r="D772" s="15">
        <f t="shared" si="61"/>
        <v>10</v>
      </c>
      <c r="E772" s="2">
        <f t="shared" ref="E772:E835" si="62">D772-(F772*C772)</f>
        <v>5.0292194092827005</v>
      </c>
      <c r="F772" s="2">
        <v>5</v>
      </c>
      <c r="G772" s="2">
        <f t="shared" ref="G772:G835" si="63">F772-(F772*C772)</f>
        <v>2.9219409282700504E-2</v>
      </c>
      <c r="H772" s="2">
        <f t="shared" ref="H772:H835" si="64">LN((F772*E772)/(D772*G772))</f>
        <v>4.4550396935493453</v>
      </c>
    </row>
    <row r="773" spans="1:8" x14ac:dyDescent="0.3">
      <c r="A773" s="2">
        <v>248700</v>
      </c>
      <c r="B773">
        <v>47418</v>
      </c>
      <c r="C773" s="15">
        <f t="shared" si="60"/>
        <v>1.000379746835443</v>
      </c>
      <c r="D773" s="15">
        <f t="shared" si="61"/>
        <v>10</v>
      </c>
      <c r="E773" s="2">
        <f t="shared" si="62"/>
        <v>4.9981012658227852</v>
      </c>
      <c r="F773" s="2">
        <v>5</v>
      </c>
      <c r="G773" s="2">
        <f t="shared" si="63"/>
        <v>-1.8987341772147559E-3</v>
      </c>
      <c r="H773" s="2" t="e">
        <f t="shared" si="64"/>
        <v>#NUM!</v>
      </c>
    </row>
    <row r="774" spans="1:8" x14ac:dyDescent="0.3">
      <c r="A774" s="2">
        <v>249060</v>
      </c>
      <c r="B774">
        <v>47161.666666666672</v>
      </c>
      <c r="C774" s="15">
        <f t="shared" si="60"/>
        <v>0.99497187060478209</v>
      </c>
      <c r="D774" s="15">
        <f t="shared" si="61"/>
        <v>10</v>
      </c>
      <c r="E774" s="2">
        <f t="shared" si="62"/>
        <v>5.0251406469760891</v>
      </c>
      <c r="F774" s="2">
        <v>5</v>
      </c>
      <c r="G774" s="2">
        <f t="shared" si="63"/>
        <v>2.5140646976089087E-2</v>
      </c>
      <c r="H774" s="2">
        <f t="shared" si="64"/>
        <v>4.6045756036646814</v>
      </c>
    </row>
    <row r="775" spans="1:8" x14ac:dyDescent="0.3">
      <c r="A775" s="2">
        <v>249420</v>
      </c>
      <c r="B775">
        <v>46740.5</v>
      </c>
      <c r="C775" s="15">
        <f t="shared" si="60"/>
        <v>0.98608649789029534</v>
      </c>
      <c r="D775" s="15">
        <f t="shared" si="61"/>
        <v>10</v>
      </c>
      <c r="E775" s="2">
        <f t="shared" si="62"/>
        <v>5.0695675105485236</v>
      </c>
      <c r="F775" s="2">
        <v>5</v>
      </c>
      <c r="G775" s="2">
        <f t="shared" si="63"/>
        <v>6.9567510548523614E-2</v>
      </c>
      <c r="H775" s="2">
        <f t="shared" si="64"/>
        <v>3.5955659528569321</v>
      </c>
    </row>
    <row r="776" spans="1:8" x14ac:dyDescent="0.3">
      <c r="A776" s="2">
        <v>249780</v>
      </c>
      <c r="B776">
        <v>47818.666666666664</v>
      </c>
      <c r="C776" s="15">
        <f t="shared" si="60"/>
        <v>1.0088326300984529</v>
      </c>
      <c r="D776" s="15">
        <f t="shared" si="61"/>
        <v>10</v>
      </c>
      <c r="E776" s="2">
        <f t="shared" si="62"/>
        <v>4.955836849507735</v>
      </c>
      <c r="F776" s="2">
        <v>5</v>
      </c>
      <c r="G776" s="2">
        <f t="shared" si="63"/>
        <v>-4.4163150492265046E-2</v>
      </c>
      <c r="H776" s="2" t="e">
        <f t="shared" si="64"/>
        <v>#NUM!</v>
      </c>
    </row>
    <row r="777" spans="1:8" x14ac:dyDescent="0.3">
      <c r="A777" s="2">
        <v>250140</v>
      </c>
      <c r="B777">
        <v>46919.333333333336</v>
      </c>
      <c r="C777" s="15">
        <f t="shared" si="60"/>
        <v>0.98985935302391004</v>
      </c>
      <c r="D777" s="15">
        <f t="shared" si="61"/>
        <v>10</v>
      </c>
      <c r="E777" s="2">
        <f t="shared" si="62"/>
        <v>5.0507032348804497</v>
      </c>
      <c r="F777" s="2">
        <v>5</v>
      </c>
      <c r="G777" s="2">
        <f t="shared" si="63"/>
        <v>5.0703234880449699E-2</v>
      </c>
      <c r="H777" s="2">
        <f t="shared" si="64"/>
        <v>3.9081458735363874</v>
      </c>
    </row>
    <row r="778" spans="1:8" x14ac:dyDescent="0.3">
      <c r="A778" s="2">
        <v>250500</v>
      </c>
      <c r="B778">
        <v>47382.666666666664</v>
      </c>
      <c r="C778" s="15">
        <f t="shared" si="60"/>
        <v>0.99963431786216594</v>
      </c>
      <c r="D778" s="15">
        <f t="shared" si="61"/>
        <v>10</v>
      </c>
      <c r="E778" s="2">
        <f t="shared" si="62"/>
        <v>5.0018284106891704</v>
      </c>
      <c r="F778" s="2">
        <v>5</v>
      </c>
      <c r="G778" s="2">
        <f t="shared" si="63"/>
        <v>1.82841068917039E-3</v>
      </c>
      <c r="H778" s="2">
        <f t="shared" si="64"/>
        <v>7.2209645125022082</v>
      </c>
    </row>
    <row r="779" spans="1:8" x14ac:dyDescent="0.3">
      <c r="A779" s="2">
        <v>250860</v>
      </c>
      <c r="B779">
        <v>47209.333333333336</v>
      </c>
      <c r="C779" s="15">
        <f t="shared" si="60"/>
        <v>0.99597749648382561</v>
      </c>
      <c r="D779" s="15">
        <f t="shared" si="61"/>
        <v>10</v>
      </c>
      <c r="E779" s="2">
        <f t="shared" si="62"/>
        <v>5.0201125175808716</v>
      </c>
      <c r="F779" s="2">
        <v>5</v>
      </c>
      <c r="G779" s="2">
        <f t="shared" si="63"/>
        <v>2.0112517580871625E-2</v>
      </c>
      <c r="H779" s="2">
        <f t="shared" si="64"/>
        <v>4.8267180592906351</v>
      </c>
    </row>
    <row r="780" spans="1:8" x14ac:dyDescent="0.3">
      <c r="A780" s="2">
        <v>251220</v>
      </c>
      <c r="B780">
        <v>47499.166666666672</v>
      </c>
      <c r="C780" s="15">
        <f t="shared" si="60"/>
        <v>1.002092123769339</v>
      </c>
      <c r="D780" s="15">
        <f t="shared" si="61"/>
        <v>10</v>
      </c>
      <c r="E780" s="2">
        <f t="shared" si="62"/>
        <v>4.9895393811533051</v>
      </c>
      <c r="F780" s="2">
        <v>5</v>
      </c>
      <c r="G780" s="2">
        <f t="shared" si="63"/>
        <v>-1.0460618846694913E-2</v>
      </c>
      <c r="H780" s="2" t="e">
        <f t="shared" si="64"/>
        <v>#NUM!</v>
      </c>
    </row>
    <row r="781" spans="1:8" x14ac:dyDescent="0.3">
      <c r="A781" s="2">
        <v>251580</v>
      </c>
      <c r="B781">
        <v>47837.666666666672</v>
      </c>
      <c r="C781" s="15">
        <f t="shared" si="60"/>
        <v>1.0092334739803095</v>
      </c>
      <c r="D781" s="15">
        <f t="shared" si="61"/>
        <v>10</v>
      </c>
      <c r="E781" s="2">
        <f t="shared" si="62"/>
        <v>4.9538326300984528</v>
      </c>
      <c r="F781" s="2">
        <v>5</v>
      </c>
      <c r="G781" s="2">
        <f t="shared" si="63"/>
        <v>-4.6167369901547239E-2</v>
      </c>
      <c r="H781" s="2" t="e">
        <f t="shared" si="64"/>
        <v>#NUM!</v>
      </c>
    </row>
    <row r="782" spans="1:8" x14ac:dyDescent="0.3">
      <c r="A782" s="2">
        <v>251940</v>
      </c>
      <c r="B782">
        <v>46965.333333333328</v>
      </c>
      <c r="C782" s="15">
        <f t="shared" si="60"/>
        <v>0.99082981715893093</v>
      </c>
      <c r="D782" s="15">
        <f t="shared" si="61"/>
        <v>10</v>
      </c>
      <c r="E782" s="2">
        <f t="shared" si="62"/>
        <v>5.0458509142053458</v>
      </c>
      <c r="F782" s="2">
        <v>5</v>
      </c>
      <c r="G782" s="2">
        <f t="shared" si="63"/>
        <v>4.5850914205345816E-2</v>
      </c>
      <c r="H782" s="2">
        <f t="shared" si="64"/>
        <v>4.0077792653112141</v>
      </c>
    </row>
    <row r="783" spans="1:8" x14ac:dyDescent="0.3">
      <c r="A783" s="2">
        <v>252300</v>
      </c>
      <c r="B783">
        <v>47492.166666666664</v>
      </c>
      <c r="C783" s="15">
        <f t="shared" si="60"/>
        <v>1.0019444444444443</v>
      </c>
      <c r="D783" s="15">
        <f t="shared" si="61"/>
        <v>10</v>
      </c>
      <c r="E783" s="2">
        <f t="shared" si="62"/>
        <v>4.9902777777777789</v>
      </c>
      <c r="F783" s="2">
        <v>5</v>
      </c>
      <c r="G783" s="2">
        <f t="shared" si="63"/>
        <v>-9.7222222222210775E-3</v>
      </c>
      <c r="H783" s="2" t="e">
        <f t="shared" si="64"/>
        <v>#NUM!</v>
      </c>
    </row>
    <row r="784" spans="1:8" x14ac:dyDescent="0.3">
      <c r="A784" s="2">
        <v>252660</v>
      </c>
      <c r="B784">
        <v>47451.666666666672</v>
      </c>
      <c r="C784" s="15">
        <f t="shared" si="60"/>
        <v>1.0010900140646977</v>
      </c>
      <c r="D784" s="15">
        <f t="shared" si="61"/>
        <v>10</v>
      </c>
      <c r="E784" s="2">
        <f t="shared" si="62"/>
        <v>4.9945499296765119</v>
      </c>
      <c r="F784" s="2">
        <v>5</v>
      </c>
      <c r="G784" s="2">
        <f t="shared" si="63"/>
        <v>-5.4500703234880987E-3</v>
      </c>
      <c r="H784" s="2" t="e">
        <f t="shared" si="64"/>
        <v>#NUM!</v>
      </c>
    </row>
    <row r="785" spans="1:8" x14ac:dyDescent="0.3">
      <c r="A785" s="2">
        <v>253020</v>
      </c>
      <c r="B785">
        <v>47473.666666666664</v>
      </c>
      <c r="C785" s="15">
        <f t="shared" si="60"/>
        <v>1.0015541490857947</v>
      </c>
      <c r="D785" s="15">
        <f t="shared" si="61"/>
        <v>10</v>
      </c>
      <c r="E785" s="2">
        <f t="shared" si="62"/>
        <v>4.9922292545710265</v>
      </c>
      <c r="F785" s="2">
        <v>5</v>
      </c>
      <c r="G785" s="2">
        <f t="shared" si="63"/>
        <v>-7.7707454289734912E-3</v>
      </c>
      <c r="H785" s="2" t="e">
        <f t="shared" si="64"/>
        <v>#NUM!</v>
      </c>
    </row>
    <row r="786" spans="1:8" x14ac:dyDescent="0.3">
      <c r="A786" s="2">
        <v>253380</v>
      </c>
      <c r="B786">
        <v>47870</v>
      </c>
      <c r="C786" s="15">
        <f t="shared" si="60"/>
        <v>1.009915611814346</v>
      </c>
      <c r="D786" s="15">
        <f t="shared" si="61"/>
        <v>10</v>
      </c>
      <c r="E786" s="2">
        <f t="shared" si="62"/>
        <v>4.9504219409282699</v>
      </c>
      <c r="F786" s="2">
        <v>5</v>
      </c>
      <c r="G786" s="2">
        <f t="shared" si="63"/>
        <v>-4.9578059071730074E-2</v>
      </c>
      <c r="H786" s="2" t="e">
        <f t="shared" si="64"/>
        <v>#NUM!</v>
      </c>
    </row>
    <row r="787" spans="1:8" x14ac:dyDescent="0.3">
      <c r="A787" s="2">
        <v>253740</v>
      </c>
      <c r="B787">
        <v>47121.333333333328</v>
      </c>
      <c r="C787" s="15">
        <f t="shared" si="60"/>
        <v>0.99412095639943732</v>
      </c>
      <c r="D787" s="15">
        <f t="shared" si="61"/>
        <v>10</v>
      </c>
      <c r="E787" s="2">
        <f t="shared" si="62"/>
        <v>5.0293952180028132</v>
      </c>
      <c r="F787" s="2">
        <v>5</v>
      </c>
      <c r="G787" s="2">
        <f t="shared" si="63"/>
        <v>2.9395218002813195E-2</v>
      </c>
      <c r="H787" s="2">
        <f t="shared" si="64"/>
        <v>4.449075832165863</v>
      </c>
    </row>
    <row r="788" spans="1:8" x14ac:dyDescent="0.3">
      <c r="A788" s="2">
        <v>254100</v>
      </c>
      <c r="B788">
        <v>46919</v>
      </c>
      <c r="C788" s="15">
        <f t="shared" si="60"/>
        <v>0.98985232067510553</v>
      </c>
      <c r="D788" s="15">
        <f t="shared" si="61"/>
        <v>10</v>
      </c>
      <c r="E788" s="2">
        <f t="shared" si="62"/>
        <v>5.0507383966244728</v>
      </c>
      <c r="F788" s="2">
        <v>5</v>
      </c>
      <c r="G788" s="2">
        <f t="shared" si="63"/>
        <v>5.073839662447277E-2</v>
      </c>
      <c r="H788" s="2">
        <f t="shared" si="64"/>
        <v>3.9074595943353003</v>
      </c>
    </row>
    <row r="789" spans="1:8" x14ac:dyDescent="0.3">
      <c r="A789" s="2">
        <v>254460</v>
      </c>
      <c r="B789">
        <v>47398</v>
      </c>
      <c r="C789" s="15">
        <f t="shared" si="60"/>
        <v>0.99995780590717298</v>
      </c>
      <c r="D789" s="15">
        <f t="shared" si="61"/>
        <v>10</v>
      </c>
      <c r="E789" s="2">
        <f t="shared" si="62"/>
        <v>5.0002109704641349</v>
      </c>
      <c r="F789" s="2">
        <v>5</v>
      </c>
      <c r="G789" s="2">
        <f t="shared" si="63"/>
        <v>2.1097046413487419E-4</v>
      </c>
      <c r="H789" s="2">
        <f t="shared" si="64"/>
        <v>9.3801253397666553</v>
      </c>
    </row>
    <row r="790" spans="1:8" x14ac:dyDescent="0.3">
      <c r="A790" s="2">
        <v>254820</v>
      </c>
      <c r="B790">
        <v>47034.833333333328</v>
      </c>
      <c r="C790" s="15">
        <f t="shared" si="60"/>
        <v>0.99229606188466934</v>
      </c>
      <c r="D790" s="15">
        <f t="shared" si="61"/>
        <v>10</v>
      </c>
      <c r="E790" s="2">
        <f t="shared" si="62"/>
        <v>5.0385196905766536</v>
      </c>
      <c r="F790" s="2">
        <v>5</v>
      </c>
      <c r="G790" s="2">
        <f t="shared" si="63"/>
        <v>3.8519690576653609E-2</v>
      </c>
      <c r="H790" s="2">
        <f t="shared" si="64"/>
        <v>4.1805508710759174</v>
      </c>
    </row>
    <row r="791" spans="1:8" x14ac:dyDescent="0.3">
      <c r="A791" s="2">
        <v>255180</v>
      </c>
      <c r="B791">
        <v>47510.5</v>
      </c>
      <c r="C791" s="15">
        <f t="shared" si="60"/>
        <v>1.0023312236286921</v>
      </c>
      <c r="D791" s="15">
        <f t="shared" si="61"/>
        <v>10</v>
      </c>
      <c r="E791" s="2">
        <f t="shared" si="62"/>
        <v>4.9883438818565393</v>
      </c>
      <c r="F791" s="2">
        <v>5</v>
      </c>
      <c r="G791" s="2">
        <f t="shared" si="63"/>
        <v>-1.1656118143460681E-2</v>
      </c>
      <c r="H791" s="2" t="e">
        <f t="shared" si="64"/>
        <v>#NUM!</v>
      </c>
    </row>
    <row r="792" spans="1:8" x14ac:dyDescent="0.3">
      <c r="A792" s="2">
        <v>255540</v>
      </c>
      <c r="B792">
        <v>47249.333333333336</v>
      </c>
      <c r="C792" s="15">
        <f t="shared" si="60"/>
        <v>0.99682137834036577</v>
      </c>
      <c r="D792" s="15">
        <f t="shared" si="61"/>
        <v>10</v>
      </c>
      <c r="E792" s="2">
        <f t="shared" si="62"/>
        <v>5.0158931082981715</v>
      </c>
      <c r="F792" s="2">
        <v>5</v>
      </c>
      <c r="G792" s="2">
        <f t="shared" si="63"/>
        <v>1.5893108298171477E-2</v>
      </c>
      <c r="H792" s="2">
        <f t="shared" si="64"/>
        <v>5.0613340164806706</v>
      </c>
    </row>
    <row r="793" spans="1:8" x14ac:dyDescent="0.3">
      <c r="A793" s="2">
        <v>255900</v>
      </c>
      <c r="B793">
        <v>47132.333333333336</v>
      </c>
      <c r="C793" s="15">
        <f t="shared" si="60"/>
        <v>0.99435302390998603</v>
      </c>
      <c r="D793" s="15">
        <f t="shared" si="61"/>
        <v>10</v>
      </c>
      <c r="E793" s="2">
        <f t="shared" si="62"/>
        <v>5.0282348804500696</v>
      </c>
      <c r="F793" s="2">
        <v>5</v>
      </c>
      <c r="G793" s="2">
        <f t="shared" si="63"/>
        <v>2.823488045006961E-2</v>
      </c>
      <c r="H793" s="2">
        <f t="shared" si="64"/>
        <v>4.4891189935362847</v>
      </c>
    </row>
    <row r="794" spans="1:8" x14ac:dyDescent="0.3">
      <c r="A794" s="2">
        <v>256260</v>
      </c>
      <c r="B794">
        <v>47134.833333333328</v>
      </c>
      <c r="C794" s="15">
        <f t="shared" si="60"/>
        <v>0.99440576652601964</v>
      </c>
      <c r="D794" s="15">
        <f t="shared" si="61"/>
        <v>10</v>
      </c>
      <c r="E794" s="2">
        <f t="shared" si="62"/>
        <v>5.0279711673699019</v>
      </c>
      <c r="F794" s="2">
        <v>5</v>
      </c>
      <c r="G794" s="2">
        <f t="shared" si="63"/>
        <v>2.7971167369901906E-2</v>
      </c>
      <c r="H794" s="2">
        <f t="shared" si="64"/>
        <v>4.4984504118776316</v>
      </c>
    </row>
    <row r="795" spans="1:8" x14ac:dyDescent="0.3">
      <c r="A795" s="2">
        <v>256620</v>
      </c>
      <c r="B795">
        <v>47125</v>
      </c>
      <c r="C795" s="15">
        <f t="shared" si="60"/>
        <v>0.99419831223628696</v>
      </c>
      <c r="D795" s="15">
        <f t="shared" si="61"/>
        <v>10</v>
      </c>
      <c r="E795" s="2">
        <f t="shared" si="62"/>
        <v>5.0290084388185647</v>
      </c>
      <c r="F795" s="2">
        <v>5</v>
      </c>
      <c r="G795" s="2">
        <f t="shared" si="63"/>
        <v>2.9008438818564741E-2</v>
      </c>
      <c r="H795" s="2">
        <f t="shared" si="64"/>
        <v>4.4622441522421257</v>
      </c>
    </row>
    <row r="796" spans="1:8" x14ac:dyDescent="0.3">
      <c r="A796" s="2">
        <v>256980</v>
      </c>
      <c r="B796">
        <v>46979.5</v>
      </c>
      <c r="C796" s="15">
        <f t="shared" si="60"/>
        <v>0.99112869198312237</v>
      </c>
      <c r="D796" s="15">
        <f t="shared" si="61"/>
        <v>10</v>
      </c>
      <c r="E796" s="2">
        <f t="shared" si="62"/>
        <v>5.0443565400843884</v>
      </c>
      <c r="F796" s="2">
        <v>5</v>
      </c>
      <c r="G796" s="2">
        <f t="shared" si="63"/>
        <v>4.4356540084388385E-2</v>
      </c>
      <c r="H796" s="2">
        <f t="shared" si="64"/>
        <v>4.040618036860903</v>
      </c>
    </row>
    <row r="797" spans="1:8" x14ac:dyDescent="0.3">
      <c r="A797" s="2">
        <v>257340</v>
      </c>
      <c r="B797">
        <v>47712</v>
      </c>
      <c r="C797" s="15">
        <f t="shared" si="60"/>
        <v>1.0065822784810126</v>
      </c>
      <c r="D797" s="15">
        <f t="shared" si="61"/>
        <v>10</v>
      </c>
      <c r="E797" s="2">
        <f t="shared" si="62"/>
        <v>4.9670886075949374</v>
      </c>
      <c r="F797" s="2">
        <v>5</v>
      </c>
      <c r="G797" s="2">
        <f t="shared" si="63"/>
        <v>-3.2911392405062578E-2</v>
      </c>
      <c r="H797" s="2" t="e">
        <f t="shared" si="64"/>
        <v>#NUM!</v>
      </c>
    </row>
    <row r="798" spans="1:8" x14ac:dyDescent="0.3">
      <c r="A798" s="2">
        <v>257700</v>
      </c>
      <c r="B798">
        <v>47485.333333333336</v>
      </c>
      <c r="C798" s="15">
        <f t="shared" si="60"/>
        <v>1.0018002812939522</v>
      </c>
      <c r="D798" s="15">
        <f t="shared" si="61"/>
        <v>10</v>
      </c>
      <c r="E798" s="2">
        <f t="shared" si="62"/>
        <v>4.9909985935302394</v>
      </c>
      <c r="F798" s="2">
        <v>5</v>
      </c>
      <c r="G798" s="2">
        <f t="shared" si="63"/>
        <v>-9.0014064697605534E-3</v>
      </c>
      <c r="H798" s="2" t="e">
        <f t="shared" si="64"/>
        <v>#NUM!</v>
      </c>
    </row>
    <row r="799" spans="1:8" x14ac:dyDescent="0.3">
      <c r="A799" s="2">
        <v>258060</v>
      </c>
      <c r="B799">
        <v>47282.833333333336</v>
      </c>
      <c r="C799" s="15">
        <f t="shared" si="60"/>
        <v>0.99752812939521807</v>
      </c>
      <c r="D799" s="15">
        <f t="shared" si="61"/>
        <v>10</v>
      </c>
      <c r="E799" s="2">
        <f t="shared" si="62"/>
        <v>5.0123593530239097</v>
      </c>
      <c r="F799" s="2">
        <v>5</v>
      </c>
      <c r="G799" s="2">
        <f t="shared" si="63"/>
        <v>1.2359353023909669E-2</v>
      </c>
      <c r="H799" s="2">
        <f t="shared" si="64"/>
        <v>5.312101725098457</v>
      </c>
    </row>
    <row r="800" spans="1:8" x14ac:dyDescent="0.3">
      <c r="A800" s="2">
        <v>258420</v>
      </c>
      <c r="B800">
        <v>47254.833333333328</v>
      </c>
      <c r="C800" s="15">
        <f t="shared" si="60"/>
        <v>0.9969374120956398</v>
      </c>
      <c r="D800" s="15">
        <f t="shared" si="61"/>
        <v>10</v>
      </c>
      <c r="E800" s="2">
        <f t="shared" si="62"/>
        <v>5.0153129395218006</v>
      </c>
      <c r="F800" s="2">
        <v>5</v>
      </c>
      <c r="G800" s="2">
        <f t="shared" si="63"/>
        <v>1.5312939521800573E-2</v>
      </c>
      <c r="H800" s="2">
        <f t="shared" si="64"/>
        <v>5.0984057272339642</v>
      </c>
    </row>
    <row r="801" spans="1:8" x14ac:dyDescent="0.3">
      <c r="A801" s="2">
        <v>258780</v>
      </c>
      <c r="B801">
        <v>47729.833333333336</v>
      </c>
      <c r="C801" s="15">
        <f t="shared" si="60"/>
        <v>1.0069585091420534</v>
      </c>
      <c r="D801" s="15">
        <f t="shared" si="61"/>
        <v>10</v>
      </c>
      <c r="E801" s="2">
        <f t="shared" si="62"/>
        <v>4.9652074542897324</v>
      </c>
      <c r="F801" s="2">
        <v>5</v>
      </c>
      <c r="G801" s="2">
        <f t="shared" si="63"/>
        <v>-3.4792545710267575E-2</v>
      </c>
      <c r="H801" s="2" t="e">
        <f t="shared" si="64"/>
        <v>#NUM!</v>
      </c>
    </row>
    <row r="802" spans="1:8" x14ac:dyDescent="0.3">
      <c r="A802" s="2">
        <v>259140</v>
      </c>
      <c r="B802">
        <v>47596.333333333336</v>
      </c>
      <c r="C802" s="15">
        <f t="shared" si="60"/>
        <v>1.0041420534458509</v>
      </c>
      <c r="D802" s="15">
        <f t="shared" si="61"/>
        <v>10</v>
      </c>
      <c r="E802" s="2">
        <f t="shared" si="62"/>
        <v>4.979289732770745</v>
      </c>
      <c r="F802" s="2">
        <v>5</v>
      </c>
      <c r="G802" s="2">
        <f t="shared" si="63"/>
        <v>-2.0710267229254953E-2</v>
      </c>
      <c r="H802" s="2" t="e">
        <f t="shared" si="64"/>
        <v>#NUM!</v>
      </c>
    </row>
    <row r="803" spans="1:8" x14ac:dyDescent="0.3">
      <c r="A803" s="2">
        <v>259500</v>
      </c>
      <c r="B803">
        <v>47340.333333333336</v>
      </c>
      <c r="C803" s="15">
        <f t="shared" si="60"/>
        <v>0.99874120956399437</v>
      </c>
      <c r="D803" s="15">
        <f t="shared" si="61"/>
        <v>10</v>
      </c>
      <c r="E803" s="2">
        <f t="shared" si="62"/>
        <v>5.0062939521800285</v>
      </c>
      <c r="F803" s="2">
        <v>5</v>
      </c>
      <c r="G803" s="2">
        <f t="shared" si="63"/>
        <v>6.2939521800284837E-3</v>
      </c>
      <c r="H803" s="2">
        <f t="shared" si="64"/>
        <v>5.9857148087740919</v>
      </c>
    </row>
    <row r="804" spans="1:8" x14ac:dyDescent="0.3">
      <c r="A804" s="2">
        <v>259860</v>
      </c>
      <c r="B804">
        <v>47243.333333333336</v>
      </c>
      <c r="C804" s="15">
        <f t="shared" si="60"/>
        <v>0.99669479606188471</v>
      </c>
      <c r="D804" s="15">
        <f t="shared" si="61"/>
        <v>10</v>
      </c>
      <c r="E804" s="2">
        <f t="shared" si="62"/>
        <v>5.0165260196905761</v>
      </c>
      <c r="F804" s="2">
        <v>5</v>
      </c>
      <c r="G804" s="2">
        <f t="shared" si="63"/>
        <v>1.6526019690576099E-2</v>
      </c>
      <c r="H804" s="2">
        <f t="shared" si="64"/>
        <v>5.0224096748448437</v>
      </c>
    </row>
    <row r="805" spans="1:8" x14ac:dyDescent="0.3">
      <c r="A805" s="2">
        <v>260220</v>
      </c>
      <c r="B805">
        <v>47599.833333333336</v>
      </c>
      <c r="C805" s="15">
        <f t="shared" si="60"/>
        <v>1.0042158931082983</v>
      </c>
      <c r="D805" s="15">
        <f t="shared" si="61"/>
        <v>10</v>
      </c>
      <c r="E805" s="2">
        <f t="shared" si="62"/>
        <v>4.9789205344585081</v>
      </c>
      <c r="F805" s="2">
        <v>5</v>
      </c>
      <c r="G805" s="2">
        <f t="shared" si="63"/>
        <v>-2.1079465541491871E-2</v>
      </c>
      <c r="H805" s="2" t="e">
        <f t="shared" si="64"/>
        <v>#NUM!</v>
      </c>
    </row>
    <row r="806" spans="1:8" x14ac:dyDescent="0.3">
      <c r="A806" s="2">
        <v>260580</v>
      </c>
      <c r="B806">
        <v>47407.666666666664</v>
      </c>
      <c r="C806" s="15">
        <f t="shared" si="60"/>
        <v>1.0001617440225035</v>
      </c>
      <c r="D806" s="15">
        <f t="shared" si="61"/>
        <v>10</v>
      </c>
      <c r="E806" s="2">
        <f t="shared" si="62"/>
        <v>4.9991912798874827</v>
      </c>
      <c r="F806" s="2">
        <v>5</v>
      </c>
      <c r="G806" s="2">
        <f t="shared" si="63"/>
        <v>-8.0872011251731379E-4</v>
      </c>
      <c r="H806" s="2" t="e">
        <f t="shared" si="64"/>
        <v>#NUM!</v>
      </c>
    </row>
    <row r="807" spans="1:8" x14ac:dyDescent="0.3">
      <c r="A807" s="2">
        <v>260940</v>
      </c>
      <c r="B807">
        <v>47231.5</v>
      </c>
      <c r="C807" s="15">
        <f t="shared" si="60"/>
        <v>0.99644514767932491</v>
      </c>
      <c r="D807" s="15">
        <f t="shared" si="61"/>
        <v>10</v>
      </c>
      <c r="E807" s="2">
        <f t="shared" si="62"/>
        <v>5.0177742616033756</v>
      </c>
      <c r="F807" s="2">
        <v>5</v>
      </c>
      <c r="G807" s="2">
        <f t="shared" si="63"/>
        <v>1.7774261603375585E-2</v>
      </c>
      <c r="H807" s="2">
        <f t="shared" si="64"/>
        <v>4.94984312609835</v>
      </c>
    </row>
    <row r="808" spans="1:8" x14ac:dyDescent="0.3">
      <c r="A808" s="2">
        <v>261300</v>
      </c>
      <c r="B808">
        <v>47480.333333333336</v>
      </c>
      <c r="C808" s="15">
        <f t="shared" si="60"/>
        <v>1.0016947960618847</v>
      </c>
      <c r="D808" s="15">
        <f t="shared" si="61"/>
        <v>10</v>
      </c>
      <c r="E808" s="2">
        <f t="shared" si="62"/>
        <v>4.9915260196905766</v>
      </c>
      <c r="F808" s="2">
        <v>5</v>
      </c>
      <c r="G808" s="2">
        <f t="shared" si="63"/>
        <v>-8.4739803094233679E-3</v>
      </c>
      <c r="H808" s="2" t="e">
        <f t="shared" si="64"/>
        <v>#NUM!</v>
      </c>
    </row>
    <row r="809" spans="1:8" x14ac:dyDescent="0.3">
      <c r="A809" s="2">
        <v>261660</v>
      </c>
      <c r="B809">
        <v>47039.666666666664</v>
      </c>
      <c r="C809" s="15">
        <f t="shared" si="60"/>
        <v>0.9923980309423347</v>
      </c>
      <c r="D809" s="15">
        <f t="shared" si="61"/>
        <v>10</v>
      </c>
      <c r="E809" s="2">
        <f t="shared" si="62"/>
        <v>5.0380098452883262</v>
      </c>
      <c r="F809" s="2">
        <v>5</v>
      </c>
      <c r="G809" s="2">
        <f t="shared" si="63"/>
        <v>3.8009845288326183E-2</v>
      </c>
      <c r="H809" s="2">
        <f t="shared" si="64"/>
        <v>4.1937740178522374</v>
      </c>
    </row>
    <row r="810" spans="1:8" x14ac:dyDescent="0.3">
      <c r="A810" s="2">
        <v>262020</v>
      </c>
      <c r="B810">
        <v>47317</v>
      </c>
      <c r="C810" s="15">
        <f t="shared" si="60"/>
        <v>0.99824894514767937</v>
      </c>
      <c r="D810" s="15">
        <f t="shared" si="61"/>
        <v>10</v>
      </c>
      <c r="E810" s="2">
        <f t="shared" si="62"/>
        <v>5.0087552742616035</v>
      </c>
      <c r="F810" s="2">
        <v>5</v>
      </c>
      <c r="G810" s="2">
        <f t="shared" si="63"/>
        <v>8.7552742616034962E-3</v>
      </c>
      <c r="H810" s="2">
        <f t="shared" si="64"/>
        <v>5.6561392428697275</v>
      </c>
    </row>
    <row r="811" spans="1:8" x14ac:dyDescent="0.3">
      <c r="A811" s="2">
        <v>262380</v>
      </c>
      <c r="B811">
        <v>47052.166666666672</v>
      </c>
      <c r="C811" s="15">
        <f t="shared" si="60"/>
        <v>0.99266174402250362</v>
      </c>
      <c r="D811" s="15">
        <f t="shared" si="61"/>
        <v>10</v>
      </c>
      <c r="E811" s="2">
        <f t="shared" si="62"/>
        <v>5.0366912798874814</v>
      </c>
      <c r="F811" s="2">
        <v>5</v>
      </c>
      <c r="G811" s="2">
        <f t="shared" si="63"/>
        <v>3.6691279887481443E-2</v>
      </c>
      <c r="H811" s="2">
        <f t="shared" si="64"/>
        <v>4.2288183512521753</v>
      </c>
    </row>
    <row r="812" spans="1:8" x14ac:dyDescent="0.3">
      <c r="A812" s="2">
        <v>262740</v>
      </c>
      <c r="B812">
        <v>47109.5</v>
      </c>
      <c r="C812" s="15">
        <f t="shared" si="60"/>
        <v>0.99387130801687762</v>
      </c>
      <c r="D812" s="15">
        <f t="shared" si="61"/>
        <v>10</v>
      </c>
      <c r="E812" s="2">
        <f t="shared" si="62"/>
        <v>5.0306434599156118</v>
      </c>
      <c r="F812" s="2">
        <v>5</v>
      </c>
      <c r="G812" s="2">
        <f t="shared" si="63"/>
        <v>3.0643459915611793E-2</v>
      </c>
      <c r="H812" s="2">
        <f t="shared" si="64"/>
        <v>4.407736738763675</v>
      </c>
    </row>
    <row r="813" spans="1:8" x14ac:dyDescent="0.3">
      <c r="A813" s="2">
        <v>263100</v>
      </c>
      <c r="B813">
        <v>47838.833333333336</v>
      </c>
      <c r="C813" s="15">
        <f t="shared" si="60"/>
        <v>1.0092580872011252</v>
      </c>
      <c r="D813" s="15">
        <f t="shared" si="61"/>
        <v>10</v>
      </c>
      <c r="E813" s="2">
        <f t="shared" si="62"/>
        <v>4.9537095639943738</v>
      </c>
      <c r="F813" s="2">
        <v>5</v>
      </c>
      <c r="G813" s="2">
        <f t="shared" si="63"/>
        <v>-4.6290436005626212E-2</v>
      </c>
      <c r="H813" s="2" t="e">
        <f t="shared" si="64"/>
        <v>#NUM!</v>
      </c>
    </row>
    <row r="814" spans="1:8" x14ac:dyDescent="0.3">
      <c r="A814" s="2">
        <v>263460</v>
      </c>
      <c r="B814">
        <v>47357</v>
      </c>
      <c r="C814" s="15">
        <f t="shared" si="60"/>
        <v>0.99909282700421942</v>
      </c>
      <c r="D814" s="15">
        <f t="shared" si="61"/>
        <v>10</v>
      </c>
      <c r="E814" s="2">
        <f t="shared" si="62"/>
        <v>5.0045358649789033</v>
      </c>
      <c r="F814" s="2">
        <v>5</v>
      </c>
      <c r="G814" s="2">
        <f t="shared" si="63"/>
        <v>4.5358649789033478E-3</v>
      </c>
      <c r="H814" s="2">
        <f t="shared" si="64"/>
        <v>6.3129369731926195</v>
      </c>
    </row>
    <row r="815" spans="1:8" x14ac:dyDescent="0.3">
      <c r="A815" s="2">
        <v>263820</v>
      </c>
      <c r="B815">
        <v>47708.666666666664</v>
      </c>
      <c r="C815" s="15">
        <f t="shared" si="60"/>
        <v>1.0065119549929675</v>
      </c>
      <c r="D815" s="15">
        <f t="shared" si="61"/>
        <v>10</v>
      </c>
      <c r="E815" s="2">
        <f t="shared" si="62"/>
        <v>4.9674402250351619</v>
      </c>
      <c r="F815" s="2">
        <v>5</v>
      </c>
      <c r="G815" s="2">
        <f t="shared" si="63"/>
        <v>-3.2559774964838084E-2</v>
      </c>
      <c r="H815" s="2" t="e">
        <f t="shared" si="64"/>
        <v>#NUM!</v>
      </c>
    </row>
    <row r="816" spans="1:8" x14ac:dyDescent="0.3">
      <c r="A816" s="2">
        <v>264180</v>
      </c>
      <c r="B816">
        <v>47044.5</v>
      </c>
      <c r="C816" s="15">
        <f t="shared" si="60"/>
        <v>0.99250000000000005</v>
      </c>
      <c r="D816" s="15">
        <f t="shared" si="61"/>
        <v>10</v>
      </c>
      <c r="E816" s="2">
        <f t="shared" si="62"/>
        <v>5.0374999999999996</v>
      </c>
      <c r="F816" s="2">
        <v>5</v>
      </c>
      <c r="G816" s="2">
        <f t="shared" si="63"/>
        <v>3.7499999999999645E-2</v>
      </c>
      <c r="H816" s="2">
        <f t="shared" si="64"/>
        <v>4.2071770927186369</v>
      </c>
    </row>
    <row r="817" spans="1:8" x14ac:dyDescent="0.3">
      <c r="A817" s="2">
        <v>264540</v>
      </c>
      <c r="B817">
        <v>46907.666666666664</v>
      </c>
      <c r="C817" s="15">
        <f t="shared" si="60"/>
        <v>0.98961322081575243</v>
      </c>
      <c r="D817" s="15">
        <f t="shared" si="61"/>
        <v>10</v>
      </c>
      <c r="E817" s="2">
        <f t="shared" si="62"/>
        <v>5.0519338959212376</v>
      </c>
      <c r="F817" s="2">
        <v>5</v>
      </c>
      <c r="G817" s="2">
        <f t="shared" si="63"/>
        <v>5.1933895921237649E-2</v>
      </c>
      <c r="H817" s="2">
        <f t="shared" si="64"/>
        <v>3.884407540493978</v>
      </c>
    </row>
    <row r="818" spans="1:8" x14ac:dyDescent="0.3">
      <c r="A818" s="2">
        <v>264900</v>
      </c>
      <c r="B818">
        <v>47625.666666666672</v>
      </c>
      <c r="C818" s="15">
        <f t="shared" si="60"/>
        <v>1.004760900140647</v>
      </c>
      <c r="D818" s="15">
        <f t="shared" si="61"/>
        <v>10</v>
      </c>
      <c r="E818" s="2">
        <f t="shared" si="62"/>
        <v>4.9761954992967645</v>
      </c>
      <c r="F818" s="2">
        <v>5</v>
      </c>
      <c r="G818" s="2">
        <f t="shared" si="63"/>
        <v>-2.3804500703235476E-2</v>
      </c>
      <c r="H818" s="2" t="e">
        <f t="shared" si="64"/>
        <v>#NUM!</v>
      </c>
    </row>
    <row r="819" spans="1:8" x14ac:dyDescent="0.3">
      <c r="A819" s="2">
        <v>265260</v>
      </c>
      <c r="B819">
        <v>47128.333333333336</v>
      </c>
      <c r="C819" s="15">
        <f t="shared" si="60"/>
        <v>0.994268635724332</v>
      </c>
      <c r="D819" s="15">
        <f t="shared" si="61"/>
        <v>10</v>
      </c>
      <c r="E819" s="2">
        <f t="shared" si="62"/>
        <v>5.0286568213783402</v>
      </c>
      <c r="F819" s="2">
        <v>5</v>
      </c>
      <c r="G819" s="2">
        <f t="shared" si="63"/>
        <v>2.8656821378340247E-2</v>
      </c>
      <c r="H819" s="2">
        <f t="shared" si="64"/>
        <v>4.4743695050450283</v>
      </c>
    </row>
    <row r="820" spans="1:8" x14ac:dyDescent="0.3">
      <c r="A820" s="2">
        <v>265620</v>
      </c>
      <c r="B820">
        <v>47395.666666666664</v>
      </c>
      <c r="C820" s="15">
        <f t="shared" si="60"/>
        <v>0.99990857946554146</v>
      </c>
      <c r="D820" s="15">
        <f t="shared" si="61"/>
        <v>10</v>
      </c>
      <c r="E820" s="2">
        <f t="shared" si="62"/>
        <v>5.0004571026722928</v>
      </c>
      <c r="F820" s="2">
        <v>5</v>
      </c>
      <c r="G820" s="2">
        <f t="shared" si="63"/>
        <v>4.5710267229281953E-4</v>
      </c>
      <c r="H820" s="2">
        <f t="shared" si="64"/>
        <v>8.6069846746850533</v>
      </c>
    </row>
    <row r="821" spans="1:8" x14ac:dyDescent="0.3">
      <c r="A821" s="2">
        <v>265980</v>
      </c>
      <c r="B821">
        <v>47569.166666666664</v>
      </c>
      <c r="C821" s="15">
        <f t="shared" si="60"/>
        <v>1.003568917018284</v>
      </c>
      <c r="D821" s="15">
        <f t="shared" si="61"/>
        <v>10</v>
      </c>
      <c r="E821" s="2">
        <f t="shared" si="62"/>
        <v>4.98215541490858</v>
      </c>
      <c r="F821" s="2">
        <v>5</v>
      </c>
      <c r="G821" s="2">
        <f t="shared" si="63"/>
        <v>-1.7844585091419951E-2</v>
      </c>
      <c r="H821" s="2" t="e">
        <f t="shared" si="64"/>
        <v>#NUM!</v>
      </c>
    </row>
    <row r="822" spans="1:8" x14ac:dyDescent="0.3">
      <c r="A822" s="2">
        <v>266340</v>
      </c>
      <c r="B822">
        <v>47357</v>
      </c>
      <c r="C822" s="15">
        <f t="shared" si="60"/>
        <v>0.99909282700421942</v>
      </c>
      <c r="D822" s="15">
        <f t="shared" si="61"/>
        <v>10</v>
      </c>
      <c r="E822" s="2">
        <f t="shared" si="62"/>
        <v>5.0045358649789033</v>
      </c>
      <c r="F822" s="2">
        <v>5</v>
      </c>
      <c r="G822" s="2">
        <f t="shared" si="63"/>
        <v>4.5358649789033478E-3</v>
      </c>
      <c r="H822" s="2">
        <f t="shared" si="64"/>
        <v>6.3129369731926195</v>
      </c>
    </row>
    <row r="823" spans="1:8" x14ac:dyDescent="0.3">
      <c r="A823" s="2">
        <v>266700</v>
      </c>
      <c r="B823">
        <v>47100.833333333336</v>
      </c>
      <c r="C823" s="15">
        <f t="shared" si="60"/>
        <v>0.99368846694796065</v>
      </c>
      <c r="D823" s="15">
        <f t="shared" si="61"/>
        <v>10</v>
      </c>
      <c r="E823" s="2">
        <f t="shared" si="62"/>
        <v>5.0315576652601965</v>
      </c>
      <c r="F823" s="2">
        <v>5</v>
      </c>
      <c r="G823" s="2">
        <f t="shared" si="63"/>
        <v>3.1557665260196543E-2</v>
      </c>
      <c r="H823" s="2">
        <f t="shared" si="64"/>
        <v>4.3785211941690774</v>
      </c>
    </row>
    <row r="824" spans="1:8" x14ac:dyDescent="0.3">
      <c r="A824" s="2">
        <v>267060</v>
      </c>
      <c r="B824">
        <v>47364.666666666664</v>
      </c>
      <c r="C824" s="15">
        <f t="shared" si="60"/>
        <v>0.99925457102672288</v>
      </c>
      <c r="D824" s="15">
        <f t="shared" si="61"/>
        <v>10</v>
      </c>
      <c r="E824" s="2">
        <f t="shared" si="62"/>
        <v>5.0037271448663851</v>
      </c>
      <c r="F824" s="2">
        <v>5</v>
      </c>
      <c r="G824" s="2">
        <f t="shared" si="63"/>
        <v>3.7271448663851459E-3</v>
      </c>
      <c r="H824" s="2">
        <f t="shared" si="64"/>
        <v>6.5091486729584185</v>
      </c>
    </row>
    <row r="825" spans="1:8" x14ac:dyDescent="0.3">
      <c r="A825" s="2">
        <v>267420</v>
      </c>
      <c r="B825">
        <v>47202.333333333336</v>
      </c>
      <c r="C825" s="15">
        <f t="shared" si="60"/>
        <v>0.99582981715893115</v>
      </c>
      <c r="D825" s="15">
        <f t="shared" si="61"/>
        <v>10</v>
      </c>
      <c r="E825" s="2">
        <f t="shared" si="62"/>
        <v>5.0208509142053446</v>
      </c>
      <c r="F825" s="2">
        <v>5</v>
      </c>
      <c r="G825" s="2">
        <f t="shared" si="63"/>
        <v>2.0850914205344573E-2</v>
      </c>
      <c r="H825" s="2">
        <f t="shared" si="64"/>
        <v>4.7908097285206077</v>
      </c>
    </row>
    <row r="826" spans="1:8" x14ac:dyDescent="0.3">
      <c r="A826" s="2">
        <v>267780</v>
      </c>
      <c r="B826">
        <v>47267.833333333328</v>
      </c>
      <c r="C826" s="15">
        <f t="shared" si="60"/>
        <v>0.99721167369901542</v>
      </c>
      <c r="D826" s="15">
        <f t="shared" si="61"/>
        <v>10</v>
      </c>
      <c r="E826" s="2">
        <f t="shared" si="62"/>
        <v>5.013941631504923</v>
      </c>
      <c r="F826" s="2">
        <v>5</v>
      </c>
      <c r="G826" s="2">
        <f t="shared" si="63"/>
        <v>1.3941631504923002E-2</v>
      </c>
      <c r="H826" s="2">
        <f t="shared" si="64"/>
        <v>5.191951020846723</v>
      </c>
    </row>
    <row r="827" spans="1:8" x14ac:dyDescent="0.3">
      <c r="A827" s="2">
        <v>268140</v>
      </c>
      <c r="B827">
        <v>47405.166666666664</v>
      </c>
      <c r="C827" s="15">
        <f t="shared" si="60"/>
        <v>1.0001090014064697</v>
      </c>
      <c r="D827" s="15">
        <f t="shared" si="61"/>
        <v>10</v>
      </c>
      <c r="E827" s="2">
        <f t="shared" si="62"/>
        <v>4.9994549929676513</v>
      </c>
      <c r="F827" s="2">
        <v>5</v>
      </c>
      <c r="G827" s="2">
        <f t="shared" si="63"/>
        <v>-5.4500703234872105E-4</v>
      </c>
      <c r="H827" s="2" t="e">
        <f t="shared" si="64"/>
        <v>#NUM!</v>
      </c>
    </row>
    <row r="828" spans="1:8" x14ac:dyDescent="0.3">
      <c r="A828" s="2">
        <v>268500</v>
      </c>
      <c r="B828">
        <v>47705.166666666664</v>
      </c>
      <c r="C828" s="15">
        <f t="shared" si="60"/>
        <v>1.0064381153305204</v>
      </c>
      <c r="D828" s="15">
        <f t="shared" si="61"/>
        <v>10</v>
      </c>
      <c r="E828" s="2">
        <f t="shared" si="62"/>
        <v>4.9678094233473979</v>
      </c>
      <c r="F828" s="2">
        <v>5</v>
      </c>
      <c r="G828" s="2">
        <f t="shared" si="63"/>
        <v>-3.2190576652602054E-2</v>
      </c>
      <c r="H828" s="2" t="e">
        <f t="shared" si="64"/>
        <v>#NUM!</v>
      </c>
    </row>
    <row r="829" spans="1:8" x14ac:dyDescent="0.3">
      <c r="A829" s="2">
        <v>268860</v>
      </c>
      <c r="B829">
        <v>47323.5</v>
      </c>
      <c r="C829" s="15">
        <f t="shared" si="60"/>
        <v>0.99838607594936712</v>
      </c>
      <c r="D829" s="15">
        <f t="shared" si="61"/>
        <v>10</v>
      </c>
      <c r="E829" s="2">
        <f t="shared" si="62"/>
        <v>5.0080696202531643</v>
      </c>
      <c r="F829" s="2">
        <v>5</v>
      </c>
      <c r="G829" s="2">
        <f t="shared" si="63"/>
        <v>8.0696202531642669E-3</v>
      </c>
      <c r="H829" s="2">
        <f t="shared" si="64"/>
        <v>5.7375522093655764</v>
      </c>
    </row>
    <row r="830" spans="1:8" x14ac:dyDescent="0.3">
      <c r="A830" s="2">
        <v>269220</v>
      </c>
      <c r="B830">
        <v>47002.166666666672</v>
      </c>
      <c r="C830" s="15">
        <f t="shared" si="60"/>
        <v>0.99160689170182847</v>
      </c>
      <c r="D830" s="15">
        <f t="shared" si="61"/>
        <v>10</v>
      </c>
      <c r="E830" s="2">
        <f t="shared" si="62"/>
        <v>5.0419655414908577</v>
      </c>
      <c r="F830" s="2">
        <v>5</v>
      </c>
      <c r="G830" s="2">
        <f t="shared" si="63"/>
        <v>4.1965541490857738E-2</v>
      </c>
      <c r="H830" s="2">
        <f t="shared" si="64"/>
        <v>4.0955552520269656</v>
      </c>
    </row>
    <row r="831" spans="1:8" x14ac:dyDescent="0.3">
      <c r="A831" s="2">
        <v>269580</v>
      </c>
      <c r="B831">
        <v>47631.5</v>
      </c>
      <c r="C831" s="15">
        <f t="shared" si="60"/>
        <v>1.0048839662447258</v>
      </c>
      <c r="D831" s="15">
        <f t="shared" si="61"/>
        <v>10</v>
      </c>
      <c r="E831" s="2">
        <f t="shared" si="62"/>
        <v>4.9755801687763714</v>
      </c>
      <c r="F831" s="2">
        <v>5</v>
      </c>
      <c r="G831" s="2">
        <f t="shared" si="63"/>
        <v>-2.4419831223628563E-2</v>
      </c>
      <c r="H831" s="2" t="e">
        <f t="shared" si="64"/>
        <v>#NUM!</v>
      </c>
    </row>
    <row r="832" spans="1:8" x14ac:dyDescent="0.3">
      <c r="A832" s="2">
        <v>269940</v>
      </c>
      <c r="B832">
        <v>47292.666666666664</v>
      </c>
      <c r="C832" s="15">
        <f t="shared" si="60"/>
        <v>0.99773558368495074</v>
      </c>
      <c r="D832" s="15">
        <f t="shared" si="61"/>
        <v>10</v>
      </c>
      <c r="E832" s="2">
        <f t="shared" si="62"/>
        <v>5.0113220815752459</v>
      </c>
      <c r="F832" s="2">
        <v>5</v>
      </c>
      <c r="G832" s="2">
        <f t="shared" si="63"/>
        <v>1.1322081575245946E-2</v>
      </c>
      <c r="H832" s="2">
        <f t="shared" si="64"/>
        <v>5.3995529266351303</v>
      </c>
    </row>
    <row r="833" spans="1:8" x14ac:dyDescent="0.3">
      <c r="A833" s="2">
        <v>270300</v>
      </c>
      <c r="B833">
        <v>47328.5</v>
      </c>
      <c r="C833" s="15">
        <f t="shared" si="60"/>
        <v>0.99849156118143456</v>
      </c>
      <c r="D833" s="15">
        <f t="shared" si="61"/>
        <v>10</v>
      </c>
      <c r="E833" s="2">
        <f t="shared" si="62"/>
        <v>5.0075421940928271</v>
      </c>
      <c r="F833" s="2">
        <v>5</v>
      </c>
      <c r="G833" s="2">
        <f t="shared" si="63"/>
        <v>7.5421940928270814E-3</v>
      </c>
      <c r="H833" s="2">
        <f t="shared" si="64"/>
        <v>5.8050401796907831</v>
      </c>
    </row>
    <row r="834" spans="1:8" x14ac:dyDescent="0.3">
      <c r="A834" s="2">
        <v>270660</v>
      </c>
      <c r="B834">
        <v>47677.666666666664</v>
      </c>
      <c r="C834" s="15">
        <f t="shared" si="60"/>
        <v>1.0058579465541491</v>
      </c>
      <c r="D834" s="15">
        <f t="shared" si="61"/>
        <v>10</v>
      </c>
      <c r="E834" s="2">
        <f t="shared" si="62"/>
        <v>4.9707102672292542</v>
      </c>
      <c r="F834" s="2">
        <v>5</v>
      </c>
      <c r="G834" s="2">
        <f t="shared" si="63"/>
        <v>-2.9289732770745758E-2</v>
      </c>
      <c r="H834" s="2" t="e">
        <f t="shared" si="64"/>
        <v>#NUM!</v>
      </c>
    </row>
    <row r="835" spans="1:8" x14ac:dyDescent="0.3">
      <c r="A835" s="2">
        <v>271020</v>
      </c>
      <c r="B835">
        <v>47238</v>
      </c>
      <c r="C835" s="15">
        <f t="shared" ref="C835:C898" si="65">B835/$J$27</f>
        <v>0.99658227848101266</v>
      </c>
      <c r="D835" s="15">
        <f t="shared" ref="D835:D898" si="66">$J$28</f>
        <v>10</v>
      </c>
      <c r="E835" s="2">
        <f t="shared" si="62"/>
        <v>5.0170886075949364</v>
      </c>
      <c r="F835" s="2">
        <v>5</v>
      </c>
      <c r="G835" s="2">
        <f t="shared" si="63"/>
        <v>1.7088607594936356E-2</v>
      </c>
      <c r="H835" s="2">
        <f t="shared" si="64"/>
        <v>4.9890458862729021</v>
      </c>
    </row>
    <row r="836" spans="1:8" x14ac:dyDescent="0.3">
      <c r="A836" s="2">
        <v>271380</v>
      </c>
      <c r="B836">
        <v>47474.166666666672</v>
      </c>
      <c r="C836" s="15">
        <f t="shared" si="65"/>
        <v>1.0015646976090016</v>
      </c>
      <c r="D836" s="15">
        <f t="shared" si="66"/>
        <v>10</v>
      </c>
      <c r="E836" s="2">
        <f t="shared" ref="E836:E899" si="67">D836-(F836*C836)</f>
        <v>4.9921765119549919</v>
      </c>
      <c r="F836" s="2">
        <v>5</v>
      </c>
      <c r="G836" s="2">
        <f t="shared" ref="G836:G899" si="68">F836-(F836*C836)</f>
        <v>-7.8234880450080979E-3</v>
      </c>
      <c r="H836" s="2" t="e">
        <f t="shared" ref="H836:H899" si="69">LN((F836*E836)/(D836*G836))</f>
        <v>#NUM!</v>
      </c>
    </row>
    <row r="837" spans="1:8" x14ac:dyDescent="0.3">
      <c r="A837" s="2">
        <v>271740</v>
      </c>
      <c r="B837">
        <v>47603.333333333336</v>
      </c>
      <c r="C837" s="15">
        <f t="shared" si="65"/>
        <v>1.0042897327707454</v>
      </c>
      <c r="D837" s="15">
        <f t="shared" si="66"/>
        <v>10</v>
      </c>
      <c r="E837" s="2">
        <f t="shared" si="67"/>
        <v>4.978551336146273</v>
      </c>
      <c r="F837" s="2">
        <v>5</v>
      </c>
      <c r="G837" s="2">
        <f t="shared" si="68"/>
        <v>-2.1448663853727012E-2</v>
      </c>
      <c r="H837" s="2" t="e">
        <f t="shared" si="69"/>
        <v>#NUM!</v>
      </c>
    </row>
    <row r="838" spans="1:8" x14ac:dyDescent="0.3">
      <c r="A838" s="2">
        <v>272100</v>
      </c>
      <c r="B838">
        <v>47432.666666666664</v>
      </c>
      <c r="C838" s="15">
        <f t="shared" si="65"/>
        <v>1.0006891701828411</v>
      </c>
      <c r="D838" s="15">
        <f t="shared" si="66"/>
        <v>10</v>
      </c>
      <c r="E838" s="2">
        <f t="shared" si="67"/>
        <v>4.9965541490857941</v>
      </c>
      <c r="F838" s="2">
        <v>5</v>
      </c>
      <c r="G838" s="2">
        <f t="shared" si="68"/>
        <v>-3.4458509142059057E-3</v>
      </c>
      <c r="H838" s="2" t="e">
        <f t="shared" si="69"/>
        <v>#NUM!</v>
      </c>
    </row>
    <row r="839" spans="1:8" x14ac:dyDescent="0.3">
      <c r="A839" s="2">
        <v>272460</v>
      </c>
      <c r="B839">
        <v>47021.166666666664</v>
      </c>
      <c r="C839" s="15">
        <f t="shared" si="65"/>
        <v>0.99200773558368494</v>
      </c>
      <c r="D839" s="15">
        <f t="shared" si="66"/>
        <v>10</v>
      </c>
      <c r="E839" s="2">
        <f t="shared" si="67"/>
        <v>5.0399613220815755</v>
      </c>
      <c r="F839" s="2">
        <v>5</v>
      </c>
      <c r="G839" s="2">
        <f t="shared" si="68"/>
        <v>3.9961322081575545E-2</v>
      </c>
      <c r="H839" s="2">
        <f t="shared" si="69"/>
        <v>4.1440944679282934</v>
      </c>
    </row>
    <row r="840" spans="1:8" x14ac:dyDescent="0.3">
      <c r="A840" s="2">
        <v>272820</v>
      </c>
      <c r="B840">
        <v>47226.166666666664</v>
      </c>
      <c r="C840" s="15">
        <f t="shared" si="65"/>
        <v>0.99633263009845285</v>
      </c>
      <c r="D840" s="15">
        <f t="shared" si="66"/>
        <v>10</v>
      </c>
      <c r="E840" s="2">
        <f t="shared" si="67"/>
        <v>5.0183368495077358</v>
      </c>
      <c r="F840" s="2">
        <v>5</v>
      </c>
      <c r="G840" s="2">
        <f t="shared" si="68"/>
        <v>1.8336849507735842E-2</v>
      </c>
      <c r="H840" s="2">
        <f t="shared" si="69"/>
        <v>4.9187940028475055</v>
      </c>
    </row>
    <row r="841" spans="1:8" x14ac:dyDescent="0.3">
      <c r="A841" s="2">
        <v>273180</v>
      </c>
      <c r="B841">
        <v>47548.833333333328</v>
      </c>
      <c r="C841" s="15">
        <f t="shared" si="65"/>
        <v>1.0031399437412094</v>
      </c>
      <c r="D841" s="15">
        <f t="shared" si="66"/>
        <v>10</v>
      </c>
      <c r="E841" s="2">
        <f t="shared" si="67"/>
        <v>4.9843002812939528</v>
      </c>
      <c r="F841" s="2">
        <v>5</v>
      </c>
      <c r="G841" s="2">
        <f t="shared" si="68"/>
        <v>-1.569971870604725E-2</v>
      </c>
      <c r="H841" s="2" t="e">
        <f t="shared" si="69"/>
        <v>#NUM!</v>
      </c>
    </row>
    <row r="842" spans="1:8" x14ac:dyDescent="0.3">
      <c r="A842" s="2">
        <v>273540</v>
      </c>
      <c r="B842">
        <v>47463.333333333336</v>
      </c>
      <c r="C842" s="15">
        <f t="shared" si="65"/>
        <v>1.0013361462728552</v>
      </c>
      <c r="D842" s="15">
        <f t="shared" si="66"/>
        <v>10</v>
      </c>
      <c r="E842" s="2">
        <f t="shared" si="67"/>
        <v>4.993319268635724</v>
      </c>
      <c r="F842" s="2">
        <v>5</v>
      </c>
      <c r="G842" s="2">
        <f t="shared" si="68"/>
        <v>-6.6807313642760491E-3</v>
      </c>
      <c r="H842" s="2" t="e">
        <f t="shared" si="69"/>
        <v>#NUM!</v>
      </c>
    </row>
    <row r="843" spans="1:8" x14ac:dyDescent="0.3">
      <c r="A843" s="2">
        <v>273900</v>
      </c>
      <c r="B843">
        <v>47153.666666666664</v>
      </c>
      <c r="C843" s="15">
        <f t="shared" si="65"/>
        <v>0.99480309423347391</v>
      </c>
      <c r="D843" s="15">
        <f t="shared" si="66"/>
        <v>10</v>
      </c>
      <c r="E843" s="2">
        <f t="shared" si="67"/>
        <v>5.0259845288326304</v>
      </c>
      <c r="F843" s="2">
        <v>5</v>
      </c>
      <c r="G843" s="2">
        <f t="shared" si="68"/>
        <v>2.598452883263036E-2</v>
      </c>
      <c r="H843" s="2">
        <f t="shared" si="69"/>
        <v>4.5717281432989871</v>
      </c>
    </row>
    <row r="844" spans="1:8" x14ac:dyDescent="0.3">
      <c r="A844" s="2">
        <v>274260</v>
      </c>
      <c r="B844">
        <v>46923.833333333336</v>
      </c>
      <c r="C844" s="15">
        <f t="shared" si="65"/>
        <v>0.98995428973277078</v>
      </c>
      <c r="D844" s="15">
        <f t="shared" si="66"/>
        <v>10</v>
      </c>
      <c r="E844" s="2">
        <f t="shared" si="67"/>
        <v>5.0502285513361462</v>
      </c>
      <c r="F844" s="2">
        <v>5</v>
      </c>
      <c r="G844" s="2">
        <f t="shared" si="68"/>
        <v>5.0228551336146232E-2</v>
      </c>
      <c r="H844" s="2">
        <f t="shared" si="69"/>
        <v>3.9174579816399011</v>
      </c>
    </row>
    <row r="845" spans="1:8" x14ac:dyDescent="0.3">
      <c r="A845" s="2">
        <v>274620</v>
      </c>
      <c r="B845">
        <v>47207.833333333336</v>
      </c>
      <c r="C845" s="15">
        <f t="shared" si="65"/>
        <v>0.9959458509142054</v>
      </c>
      <c r="D845" s="15">
        <f t="shared" si="66"/>
        <v>10</v>
      </c>
      <c r="E845" s="2">
        <f t="shared" si="67"/>
        <v>5.0202707454289728</v>
      </c>
      <c r="F845" s="2">
        <v>5</v>
      </c>
      <c r="G845" s="2">
        <f t="shared" si="68"/>
        <v>2.0270745428972781E-2</v>
      </c>
      <c r="H845" s="2">
        <f t="shared" si="69"/>
        <v>4.8189132292498149</v>
      </c>
    </row>
    <row r="846" spans="1:8" x14ac:dyDescent="0.3">
      <c r="A846" s="2">
        <v>274980</v>
      </c>
      <c r="B846">
        <v>47167.5</v>
      </c>
      <c r="C846" s="15">
        <f t="shared" si="65"/>
        <v>0.99509493670886073</v>
      </c>
      <c r="D846" s="15">
        <f t="shared" si="66"/>
        <v>10</v>
      </c>
      <c r="E846" s="2">
        <f t="shared" si="67"/>
        <v>5.024525316455696</v>
      </c>
      <c r="F846" s="2">
        <v>5</v>
      </c>
      <c r="G846" s="2">
        <f t="shared" si="68"/>
        <v>2.4525316455696E-2</v>
      </c>
      <c r="H846" s="2">
        <f t="shared" si="69"/>
        <v>4.6292331747578919</v>
      </c>
    </row>
    <row r="847" spans="1:8" x14ac:dyDescent="0.3">
      <c r="A847" s="2">
        <v>275340</v>
      </c>
      <c r="B847">
        <v>47681.5</v>
      </c>
      <c r="C847" s="15">
        <f t="shared" si="65"/>
        <v>1.0059388185654008</v>
      </c>
      <c r="D847" s="15">
        <f t="shared" si="66"/>
        <v>10</v>
      </c>
      <c r="E847" s="2">
        <f t="shared" si="67"/>
        <v>4.970305907172996</v>
      </c>
      <c r="F847" s="2">
        <v>5</v>
      </c>
      <c r="G847" s="2">
        <f t="shared" si="68"/>
        <v>-2.9694092827003971E-2</v>
      </c>
      <c r="H847" s="2" t="e">
        <f t="shared" si="69"/>
        <v>#NUM!</v>
      </c>
    </row>
    <row r="848" spans="1:8" x14ac:dyDescent="0.3">
      <c r="A848" s="2">
        <v>275700</v>
      </c>
      <c r="B848">
        <v>47300.833333333336</v>
      </c>
      <c r="C848" s="15">
        <f t="shared" si="65"/>
        <v>0.99790787623066113</v>
      </c>
      <c r="D848" s="15">
        <f t="shared" si="66"/>
        <v>10</v>
      </c>
      <c r="E848" s="2">
        <f t="shared" si="67"/>
        <v>5.010460618846694</v>
      </c>
      <c r="F848" s="2">
        <v>5</v>
      </c>
      <c r="G848" s="2">
        <f t="shared" si="68"/>
        <v>1.0460618846694025E-2</v>
      </c>
      <c r="H848" s="2">
        <f t="shared" si="69"/>
        <v>5.4785183291317416</v>
      </c>
    </row>
    <row r="849" spans="1:8" x14ac:dyDescent="0.3">
      <c r="A849" s="2">
        <v>276060</v>
      </c>
      <c r="B849">
        <v>47678.333333333328</v>
      </c>
      <c r="C849" s="15">
        <f t="shared" si="65"/>
        <v>1.0058720112517581</v>
      </c>
      <c r="D849" s="15">
        <f t="shared" si="66"/>
        <v>10</v>
      </c>
      <c r="E849" s="2">
        <f t="shared" si="67"/>
        <v>4.9706399437412099</v>
      </c>
      <c r="F849" s="2">
        <v>5</v>
      </c>
      <c r="G849" s="2">
        <f t="shared" si="68"/>
        <v>-2.9360056258790124E-2</v>
      </c>
      <c r="H849" s="2" t="e">
        <f t="shared" si="69"/>
        <v>#NUM!</v>
      </c>
    </row>
    <row r="850" spans="1:8" x14ac:dyDescent="0.3">
      <c r="A850" s="2">
        <v>276420</v>
      </c>
      <c r="B850">
        <v>47261.833333333336</v>
      </c>
      <c r="C850" s="15">
        <f t="shared" si="65"/>
        <v>0.99708509142053448</v>
      </c>
      <c r="D850" s="15">
        <f t="shared" si="66"/>
        <v>10</v>
      </c>
      <c r="E850" s="2">
        <f t="shared" si="67"/>
        <v>5.0145745428973276</v>
      </c>
      <c r="F850" s="2">
        <v>5</v>
      </c>
      <c r="G850" s="2">
        <f t="shared" si="68"/>
        <v>1.4574542897327625E-2</v>
      </c>
      <c r="H850" s="2">
        <f t="shared" si="69"/>
        <v>5.1476803096871278</v>
      </c>
    </row>
    <row r="851" spans="1:8" x14ac:dyDescent="0.3">
      <c r="A851" s="2">
        <v>276780</v>
      </c>
      <c r="B851">
        <v>47066</v>
      </c>
      <c r="C851" s="15">
        <f t="shared" si="65"/>
        <v>0.99295358649789034</v>
      </c>
      <c r="D851" s="15">
        <f t="shared" si="66"/>
        <v>10</v>
      </c>
      <c r="E851" s="2">
        <f t="shared" si="67"/>
        <v>5.035232067510548</v>
      </c>
      <c r="F851" s="2">
        <v>5</v>
      </c>
      <c r="G851" s="2">
        <f t="shared" si="68"/>
        <v>3.5232067510547971E-2</v>
      </c>
      <c r="H851" s="2">
        <f t="shared" si="69"/>
        <v>4.2691110376868586</v>
      </c>
    </row>
    <row r="852" spans="1:8" x14ac:dyDescent="0.3">
      <c r="A852" s="2">
        <v>277140</v>
      </c>
      <c r="B852">
        <v>47202.333333333328</v>
      </c>
      <c r="C852" s="15">
        <f t="shared" si="65"/>
        <v>0.99582981715893093</v>
      </c>
      <c r="D852" s="15">
        <f t="shared" si="66"/>
        <v>10</v>
      </c>
      <c r="E852" s="2">
        <f t="shared" si="67"/>
        <v>5.0208509142053455</v>
      </c>
      <c r="F852" s="2">
        <v>5</v>
      </c>
      <c r="G852" s="2">
        <f t="shared" si="68"/>
        <v>2.0850914205345461E-2</v>
      </c>
      <c r="H852" s="2">
        <f t="shared" si="69"/>
        <v>4.7908097285205651</v>
      </c>
    </row>
    <row r="853" spans="1:8" x14ac:dyDescent="0.3">
      <c r="A853" s="2">
        <v>277500</v>
      </c>
      <c r="B853">
        <v>47276</v>
      </c>
      <c r="C853" s="15">
        <f t="shared" si="65"/>
        <v>0.99738396624472569</v>
      </c>
      <c r="D853" s="15">
        <f t="shared" si="66"/>
        <v>10</v>
      </c>
      <c r="E853" s="2">
        <f t="shared" si="67"/>
        <v>5.0130801687763711</v>
      </c>
      <c r="F853" s="2">
        <v>5</v>
      </c>
      <c r="G853" s="2">
        <f t="shared" si="68"/>
        <v>1.3080168776371082E-2</v>
      </c>
      <c r="H853" s="2">
        <f t="shared" si="69"/>
        <v>5.255561379413213</v>
      </c>
    </row>
    <row r="854" spans="1:8" x14ac:dyDescent="0.3">
      <c r="A854" s="2">
        <v>277860</v>
      </c>
      <c r="B854">
        <v>46989.666666666664</v>
      </c>
      <c r="C854" s="15">
        <f t="shared" si="65"/>
        <v>0.99134317862165955</v>
      </c>
      <c r="D854" s="15">
        <f t="shared" si="66"/>
        <v>10</v>
      </c>
      <c r="E854" s="2">
        <f t="shared" si="67"/>
        <v>5.0432841068917025</v>
      </c>
      <c r="F854" s="2">
        <v>5</v>
      </c>
      <c r="G854" s="2">
        <f t="shared" si="68"/>
        <v>4.3284106891702478E-2</v>
      </c>
      <c r="H854" s="2">
        <f t="shared" si="69"/>
        <v>4.0648800555616518</v>
      </c>
    </row>
    <row r="855" spans="1:8" x14ac:dyDescent="0.3">
      <c r="A855" s="2">
        <v>278220</v>
      </c>
      <c r="B855">
        <v>47383.166666666664</v>
      </c>
      <c r="C855" s="15">
        <f t="shared" si="65"/>
        <v>0.99964486638537264</v>
      </c>
      <c r="D855" s="15">
        <f t="shared" si="66"/>
        <v>10</v>
      </c>
      <c r="E855" s="2">
        <f t="shared" si="67"/>
        <v>5.0017756680731367</v>
      </c>
      <c r="F855" s="2">
        <v>5</v>
      </c>
      <c r="G855" s="2">
        <f t="shared" si="68"/>
        <v>1.7756680731366714E-3</v>
      </c>
      <c r="H855" s="2">
        <f t="shared" si="69"/>
        <v>7.2502243500794918</v>
      </c>
    </row>
    <row r="856" spans="1:8" x14ac:dyDescent="0.3">
      <c r="A856" s="2">
        <v>278580</v>
      </c>
      <c r="B856">
        <v>47488.166666666672</v>
      </c>
      <c r="C856" s="15">
        <f t="shared" si="65"/>
        <v>1.0018600562587905</v>
      </c>
      <c r="D856" s="15">
        <f t="shared" si="66"/>
        <v>10</v>
      </c>
      <c r="E856" s="2">
        <f t="shared" si="67"/>
        <v>4.9906997187060478</v>
      </c>
      <c r="F856" s="2">
        <v>5</v>
      </c>
      <c r="G856" s="2">
        <f t="shared" si="68"/>
        <v>-9.3002812939522173E-3</v>
      </c>
      <c r="H856" s="2" t="e">
        <f t="shared" si="69"/>
        <v>#NUM!</v>
      </c>
    </row>
    <row r="857" spans="1:8" x14ac:dyDescent="0.3">
      <c r="A857" s="2">
        <v>278940</v>
      </c>
      <c r="B857">
        <v>47119</v>
      </c>
      <c r="C857" s="15">
        <f t="shared" si="65"/>
        <v>0.99407172995780591</v>
      </c>
      <c r="D857" s="15">
        <f t="shared" si="66"/>
        <v>10</v>
      </c>
      <c r="E857" s="2">
        <f t="shared" si="67"/>
        <v>5.0296413502109703</v>
      </c>
      <c r="F857" s="2">
        <v>5</v>
      </c>
      <c r="G857" s="2">
        <f t="shared" si="68"/>
        <v>2.9641350210970252E-2</v>
      </c>
      <c r="H857" s="2">
        <f t="shared" si="69"/>
        <v>4.4407864247799766</v>
      </c>
    </row>
    <row r="858" spans="1:8" x14ac:dyDescent="0.3">
      <c r="A858" s="2">
        <v>279300</v>
      </c>
      <c r="B858">
        <v>47516.666666666664</v>
      </c>
      <c r="C858" s="15">
        <f t="shared" si="65"/>
        <v>1.0024613220815752</v>
      </c>
      <c r="D858" s="15">
        <f t="shared" si="66"/>
        <v>10</v>
      </c>
      <c r="E858" s="2">
        <f t="shared" si="67"/>
        <v>4.987693389592124</v>
      </c>
      <c r="F858" s="2">
        <v>5</v>
      </c>
      <c r="G858" s="2">
        <f t="shared" si="68"/>
        <v>-1.2306610407875951E-2</v>
      </c>
      <c r="H858" s="2" t="e">
        <f t="shared" si="69"/>
        <v>#NUM!</v>
      </c>
    </row>
    <row r="859" spans="1:8" x14ac:dyDescent="0.3">
      <c r="A859" s="2">
        <v>279660</v>
      </c>
      <c r="B859">
        <v>47285.833333333336</v>
      </c>
      <c r="C859" s="15">
        <f t="shared" si="65"/>
        <v>0.99759142053445859</v>
      </c>
      <c r="D859" s="15">
        <f t="shared" si="66"/>
        <v>10</v>
      </c>
      <c r="E859" s="2">
        <f t="shared" si="67"/>
        <v>5.0120428973277074</v>
      </c>
      <c r="F859" s="2">
        <v>5</v>
      </c>
      <c r="G859" s="2">
        <f t="shared" si="68"/>
        <v>1.2042897327707358E-2</v>
      </c>
      <c r="H859" s="2">
        <f t="shared" si="69"/>
        <v>5.3379766415762777</v>
      </c>
    </row>
    <row r="860" spans="1:8" x14ac:dyDescent="0.3">
      <c r="A860" s="2">
        <v>280020</v>
      </c>
      <c r="B860">
        <v>46539.333333333336</v>
      </c>
      <c r="C860" s="15">
        <f t="shared" si="65"/>
        <v>0.98184247538677927</v>
      </c>
      <c r="D860" s="15">
        <f t="shared" si="66"/>
        <v>10</v>
      </c>
      <c r="E860" s="2">
        <f t="shared" si="67"/>
        <v>5.0907876230661033</v>
      </c>
      <c r="F860" s="2">
        <v>5</v>
      </c>
      <c r="G860" s="2">
        <f t="shared" si="68"/>
        <v>9.0787623066103329E-2</v>
      </c>
      <c r="H860" s="2">
        <f t="shared" si="69"/>
        <v>3.33351768984791</v>
      </c>
    </row>
    <row r="861" spans="1:8" x14ac:dyDescent="0.3">
      <c r="A861" s="2">
        <v>280380</v>
      </c>
      <c r="B861">
        <v>47169.5</v>
      </c>
      <c r="C861" s="15">
        <f t="shared" si="65"/>
        <v>0.99513713080168775</v>
      </c>
      <c r="D861" s="15">
        <f t="shared" si="66"/>
        <v>10</v>
      </c>
      <c r="E861" s="2">
        <f t="shared" si="67"/>
        <v>5.0243143459915611</v>
      </c>
      <c r="F861" s="2">
        <v>5</v>
      </c>
      <c r="G861" s="2">
        <f t="shared" si="68"/>
        <v>2.4314345991561126E-2</v>
      </c>
      <c r="H861" s="2">
        <f t="shared" si="69"/>
        <v>4.6378305483287159</v>
      </c>
    </row>
    <row r="862" spans="1:8" x14ac:dyDescent="0.3">
      <c r="A862" s="2">
        <v>280740</v>
      </c>
      <c r="B862">
        <v>47186</v>
      </c>
      <c r="C862" s="15">
        <f t="shared" si="65"/>
        <v>0.99548523206751049</v>
      </c>
      <c r="D862" s="15">
        <f t="shared" si="66"/>
        <v>10</v>
      </c>
      <c r="E862" s="2">
        <f t="shared" si="67"/>
        <v>5.0225738396624475</v>
      </c>
      <c r="F862" s="2">
        <v>5</v>
      </c>
      <c r="G862" s="2">
        <f t="shared" si="68"/>
        <v>2.2573839662447526E-2</v>
      </c>
      <c r="H862" s="2">
        <f t="shared" si="69"/>
        <v>4.7117589190406459</v>
      </c>
    </row>
    <row r="863" spans="1:8" x14ac:dyDescent="0.3">
      <c r="A863" s="2">
        <v>281100</v>
      </c>
      <c r="B863">
        <v>47365.5</v>
      </c>
      <c r="C863" s="15">
        <f t="shared" si="65"/>
        <v>0.9992721518987342</v>
      </c>
      <c r="D863" s="15">
        <f t="shared" si="66"/>
        <v>10</v>
      </c>
      <c r="E863" s="2">
        <f t="shared" si="67"/>
        <v>5.0036392405063292</v>
      </c>
      <c r="F863" s="2">
        <v>5</v>
      </c>
      <c r="G863" s="2">
        <f t="shared" si="68"/>
        <v>3.6392405063292443E-3</v>
      </c>
      <c r="H863" s="2">
        <f t="shared" si="69"/>
        <v>6.532998586434168</v>
      </c>
    </row>
    <row r="864" spans="1:8" x14ac:dyDescent="0.3">
      <c r="A864" s="2">
        <v>281460</v>
      </c>
      <c r="B864">
        <v>47519</v>
      </c>
      <c r="C864" s="15">
        <f t="shared" si="65"/>
        <v>1.0025105485232066</v>
      </c>
      <c r="D864" s="15">
        <f t="shared" si="66"/>
        <v>10</v>
      </c>
      <c r="E864" s="2">
        <f t="shared" si="67"/>
        <v>4.987447257383967</v>
      </c>
      <c r="F864" s="2">
        <v>5</v>
      </c>
      <c r="G864" s="2">
        <f t="shared" si="68"/>
        <v>-1.2552742616033008E-2</v>
      </c>
      <c r="H864" s="2" t="e">
        <f t="shared" si="69"/>
        <v>#NUM!</v>
      </c>
    </row>
    <row r="865" spans="1:8" x14ac:dyDescent="0.3">
      <c r="A865" s="2">
        <v>281820</v>
      </c>
      <c r="B865">
        <v>46738.333333333336</v>
      </c>
      <c r="C865" s="15">
        <f t="shared" si="65"/>
        <v>0.98604078762306613</v>
      </c>
      <c r="D865" s="15">
        <f t="shared" si="66"/>
        <v>10</v>
      </c>
      <c r="E865" s="2">
        <f t="shared" si="67"/>
        <v>5.0697960618846691</v>
      </c>
      <c r="F865" s="2">
        <v>5</v>
      </c>
      <c r="G865" s="2">
        <f t="shared" si="68"/>
        <v>6.9796061884669136E-2</v>
      </c>
      <c r="H865" s="2">
        <f t="shared" si="69"/>
        <v>3.5923311025496703</v>
      </c>
    </row>
    <row r="866" spans="1:8" x14ac:dyDescent="0.3">
      <c r="A866" s="2">
        <v>282180</v>
      </c>
      <c r="B866">
        <v>46962.666666666672</v>
      </c>
      <c r="C866" s="15">
        <f t="shared" si="65"/>
        <v>0.99077355836849523</v>
      </c>
      <c r="D866" s="15">
        <f t="shared" si="66"/>
        <v>10</v>
      </c>
      <c r="E866" s="2">
        <f t="shared" si="67"/>
        <v>5.0461322081575242</v>
      </c>
      <c r="F866" s="2">
        <v>5</v>
      </c>
      <c r="G866" s="2">
        <f t="shared" si="68"/>
        <v>4.6132208157524168E-2</v>
      </c>
      <c r="H866" s="2">
        <f t="shared" si="69"/>
        <v>4.0017187843149564</v>
      </c>
    </row>
    <row r="867" spans="1:8" x14ac:dyDescent="0.3">
      <c r="A867" s="2">
        <v>282540</v>
      </c>
      <c r="B867">
        <v>47196.666666666664</v>
      </c>
      <c r="C867" s="15">
        <f t="shared" si="65"/>
        <v>0.99571026722925449</v>
      </c>
      <c r="D867" s="15">
        <f t="shared" si="66"/>
        <v>10</v>
      </c>
      <c r="E867" s="2">
        <f t="shared" si="67"/>
        <v>5.0214486638537279</v>
      </c>
      <c r="F867" s="2">
        <v>5</v>
      </c>
      <c r="G867" s="2">
        <f t="shared" si="68"/>
        <v>2.1448663853727901E-2</v>
      </c>
      <c r="H867" s="2">
        <f t="shared" si="69"/>
        <v>4.7626642167196414</v>
      </c>
    </row>
    <row r="868" spans="1:8" x14ac:dyDescent="0.3">
      <c r="A868" s="2">
        <v>282900</v>
      </c>
      <c r="B868">
        <v>47175</v>
      </c>
      <c r="C868" s="15">
        <f t="shared" si="65"/>
        <v>0.995253164556962</v>
      </c>
      <c r="D868" s="15">
        <f t="shared" si="66"/>
        <v>10</v>
      </c>
      <c r="E868" s="2">
        <f t="shared" si="67"/>
        <v>5.0237341772151902</v>
      </c>
      <c r="F868" s="2">
        <v>5</v>
      </c>
      <c r="G868" s="2">
        <f t="shared" si="68"/>
        <v>2.3734177215190222E-2</v>
      </c>
      <c r="H868" s="2">
        <f t="shared" si="69"/>
        <v>4.6618655296646221</v>
      </c>
    </row>
    <row r="869" spans="1:8" x14ac:dyDescent="0.3">
      <c r="A869" s="2">
        <v>283260</v>
      </c>
      <c r="B869">
        <v>47800.833333333336</v>
      </c>
      <c r="C869" s="15">
        <f t="shared" si="65"/>
        <v>1.0084563994374121</v>
      </c>
      <c r="D869" s="15">
        <f t="shared" si="66"/>
        <v>10</v>
      </c>
      <c r="E869" s="2">
        <f t="shared" si="67"/>
        <v>4.95771800281294</v>
      </c>
      <c r="F869" s="2">
        <v>5</v>
      </c>
      <c r="G869" s="2">
        <f t="shared" si="68"/>
        <v>-4.228199718706005E-2</v>
      </c>
      <c r="H869" s="2" t="e">
        <f t="shared" si="69"/>
        <v>#NUM!</v>
      </c>
    </row>
    <row r="870" spans="1:8" x14ac:dyDescent="0.3">
      <c r="A870" s="2">
        <v>283620</v>
      </c>
      <c r="B870">
        <v>47518</v>
      </c>
      <c r="C870" s="15">
        <f t="shared" si="65"/>
        <v>1.0024894514767932</v>
      </c>
      <c r="D870" s="15">
        <f t="shared" si="66"/>
        <v>10</v>
      </c>
      <c r="E870" s="2">
        <f t="shared" si="67"/>
        <v>4.9875527426160335</v>
      </c>
      <c r="F870" s="2">
        <v>5</v>
      </c>
      <c r="G870" s="2">
        <f t="shared" si="68"/>
        <v>-1.2447257383966459E-2</v>
      </c>
      <c r="H870" s="2" t="e">
        <f t="shared" si="69"/>
        <v>#NUM!</v>
      </c>
    </row>
    <row r="871" spans="1:8" x14ac:dyDescent="0.3">
      <c r="A871" s="2">
        <v>283980</v>
      </c>
      <c r="B871">
        <v>47078.5</v>
      </c>
      <c r="C871" s="15">
        <f t="shared" si="65"/>
        <v>0.99321729957805904</v>
      </c>
      <c r="D871" s="15">
        <f t="shared" si="66"/>
        <v>10</v>
      </c>
      <c r="E871" s="2">
        <f t="shared" si="67"/>
        <v>5.033913502109705</v>
      </c>
      <c r="F871" s="2">
        <v>5</v>
      </c>
      <c r="G871" s="2">
        <f t="shared" si="68"/>
        <v>3.3913502109705007E-2</v>
      </c>
      <c r="H871" s="2">
        <f t="shared" si="69"/>
        <v>4.3069925848414785</v>
      </c>
    </row>
    <row r="872" spans="1:8" x14ac:dyDescent="0.3">
      <c r="A872" s="2">
        <v>284340</v>
      </c>
      <c r="B872">
        <v>47118.166666666664</v>
      </c>
      <c r="C872" s="15">
        <f t="shared" si="65"/>
        <v>0.99405414908579459</v>
      </c>
      <c r="D872" s="15">
        <f t="shared" si="66"/>
        <v>10</v>
      </c>
      <c r="E872" s="2">
        <f t="shared" si="67"/>
        <v>5.029729254571027</v>
      </c>
      <c r="F872" s="2">
        <v>5</v>
      </c>
      <c r="G872" s="2">
        <f t="shared" si="68"/>
        <v>2.9729254571027042E-2</v>
      </c>
      <c r="H872" s="2">
        <f t="shared" si="69"/>
        <v>4.4378426915525351</v>
      </c>
    </row>
    <row r="873" spans="1:8" x14ac:dyDescent="0.3">
      <c r="A873" s="2">
        <v>284700</v>
      </c>
      <c r="B873">
        <v>47177.833333333336</v>
      </c>
      <c r="C873" s="15">
        <f t="shared" si="65"/>
        <v>0.99531293952180033</v>
      </c>
      <c r="D873" s="15">
        <f t="shared" si="66"/>
        <v>10</v>
      </c>
      <c r="E873" s="2">
        <f t="shared" si="67"/>
        <v>5.0234353023909986</v>
      </c>
      <c r="F873" s="2">
        <v>5</v>
      </c>
      <c r="G873" s="2">
        <f t="shared" si="68"/>
        <v>2.3435302390998558E-2</v>
      </c>
      <c r="H873" s="2">
        <f t="shared" si="69"/>
        <v>4.6744785865852228</v>
      </c>
    </row>
    <row r="874" spans="1:8" x14ac:dyDescent="0.3">
      <c r="A874" s="2">
        <v>285060</v>
      </c>
      <c r="B874">
        <v>47072.333333333336</v>
      </c>
      <c r="C874" s="15">
        <f t="shared" si="65"/>
        <v>0.9930872011251759</v>
      </c>
      <c r="D874" s="15">
        <f t="shared" si="66"/>
        <v>10</v>
      </c>
      <c r="E874" s="2">
        <f t="shared" si="67"/>
        <v>5.0345639943741203</v>
      </c>
      <c r="F874" s="2">
        <v>5</v>
      </c>
      <c r="G874" s="2">
        <f t="shared" si="68"/>
        <v>3.4563994374120277E-2</v>
      </c>
      <c r="H874" s="2">
        <f t="shared" si="69"/>
        <v>4.2881225106705978</v>
      </c>
    </row>
    <row r="875" spans="1:8" x14ac:dyDescent="0.3">
      <c r="A875" s="2">
        <v>285420</v>
      </c>
      <c r="B875">
        <v>47650.833333333336</v>
      </c>
      <c r="C875" s="15">
        <f t="shared" si="65"/>
        <v>1.0052918424753867</v>
      </c>
      <c r="D875" s="15">
        <f t="shared" si="66"/>
        <v>10</v>
      </c>
      <c r="E875" s="2">
        <f t="shared" si="67"/>
        <v>4.9735407876230662</v>
      </c>
      <c r="F875" s="2">
        <v>5</v>
      </c>
      <c r="G875" s="2">
        <f t="shared" si="68"/>
        <v>-2.6459212376933827E-2</v>
      </c>
      <c r="H875" s="2" t="e">
        <f t="shared" si="69"/>
        <v>#NUM!</v>
      </c>
    </row>
    <row r="876" spans="1:8" x14ac:dyDescent="0.3">
      <c r="A876" s="2">
        <v>285780</v>
      </c>
      <c r="B876">
        <v>47057.166666666664</v>
      </c>
      <c r="C876" s="15">
        <f t="shared" si="65"/>
        <v>0.99276722925457095</v>
      </c>
      <c r="D876" s="15">
        <f t="shared" si="66"/>
        <v>10</v>
      </c>
      <c r="E876" s="2">
        <f t="shared" si="67"/>
        <v>5.0361638537271451</v>
      </c>
      <c r="F876" s="2">
        <v>5</v>
      </c>
      <c r="G876" s="2">
        <f t="shared" si="68"/>
        <v>3.6163853727145145E-2</v>
      </c>
      <c r="H876" s="2">
        <f t="shared" si="69"/>
        <v>4.2431926463997662</v>
      </c>
    </row>
    <row r="877" spans="1:8" x14ac:dyDescent="0.3">
      <c r="A877" s="2">
        <v>286140</v>
      </c>
      <c r="B877">
        <v>47063.5</v>
      </c>
      <c r="C877" s="15">
        <f t="shared" si="65"/>
        <v>0.99290084388185651</v>
      </c>
      <c r="D877" s="15">
        <f t="shared" si="66"/>
        <v>10</v>
      </c>
      <c r="E877" s="2">
        <f t="shared" si="67"/>
        <v>5.0354957805907175</v>
      </c>
      <c r="F877" s="2">
        <v>5</v>
      </c>
      <c r="G877" s="2">
        <f t="shared" si="68"/>
        <v>3.5495780590717452E-2</v>
      </c>
      <c r="H877" s="2">
        <f t="shared" si="69"/>
        <v>4.2617062537775112</v>
      </c>
    </row>
    <row r="878" spans="1:8" x14ac:dyDescent="0.3">
      <c r="A878" s="2">
        <v>286500</v>
      </c>
      <c r="B878">
        <v>47334</v>
      </c>
      <c r="C878" s="15">
        <f t="shared" si="65"/>
        <v>0.99860759493670881</v>
      </c>
      <c r="D878" s="15">
        <f t="shared" si="66"/>
        <v>10</v>
      </c>
      <c r="E878" s="2">
        <f t="shared" si="67"/>
        <v>5.0069620253164562</v>
      </c>
      <c r="F878" s="2">
        <v>5</v>
      </c>
      <c r="G878" s="2">
        <f t="shared" si="68"/>
        <v>6.9620253164561774E-3</v>
      </c>
      <c r="H878" s="2">
        <f t="shared" si="69"/>
        <v>5.8849670216630114</v>
      </c>
    </row>
    <row r="879" spans="1:8" x14ac:dyDescent="0.3">
      <c r="A879" s="2">
        <v>286860</v>
      </c>
      <c r="B879">
        <v>47035.333333333328</v>
      </c>
      <c r="C879" s="15">
        <f t="shared" si="65"/>
        <v>0.99230661040787616</v>
      </c>
      <c r="D879" s="15">
        <f t="shared" si="66"/>
        <v>10</v>
      </c>
      <c r="E879" s="2">
        <f t="shared" si="67"/>
        <v>5.038466947960619</v>
      </c>
      <c r="F879" s="2">
        <v>5</v>
      </c>
      <c r="G879" s="2">
        <f t="shared" si="68"/>
        <v>3.8466947960619002E-2</v>
      </c>
      <c r="H879" s="2">
        <f t="shared" si="69"/>
        <v>4.1819105791954332</v>
      </c>
    </row>
    <row r="880" spans="1:8" x14ac:dyDescent="0.3">
      <c r="A880" s="2">
        <v>287220</v>
      </c>
      <c r="B880">
        <v>47680.5</v>
      </c>
      <c r="C880" s="15">
        <f t="shared" si="65"/>
        <v>1.0059177215189874</v>
      </c>
      <c r="D880" s="15">
        <f t="shared" si="66"/>
        <v>10</v>
      </c>
      <c r="E880" s="2">
        <f t="shared" si="67"/>
        <v>4.9704113924050635</v>
      </c>
      <c r="F880" s="2">
        <v>5</v>
      </c>
      <c r="G880" s="2">
        <f t="shared" si="68"/>
        <v>-2.9588607594936533E-2</v>
      </c>
      <c r="H880" s="2" t="e">
        <f t="shared" si="69"/>
        <v>#NUM!</v>
      </c>
    </row>
    <row r="881" spans="1:8" x14ac:dyDescent="0.3">
      <c r="A881" s="2">
        <v>287580</v>
      </c>
      <c r="B881">
        <v>47283.333333333336</v>
      </c>
      <c r="C881" s="15">
        <f t="shared" si="65"/>
        <v>0.99753867791842477</v>
      </c>
      <c r="D881" s="15">
        <f t="shared" si="66"/>
        <v>10</v>
      </c>
      <c r="E881" s="2">
        <f t="shared" si="67"/>
        <v>5.012306610407876</v>
      </c>
      <c r="F881" s="2">
        <v>5</v>
      </c>
      <c r="G881" s="2">
        <f t="shared" si="68"/>
        <v>1.2306610407875951E-2</v>
      </c>
      <c r="H881" s="2">
        <f t="shared" si="69"/>
        <v>5.3163677592974361</v>
      </c>
    </row>
    <row r="882" spans="1:8" x14ac:dyDescent="0.3">
      <c r="A882" s="2">
        <v>287940</v>
      </c>
      <c r="B882">
        <v>47508.5</v>
      </c>
      <c r="C882" s="15">
        <f t="shared" si="65"/>
        <v>1.0022890295358651</v>
      </c>
      <c r="D882" s="15">
        <f t="shared" si="66"/>
        <v>10</v>
      </c>
      <c r="E882" s="2">
        <f t="shared" si="67"/>
        <v>4.9885548523206751</v>
      </c>
      <c r="F882" s="2">
        <v>5</v>
      </c>
      <c r="G882" s="2">
        <f t="shared" si="68"/>
        <v>-1.1445147679324918E-2</v>
      </c>
      <c r="H882" s="2" t="e">
        <f t="shared" si="69"/>
        <v>#NUM!</v>
      </c>
    </row>
    <row r="883" spans="1:8" x14ac:dyDescent="0.3">
      <c r="A883" s="2">
        <v>288300</v>
      </c>
      <c r="B883">
        <v>46954.833333333336</v>
      </c>
      <c r="C883" s="15">
        <f t="shared" si="65"/>
        <v>0.99060829817158935</v>
      </c>
      <c r="D883" s="15">
        <f t="shared" si="66"/>
        <v>10</v>
      </c>
      <c r="E883" s="2">
        <f t="shared" si="67"/>
        <v>5.046958509142053</v>
      </c>
      <c r="F883" s="2">
        <v>5</v>
      </c>
      <c r="G883" s="2">
        <f t="shared" si="68"/>
        <v>4.6958509142053018E-2</v>
      </c>
      <c r="H883" s="2">
        <f t="shared" si="69"/>
        <v>3.9841294572363841</v>
      </c>
    </row>
    <row r="884" spans="1:8" x14ac:dyDescent="0.3">
      <c r="A884" s="2">
        <v>288660</v>
      </c>
      <c r="B884">
        <v>47420.333333333336</v>
      </c>
      <c r="C884" s="15">
        <f t="shared" si="65"/>
        <v>1.0004289732770746</v>
      </c>
      <c r="D884" s="15">
        <f t="shared" si="66"/>
        <v>10</v>
      </c>
      <c r="E884" s="2">
        <f t="shared" si="67"/>
        <v>4.9978551336146273</v>
      </c>
      <c r="F884" s="2">
        <v>5</v>
      </c>
      <c r="G884" s="2">
        <f t="shared" si="68"/>
        <v>-2.1448663853727012E-3</v>
      </c>
      <c r="H884" s="2" t="e">
        <f t="shared" si="69"/>
        <v>#NUM!</v>
      </c>
    </row>
    <row r="885" spans="1:8" x14ac:dyDescent="0.3">
      <c r="A885" s="2">
        <v>289020</v>
      </c>
      <c r="B885">
        <v>47267.333333333336</v>
      </c>
      <c r="C885" s="15">
        <f t="shared" si="65"/>
        <v>0.99720112517580872</v>
      </c>
      <c r="D885" s="15">
        <f t="shared" si="66"/>
        <v>10</v>
      </c>
      <c r="E885" s="2">
        <f t="shared" si="67"/>
        <v>5.0139943741209567</v>
      </c>
      <c r="F885" s="2">
        <v>5</v>
      </c>
      <c r="G885" s="2">
        <f t="shared" si="68"/>
        <v>1.3994374120956721E-2</v>
      </c>
      <c r="H885" s="2">
        <f t="shared" si="69"/>
        <v>5.1881855757741304</v>
      </c>
    </row>
    <row r="886" spans="1:8" x14ac:dyDescent="0.3">
      <c r="A886" s="2">
        <v>289380</v>
      </c>
      <c r="B886">
        <v>47979.166666666664</v>
      </c>
      <c r="C886" s="15">
        <f t="shared" si="65"/>
        <v>1.0122187060478198</v>
      </c>
      <c r="D886" s="15">
        <f t="shared" si="66"/>
        <v>10</v>
      </c>
      <c r="E886" s="2">
        <f t="shared" si="67"/>
        <v>4.9389064697609006</v>
      </c>
      <c r="F886" s="2">
        <v>5</v>
      </c>
      <c r="G886" s="2">
        <f t="shared" si="68"/>
        <v>-6.1093530239099358E-2</v>
      </c>
      <c r="H886" s="2" t="e">
        <f t="shared" si="69"/>
        <v>#NUM!</v>
      </c>
    </row>
    <row r="887" spans="1:8" x14ac:dyDescent="0.3">
      <c r="A887" s="2">
        <v>289740</v>
      </c>
      <c r="B887">
        <v>47262.833333333328</v>
      </c>
      <c r="C887" s="15">
        <f t="shared" si="65"/>
        <v>0.99710618846694787</v>
      </c>
      <c r="D887" s="15">
        <f t="shared" si="66"/>
        <v>10</v>
      </c>
      <c r="E887" s="2">
        <f t="shared" si="67"/>
        <v>5.0144690576652611</v>
      </c>
      <c r="F887" s="2">
        <v>5</v>
      </c>
      <c r="G887" s="2">
        <f t="shared" si="68"/>
        <v>1.4469057665261076E-2</v>
      </c>
      <c r="H887" s="2">
        <f t="shared" si="69"/>
        <v>5.1549232281948463</v>
      </c>
    </row>
    <row r="888" spans="1:8" x14ac:dyDescent="0.3">
      <c r="A888" s="2">
        <v>290100</v>
      </c>
      <c r="B888">
        <v>47138</v>
      </c>
      <c r="C888" s="15">
        <f t="shared" si="65"/>
        <v>0.99447257383966248</v>
      </c>
      <c r="D888" s="15">
        <f t="shared" si="66"/>
        <v>10</v>
      </c>
      <c r="E888" s="2">
        <f t="shared" si="67"/>
        <v>5.0276371308016881</v>
      </c>
      <c r="F888" s="2">
        <v>5</v>
      </c>
      <c r="G888" s="2">
        <f t="shared" si="68"/>
        <v>2.7637130801688059E-2</v>
      </c>
      <c r="H888" s="2">
        <f t="shared" si="69"/>
        <v>4.5103980293622561</v>
      </c>
    </row>
    <row r="889" spans="1:8" x14ac:dyDescent="0.3">
      <c r="A889" s="2">
        <v>290460</v>
      </c>
      <c r="B889">
        <v>47295.666666666664</v>
      </c>
      <c r="C889" s="15">
        <f t="shared" si="65"/>
        <v>0.99779887482419127</v>
      </c>
      <c r="D889" s="15">
        <f t="shared" si="66"/>
        <v>10</v>
      </c>
      <c r="E889" s="2">
        <f t="shared" si="67"/>
        <v>5.0110056258790436</v>
      </c>
      <c r="F889" s="2">
        <v>5</v>
      </c>
      <c r="G889" s="2">
        <f t="shared" si="68"/>
        <v>1.1005625879043635E-2</v>
      </c>
      <c r="H889" s="2">
        <f t="shared" si="69"/>
        <v>5.4278381314998887</v>
      </c>
    </row>
    <row r="890" spans="1:8" x14ac:dyDescent="0.3">
      <c r="A890" s="2">
        <v>290820</v>
      </c>
      <c r="B890">
        <v>47552.5</v>
      </c>
      <c r="C890" s="15">
        <f t="shared" si="65"/>
        <v>1.0032172995780591</v>
      </c>
      <c r="D890" s="15">
        <f t="shared" si="66"/>
        <v>10</v>
      </c>
      <c r="E890" s="2">
        <f t="shared" si="67"/>
        <v>4.9839135021097043</v>
      </c>
      <c r="F890" s="2">
        <v>5</v>
      </c>
      <c r="G890" s="2">
        <f t="shared" si="68"/>
        <v>-1.6086497890295703E-2</v>
      </c>
      <c r="H890" s="2" t="e">
        <f t="shared" si="69"/>
        <v>#NUM!</v>
      </c>
    </row>
    <row r="891" spans="1:8" x14ac:dyDescent="0.3">
      <c r="A891" s="2">
        <v>291180</v>
      </c>
      <c r="B891">
        <v>47184.666666666664</v>
      </c>
      <c r="C891" s="15">
        <f t="shared" si="65"/>
        <v>0.99545710267229248</v>
      </c>
      <c r="D891" s="15">
        <f t="shared" si="66"/>
        <v>10</v>
      </c>
      <c r="E891" s="2">
        <f t="shared" si="67"/>
        <v>5.022714486638538</v>
      </c>
      <c r="F891" s="2">
        <v>5</v>
      </c>
      <c r="G891" s="2">
        <f t="shared" si="68"/>
        <v>2.2714486638538034E-2</v>
      </c>
      <c r="H891" s="2">
        <f t="shared" si="69"/>
        <v>4.7055757215242222</v>
      </c>
    </row>
    <row r="892" spans="1:8" x14ac:dyDescent="0.3">
      <c r="A892" s="2">
        <v>291540</v>
      </c>
      <c r="B892">
        <v>47100.333333333336</v>
      </c>
      <c r="C892" s="15">
        <f t="shared" si="65"/>
        <v>0.99367791842475395</v>
      </c>
      <c r="D892" s="15">
        <f t="shared" si="66"/>
        <v>10</v>
      </c>
      <c r="E892" s="2">
        <f t="shared" si="67"/>
        <v>5.0316104078762303</v>
      </c>
      <c r="F892" s="2">
        <v>5</v>
      </c>
      <c r="G892" s="2">
        <f t="shared" si="68"/>
        <v>3.1610407876230262E-2</v>
      </c>
      <c r="H892" s="2">
        <f t="shared" si="69"/>
        <v>4.3768617623683763</v>
      </c>
    </row>
    <row r="893" spans="1:8" x14ac:dyDescent="0.3">
      <c r="A893" s="2">
        <v>291900</v>
      </c>
      <c r="B893">
        <v>47238.333333333328</v>
      </c>
      <c r="C893" s="15">
        <f t="shared" si="65"/>
        <v>0.99658931082981705</v>
      </c>
      <c r="D893" s="15">
        <f t="shared" si="66"/>
        <v>10</v>
      </c>
      <c r="E893" s="2">
        <f t="shared" si="67"/>
        <v>5.0170534458509151</v>
      </c>
      <c r="F893" s="2">
        <v>5</v>
      </c>
      <c r="G893" s="2">
        <f t="shared" si="68"/>
        <v>1.7053445850915061E-2</v>
      </c>
      <c r="H893" s="2">
        <f t="shared" si="69"/>
        <v>4.9910986108152242</v>
      </c>
    </row>
    <row r="894" spans="1:8" x14ac:dyDescent="0.3">
      <c r="A894" s="2">
        <v>292260</v>
      </c>
      <c r="B894">
        <v>47161.5</v>
      </c>
      <c r="C894" s="15">
        <f t="shared" si="65"/>
        <v>0.99496835443037979</v>
      </c>
      <c r="D894" s="15">
        <f t="shared" si="66"/>
        <v>10</v>
      </c>
      <c r="E894" s="2">
        <f t="shared" si="67"/>
        <v>5.0251582278481006</v>
      </c>
      <c r="F894" s="2">
        <v>5</v>
      </c>
      <c r="G894" s="2">
        <f t="shared" si="68"/>
        <v>2.5158227848100623E-2</v>
      </c>
      <c r="H894" s="2">
        <f t="shared" si="69"/>
        <v>4.6038800459391256</v>
      </c>
    </row>
    <row r="895" spans="1:8" x14ac:dyDescent="0.3">
      <c r="A895" s="2">
        <v>292620</v>
      </c>
      <c r="B895">
        <v>47299.333333333328</v>
      </c>
      <c r="C895" s="15">
        <f t="shared" si="65"/>
        <v>0.9978762306610407</v>
      </c>
      <c r="D895" s="15">
        <f t="shared" si="66"/>
        <v>10</v>
      </c>
      <c r="E895" s="2">
        <f t="shared" si="67"/>
        <v>5.010618846694797</v>
      </c>
      <c r="F895" s="2">
        <v>5</v>
      </c>
      <c r="G895" s="2">
        <f t="shared" si="68"/>
        <v>1.0618846694796957E-2</v>
      </c>
      <c r="H895" s="2">
        <f t="shared" si="69"/>
        <v>5.4635371157451713</v>
      </c>
    </row>
    <row r="896" spans="1:8" x14ac:dyDescent="0.3">
      <c r="A896" s="2">
        <v>292980</v>
      </c>
      <c r="B896">
        <v>47604.333333333336</v>
      </c>
      <c r="C896" s="15">
        <f t="shared" si="65"/>
        <v>1.004310829817159</v>
      </c>
      <c r="D896" s="15">
        <f t="shared" si="66"/>
        <v>10</v>
      </c>
      <c r="E896" s="2">
        <f t="shared" si="67"/>
        <v>4.9784458509142047</v>
      </c>
      <c r="F896" s="2">
        <v>5</v>
      </c>
      <c r="G896" s="2">
        <f t="shared" si="68"/>
        <v>-2.1554149085795338E-2</v>
      </c>
      <c r="H896" s="2" t="e">
        <f t="shared" si="69"/>
        <v>#NUM!</v>
      </c>
    </row>
    <row r="897" spans="1:8" x14ac:dyDescent="0.3">
      <c r="A897" s="2">
        <v>293340</v>
      </c>
      <c r="B897">
        <v>47257</v>
      </c>
      <c r="C897" s="15">
        <f t="shared" si="65"/>
        <v>0.99698312236286923</v>
      </c>
      <c r="D897" s="15">
        <f t="shared" si="66"/>
        <v>10</v>
      </c>
      <c r="E897" s="2">
        <f t="shared" si="67"/>
        <v>5.0150843881856542</v>
      </c>
      <c r="F897" s="2">
        <v>5</v>
      </c>
      <c r="G897" s="2">
        <f t="shared" si="68"/>
        <v>1.5084388185654163E-2</v>
      </c>
      <c r="H897" s="2">
        <f t="shared" si="69"/>
        <v>5.1133980328571926</v>
      </c>
    </row>
    <row r="898" spans="1:8" x14ac:dyDescent="0.3">
      <c r="A898" s="2">
        <v>293700</v>
      </c>
      <c r="B898">
        <v>46996</v>
      </c>
      <c r="C898" s="15">
        <f t="shared" si="65"/>
        <v>0.99147679324894511</v>
      </c>
      <c r="D898" s="15">
        <f t="shared" si="66"/>
        <v>10</v>
      </c>
      <c r="E898" s="2">
        <f t="shared" si="67"/>
        <v>5.0426160337552748</v>
      </c>
      <c r="F898" s="2">
        <v>5</v>
      </c>
      <c r="G898" s="2">
        <f t="shared" si="68"/>
        <v>4.2616033755274785E-2</v>
      </c>
      <c r="H898" s="2">
        <f t="shared" si="69"/>
        <v>4.0803025384656637</v>
      </c>
    </row>
    <row r="899" spans="1:8" x14ac:dyDescent="0.3">
      <c r="A899" s="2">
        <v>294060</v>
      </c>
      <c r="B899">
        <v>47540.5</v>
      </c>
      <c r="C899" s="15">
        <f t="shared" ref="C899:C962" si="70">B899/$J$27</f>
        <v>1.0029641350210969</v>
      </c>
      <c r="D899" s="15">
        <f t="shared" ref="D899:D962" si="71">$J$28</f>
        <v>10</v>
      </c>
      <c r="E899" s="2">
        <f t="shared" si="67"/>
        <v>4.9851793248945153</v>
      </c>
      <c r="F899" s="2">
        <v>5</v>
      </c>
      <c r="G899" s="2">
        <f t="shared" si="68"/>
        <v>-1.4820675105484682E-2</v>
      </c>
      <c r="H899" s="2" t="e">
        <f t="shared" si="69"/>
        <v>#NUM!</v>
      </c>
    </row>
    <row r="900" spans="1:8" x14ac:dyDescent="0.3">
      <c r="A900" s="2">
        <v>294420</v>
      </c>
      <c r="B900">
        <v>47267.5</v>
      </c>
      <c r="C900" s="15">
        <f t="shared" si="70"/>
        <v>0.99720464135021092</v>
      </c>
      <c r="D900" s="15">
        <f t="shared" si="71"/>
        <v>10</v>
      </c>
      <c r="E900" s="2">
        <f t="shared" ref="E900:E963" si="72">D900-(F900*C900)</f>
        <v>5.0139767932489452</v>
      </c>
      <c r="F900" s="2">
        <v>5</v>
      </c>
      <c r="G900" s="2">
        <f t="shared" ref="G900:G963" si="73">F900-(F900*C900)</f>
        <v>1.3976793248945185E-2</v>
      </c>
      <c r="H900" s="2">
        <f t="shared" ref="H900:H963" si="74">LN((F900*E900)/(D900*G900))</f>
        <v>5.189439140597516</v>
      </c>
    </row>
    <row r="901" spans="1:8" x14ac:dyDescent="0.3">
      <c r="A901" s="2">
        <v>294780</v>
      </c>
      <c r="B901">
        <v>47294.333333333336</v>
      </c>
      <c r="C901" s="15">
        <f t="shared" si="70"/>
        <v>0.99777074542897337</v>
      </c>
      <c r="D901" s="15">
        <f t="shared" si="71"/>
        <v>10</v>
      </c>
      <c r="E901" s="2">
        <f t="shared" si="72"/>
        <v>5.0111462728551333</v>
      </c>
      <c r="F901" s="2">
        <v>5</v>
      </c>
      <c r="G901" s="2">
        <f t="shared" si="73"/>
        <v>1.1146272855133255E-2</v>
      </c>
      <c r="H901" s="2">
        <f t="shared" si="74"/>
        <v>5.4151676153837931</v>
      </c>
    </row>
    <row r="902" spans="1:8" x14ac:dyDescent="0.3">
      <c r="A902" s="2">
        <v>295140</v>
      </c>
      <c r="B902">
        <v>46885.666666666664</v>
      </c>
      <c r="C902" s="15">
        <f t="shared" si="70"/>
        <v>0.98914908579465533</v>
      </c>
      <c r="D902" s="15">
        <f t="shared" si="71"/>
        <v>10</v>
      </c>
      <c r="E902" s="2">
        <f t="shared" si="72"/>
        <v>5.054254571026723</v>
      </c>
      <c r="F902" s="2">
        <v>5</v>
      </c>
      <c r="G902" s="2">
        <f t="shared" si="73"/>
        <v>5.4254571026723042E-2</v>
      </c>
      <c r="H902" s="2">
        <f t="shared" si="74"/>
        <v>3.8411512288986431</v>
      </c>
    </row>
    <row r="903" spans="1:8" x14ac:dyDescent="0.3">
      <c r="A903" s="2">
        <v>295500</v>
      </c>
      <c r="B903">
        <v>47380.166666666672</v>
      </c>
      <c r="C903" s="15">
        <f t="shared" si="70"/>
        <v>0.99958157524613234</v>
      </c>
      <c r="D903" s="15">
        <f t="shared" si="71"/>
        <v>10</v>
      </c>
      <c r="E903" s="2">
        <f t="shared" si="72"/>
        <v>5.0020921237693381</v>
      </c>
      <c r="F903" s="2">
        <v>5</v>
      </c>
      <c r="G903" s="2">
        <f t="shared" si="73"/>
        <v>2.0921237693380945E-3</v>
      </c>
      <c r="H903" s="2">
        <f t="shared" si="74"/>
        <v>7.0862846404788034</v>
      </c>
    </row>
    <row r="904" spans="1:8" x14ac:dyDescent="0.3">
      <c r="A904" s="2">
        <v>295860</v>
      </c>
      <c r="B904">
        <v>47538.333333333336</v>
      </c>
      <c r="C904" s="15">
        <f t="shared" si="70"/>
        <v>1.0029184247538678</v>
      </c>
      <c r="D904" s="15">
        <f t="shared" si="71"/>
        <v>10</v>
      </c>
      <c r="E904" s="2">
        <f t="shared" si="72"/>
        <v>4.9854078762306608</v>
      </c>
      <c r="F904" s="2">
        <v>5</v>
      </c>
      <c r="G904" s="2">
        <f t="shared" si="73"/>
        <v>-1.459212376933916E-2</v>
      </c>
      <c r="H904" s="2" t="e">
        <f t="shared" si="74"/>
        <v>#NUM!</v>
      </c>
    </row>
    <row r="905" spans="1:8" x14ac:dyDescent="0.3">
      <c r="A905" s="2">
        <v>296220</v>
      </c>
      <c r="B905">
        <v>47113</v>
      </c>
      <c r="C905" s="15">
        <f t="shared" si="70"/>
        <v>0.99394514767932485</v>
      </c>
      <c r="D905" s="15">
        <f t="shared" si="71"/>
        <v>10</v>
      </c>
      <c r="E905" s="2">
        <f t="shared" si="72"/>
        <v>5.0302742616033758</v>
      </c>
      <c r="F905" s="2">
        <v>5</v>
      </c>
      <c r="G905" s="2">
        <f t="shared" si="73"/>
        <v>3.0274261603375763E-2</v>
      </c>
      <c r="H905" s="2">
        <f t="shared" si="74"/>
        <v>4.4197847067243554</v>
      </c>
    </row>
    <row r="906" spans="1:8" x14ac:dyDescent="0.3">
      <c r="A906" s="2">
        <v>296580</v>
      </c>
      <c r="B906">
        <v>47517.166666666664</v>
      </c>
      <c r="C906" s="15">
        <f t="shared" si="70"/>
        <v>1.0024718706047819</v>
      </c>
      <c r="D906" s="15">
        <f t="shared" si="71"/>
        <v>10</v>
      </c>
      <c r="E906" s="2">
        <f t="shared" si="72"/>
        <v>4.9876406469760903</v>
      </c>
      <c r="F906" s="2">
        <v>5</v>
      </c>
      <c r="G906" s="2">
        <f t="shared" si="73"/>
        <v>-1.2359353023909669E-2</v>
      </c>
      <c r="H906" s="2" t="e">
        <f t="shared" si="74"/>
        <v>#NUM!</v>
      </c>
    </row>
    <row r="907" spans="1:8" x14ac:dyDescent="0.3">
      <c r="A907" s="2">
        <v>296940</v>
      </c>
      <c r="B907">
        <v>47461.166666666664</v>
      </c>
      <c r="C907" s="15">
        <f t="shared" si="70"/>
        <v>1.0012904360056258</v>
      </c>
      <c r="D907" s="15">
        <f t="shared" si="71"/>
        <v>10</v>
      </c>
      <c r="E907" s="2">
        <f t="shared" si="72"/>
        <v>4.9935478199718712</v>
      </c>
      <c r="F907" s="2">
        <v>5</v>
      </c>
      <c r="G907" s="2">
        <f t="shared" si="73"/>
        <v>-6.4521800281287511E-3</v>
      </c>
      <c r="H907" s="2" t="e">
        <f t="shared" si="74"/>
        <v>#NUM!</v>
      </c>
    </row>
    <row r="908" spans="1:8" x14ac:dyDescent="0.3">
      <c r="A908" s="2">
        <v>297300</v>
      </c>
      <c r="B908">
        <v>47365.5</v>
      </c>
      <c r="C908" s="15">
        <f t="shared" si="70"/>
        <v>0.9992721518987342</v>
      </c>
      <c r="D908" s="15">
        <f t="shared" si="71"/>
        <v>10</v>
      </c>
      <c r="E908" s="2">
        <f t="shared" si="72"/>
        <v>5.0036392405063292</v>
      </c>
      <c r="F908" s="2">
        <v>5</v>
      </c>
      <c r="G908" s="2">
        <f t="shared" si="73"/>
        <v>3.6392405063292443E-3</v>
      </c>
      <c r="H908" s="2">
        <f t="shared" si="74"/>
        <v>6.532998586434168</v>
      </c>
    </row>
    <row r="909" spans="1:8" x14ac:dyDescent="0.3">
      <c r="A909" s="2">
        <v>297660</v>
      </c>
      <c r="B909">
        <v>47475.333333333328</v>
      </c>
      <c r="C909" s="15">
        <f t="shared" si="70"/>
        <v>1.0015893108298171</v>
      </c>
      <c r="D909" s="15">
        <f t="shared" si="71"/>
        <v>10</v>
      </c>
      <c r="E909" s="2">
        <f t="shared" si="72"/>
        <v>4.9920534458509147</v>
      </c>
      <c r="F909" s="2">
        <v>5</v>
      </c>
      <c r="G909" s="2">
        <f t="shared" si="73"/>
        <v>-7.9465541490852942E-3</v>
      </c>
      <c r="H909" s="2" t="e">
        <f t="shared" si="74"/>
        <v>#NUM!</v>
      </c>
    </row>
    <row r="910" spans="1:8" x14ac:dyDescent="0.3">
      <c r="A910" s="2">
        <v>298020</v>
      </c>
      <c r="B910">
        <v>47518</v>
      </c>
      <c r="C910" s="15">
        <f t="shared" si="70"/>
        <v>1.0024894514767932</v>
      </c>
      <c r="D910" s="15">
        <f t="shared" si="71"/>
        <v>10</v>
      </c>
      <c r="E910" s="2">
        <f t="shared" si="72"/>
        <v>4.9875527426160335</v>
      </c>
      <c r="F910" s="2">
        <v>5</v>
      </c>
      <c r="G910" s="2">
        <f t="shared" si="73"/>
        <v>-1.2447257383966459E-2</v>
      </c>
      <c r="H910" s="2" t="e">
        <f t="shared" si="74"/>
        <v>#NUM!</v>
      </c>
    </row>
    <row r="911" spans="1:8" x14ac:dyDescent="0.3">
      <c r="A911" s="2">
        <v>298380</v>
      </c>
      <c r="B911">
        <v>47753.833333333328</v>
      </c>
      <c r="C911" s="15">
        <f t="shared" si="70"/>
        <v>1.0074648382559774</v>
      </c>
      <c r="D911" s="15">
        <f t="shared" si="71"/>
        <v>10</v>
      </c>
      <c r="E911" s="2">
        <f t="shared" si="72"/>
        <v>4.962675808720113</v>
      </c>
      <c r="F911" s="2">
        <v>5</v>
      </c>
      <c r="G911" s="2">
        <f t="shared" si="73"/>
        <v>-3.7324191279886954E-2</v>
      </c>
      <c r="H911" s="2" t="e">
        <f t="shared" si="74"/>
        <v>#NUM!</v>
      </c>
    </row>
    <row r="912" spans="1:8" x14ac:dyDescent="0.3">
      <c r="A912" s="2">
        <v>298740</v>
      </c>
      <c r="B912">
        <v>47623</v>
      </c>
      <c r="C912" s="15">
        <f t="shared" si="70"/>
        <v>1.004704641350211</v>
      </c>
      <c r="D912" s="15">
        <f t="shared" si="71"/>
        <v>10</v>
      </c>
      <c r="E912" s="2">
        <f t="shared" si="72"/>
        <v>4.9764767932489455</v>
      </c>
      <c r="F912" s="2">
        <v>5</v>
      </c>
      <c r="G912" s="2">
        <f t="shared" si="73"/>
        <v>-2.352320675105446E-2</v>
      </c>
      <c r="H912" s="2" t="e">
        <f t="shared" si="74"/>
        <v>#NUM!</v>
      </c>
    </row>
    <row r="913" spans="1:8" x14ac:dyDescent="0.3">
      <c r="A913" s="2">
        <v>299100</v>
      </c>
      <c r="B913">
        <v>47223.5</v>
      </c>
      <c r="C913" s="15">
        <f t="shared" si="70"/>
        <v>0.99627637130801683</v>
      </c>
      <c r="D913" s="15">
        <f t="shared" si="71"/>
        <v>10</v>
      </c>
      <c r="E913" s="2">
        <f t="shared" si="72"/>
        <v>5.018618143459916</v>
      </c>
      <c r="F913" s="2">
        <v>5</v>
      </c>
      <c r="G913" s="2">
        <f t="shared" si="73"/>
        <v>1.861814345991597E-2</v>
      </c>
      <c r="H913" s="2">
        <f t="shared" si="74"/>
        <v>4.9036261638984779</v>
      </c>
    </row>
    <row r="914" spans="1:8" x14ac:dyDescent="0.3">
      <c r="A914" s="2">
        <v>299460</v>
      </c>
      <c r="B914">
        <v>47458.333333333336</v>
      </c>
      <c r="C914" s="15">
        <f t="shared" si="70"/>
        <v>1.0012306610407877</v>
      </c>
      <c r="D914" s="15">
        <f t="shared" si="71"/>
        <v>10</v>
      </c>
      <c r="E914" s="2">
        <f t="shared" si="72"/>
        <v>4.9938466947960611</v>
      </c>
      <c r="F914" s="2">
        <v>5</v>
      </c>
      <c r="G914" s="2">
        <f t="shared" si="73"/>
        <v>-6.1533052039388636E-3</v>
      </c>
      <c r="H914" s="2" t="e">
        <f t="shared" si="74"/>
        <v>#NUM!</v>
      </c>
    </row>
    <row r="915" spans="1:8" x14ac:dyDescent="0.3">
      <c r="A915" s="2">
        <v>299820</v>
      </c>
      <c r="B915">
        <v>47196.666666666664</v>
      </c>
      <c r="C915" s="15">
        <f t="shared" si="70"/>
        <v>0.99571026722925449</v>
      </c>
      <c r="D915" s="15">
        <f t="shared" si="71"/>
        <v>10</v>
      </c>
      <c r="E915" s="2">
        <f t="shared" si="72"/>
        <v>5.0214486638537279</v>
      </c>
      <c r="F915" s="2">
        <v>5</v>
      </c>
      <c r="G915" s="2">
        <f t="shared" si="73"/>
        <v>2.1448663853727901E-2</v>
      </c>
      <c r="H915" s="2">
        <f t="shared" si="74"/>
        <v>4.7626642167196414</v>
      </c>
    </row>
    <row r="916" spans="1:8" x14ac:dyDescent="0.3">
      <c r="A916" s="2">
        <v>300180</v>
      </c>
      <c r="B916">
        <v>47068.5</v>
      </c>
      <c r="C916" s="15">
        <f t="shared" si="70"/>
        <v>0.99300632911392406</v>
      </c>
      <c r="D916" s="15">
        <f t="shared" si="71"/>
        <v>10</v>
      </c>
      <c r="E916" s="2">
        <f t="shared" si="72"/>
        <v>5.0349683544303794</v>
      </c>
      <c r="F916" s="2">
        <v>5</v>
      </c>
      <c r="G916" s="2">
        <f t="shared" si="73"/>
        <v>3.4968354430379378E-2</v>
      </c>
      <c r="H916" s="2">
        <f t="shared" si="74"/>
        <v>4.2765718460958926</v>
      </c>
    </row>
    <row r="917" spans="1:8" x14ac:dyDescent="0.3">
      <c r="A917" s="2">
        <v>300540</v>
      </c>
      <c r="B917">
        <v>47128.333333333336</v>
      </c>
      <c r="C917" s="15">
        <f t="shared" si="70"/>
        <v>0.994268635724332</v>
      </c>
      <c r="D917" s="15">
        <f t="shared" si="71"/>
        <v>10</v>
      </c>
      <c r="E917" s="2">
        <f t="shared" si="72"/>
        <v>5.0286568213783402</v>
      </c>
      <c r="F917" s="2">
        <v>5</v>
      </c>
      <c r="G917" s="2">
        <f t="shared" si="73"/>
        <v>2.8656821378340247E-2</v>
      </c>
      <c r="H917" s="2">
        <f t="shared" si="74"/>
        <v>4.4743695050450283</v>
      </c>
    </row>
    <row r="918" spans="1:8" x14ac:dyDescent="0.3">
      <c r="A918" s="2">
        <v>300900</v>
      </c>
      <c r="B918">
        <v>46938.5</v>
      </c>
      <c r="C918" s="15">
        <f t="shared" si="70"/>
        <v>0.99026371308016881</v>
      </c>
      <c r="D918" s="15">
        <f t="shared" si="71"/>
        <v>10</v>
      </c>
      <c r="E918" s="2">
        <f t="shared" si="72"/>
        <v>5.048681434599156</v>
      </c>
      <c r="F918" s="2">
        <v>5</v>
      </c>
      <c r="G918" s="2">
        <f t="shared" si="73"/>
        <v>4.868143459915597E-2</v>
      </c>
      <c r="H918" s="2">
        <f t="shared" si="74"/>
        <v>3.9484374678808365</v>
      </c>
    </row>
    <row r="919" spans="1:8" x14ac:dyDescent="0.3">
      <c r="A919" s="2">
        <v>301260</v>
      </c>
      <c r="B919">
        <v>47501.5</v>
      </c>
      <c r="C919" s="15">
        <f t="shared" si="70"/>
        <v>1.0021413502109704</v>
      </c>
      <c r="D919" s="15">
        <f t="shared" si="71"/>
        <v>10</v>
      </c>
      <c r="E919" s="2">
        <f t="shared" si="72"/>
        <v>4.989293248945148</v>
      </c>
      <c r="F919" s="2">
        <v>5</v>
      </c>
      <c r="G919" s="2">
        <f t="shared" si="73"/>
        <v>-1.0706751054851971E-2</v>
      </c>
      <c r="H919" s="2" t="e">
        <f t="shared" si="74"/>
        <v>#NUM!</v>
      </c>
    </row>
    <row r="920" spans="1:8" x14ac:dyDescent="0.3">
      <c r="A920" s="2">
        <v>301620</v>
      </c>
      <c r="B920">
        <v>46882.166666666672</v>
      </c>
      <c r="C920" s="15">
        <f t="shared" si="70"/>
        <v>0.98907524613220821</v>
      </c>
      <c r="D920" s="15">
        <f t="shared" si="71"/>
        <v>10</v>
      </c>
      <c r="E920" s="2">
        <f t="shared" si="72"/>
        <v>5.0546237693389591</v>
      </c>
      <c r="F920" s="2">
        <v>5</v>
      </c>
      <c r="G920" s="2">
        <f t="shared" si="73"/>
        <v>5.4623769338959072E-2</v>
      </c>
      <c r="H920" s="2">
        <f t="shared" si="74"/>
        <v>3.8344423967962356</v>
      </c>
    </row>
    <row r="921" spans="1:8" x14ac:dyDescent="0.3">
      <c r="A921" s="2">
        <v>301980</v>
      </c>
      <c r="B921">
        <v>46810.166666666672</v>
      </c>
      <c r="C921" s="15">
        <f t="shared" si="70"/>
        <v>0.98755625879043607</v>
      </c>
      <c r="D921" s="15">
        <f t="shared" si="71"/>
        <v>10</v>
      </c>
      <c r="E921" s="2">
        <f t="shared" si="72"/>
        <v>5.0622187060478199</v>
      </c>
      <c r="F921" s="2">
        <v>5</v>
      </c>
      <c r="G921" s="2">
        <f t="shared" si="73"/>
        <v>6.2218706047819872E-2</v>
      </c>
      <c r="H921" s="2">
        <f t="shared" si="74"/>
        <v>3.7057572702231556</v>
      </c>
    </row>
    <row r="922" spans="1:8" x14ac:dyDescent="0.3">
      <c r="A922" s="2">
        <v>302340</v>
      </c>
      <c r="B922">
        <v>47211.166666666672</v>
      </c>
      <c r="C922" s="15">
        <f t="shared" si="70"/>
        <v>0.99601617440225043</v>
      </c>
      <c r="D922" s="15">
        <f t="shared" si="71"/>
        <v>10</v>
      </c>
      <c r="E922" s="2">
        <f t="shared" si="72"/>
        <v>5.0199191279887483</v>
      </c>
      <c r="F922" s="2">
        <v>5</v>
      </c>
      <c r="G922" s="2">
        <f t="shared" si="73"/>
        <v>1.9919127988748286E-2</v>
      </c>
      <c r="H922" s="2">
        <f t="shared" si="74"/>
        <v>4.8363414465006391</v>
      </c>
    </row>
    <row r="923" spans="1:8" x14ac:dyDescent="0.3">
      <c r="A923" s="2">
        <v>302700</v>
      </c>
      <c r="B923">
        <v>47403.333333333328</v>
      </c>
      <c r="C923" s="15">
        <f t="shared" si="70"/>
        <v>1.0000703234880448</v>
      </c>
      <c r="D923" s="15">
        <f t="shared" si="71"/>
        <v>10</v>
      </c>
      <c r="E923" s="2">
        <f t="shared" si="72"/>
        <v>4.9996483825597764</v>
      </c>
      <c r="F923" s="2">
        <v>5</v>
      </c>
      <c r="G923" s="2">
        <f t="shared" si="73"/>
        <v>-3.5161744022360608E-4</v>
      </c>
      <c r="H923" s="2" t="e">
        <f t="shared" si="74"/>
        <v>#NUM!</v>
      </c>
    </row>
    <row r="924" spans="1:8" x14ac:dyDescent="0.3">
      <c r="A924" s="2">
        <v>303060</v>
      </c>
      <c r="B924">
        <v>47702.333333333336</v>
      </c>
      <c r="C924" s="15">
        <f t="shared" si="70"/>
        <v>1.0063783403656821</v>
      </c>
      <c r="D924" s="15">
        <f t="shared" si="71"/>
        <v>10</v>
      </c>
      <c r="E924" s="2">
        <f t="shared" si="72"/>
        <v>4.9681082981715896</v>
      </c>
      <c r="F924" s="2">
        <v>5</v>
      </c>
      <c r="G924" s="2">
        <f t="shared" si="73"/>
        <v>-3.189170182841039E-2</v>
      </c>
      <c r="H924" s="2" t="e">
        <f t="shared" si="74"/>
        <v>#NUM!</v>
      </c>
    </row>
    <row r="925" spans="1:8" x14ac:dyDescent="0.3">
      <c r="A925" s="2">
        <v>303420</v>
      </c>
      <c r="B925">
        <v>47149</v>
      </c>
      <c r="C925" s="15">
        <f t="shared" si="70"/>
        <v>0.99470464135021097</v>
      </c>
      <c r="D925" s="15">
        <f t="shared" si="71"/>
        <v>10</v>
      </c>
      <c r="E925" s="2">
        <f t="shared" si="72"/>
        <v>5.0264767932489454</v>
      </c>
      <c r="F925" s="2">
        <v>5</v>
      </c>
      <c r="G925" s="2">
        <f t="shared" si="73"/>
        <v>2.6476793248945363E-2</v>
      </c>
      <c r="H925" s="2">
        <f t="shared" si="74"/>
        <v>4.5530587755292666</v>
      </c>
    </row>
    <row r="926" spans="1:8" x14ac:dyDescent="0.3">
      <c r="A926" s="2">
        <v>303780</v>
      </c>
      <c r="B926">
        <v>47381.5</v>
      </c>
      <c r="C926" s="15">
        <f t="shared" si="70"/>
        <v>0.99960970464135024</v>
      </c>
      <c r="D926" s="15">
        <f t="shared" si="71"/>
        <v>10</v>
      </c>
      <c r="E926" s="2">
        <f t="shared" si="72"/>
        <v>5.0019514767932485</v>
      </c>
      <c r="F926" s="2">
        <v>5</v>
      </c>
      <c r="G926" s="2">
        <f t="shared" si="73"/>
        <v>1.9514767932484745E-3</v>
      </c>
      <c r="H926" s="2">
        <f t="shared" si="74"/>
        <v>7.155849814252413</v>
      </c>
    </row>
    <row r="927" spans="1:8" x14ac:dyDescent="0.3">
      <c r="A927" s="2">
        <v>304140</v>
      </c>
      <c r="B927">
        <v>47040.5</v>
      </c>
      <c r="C927" s="15">
        <f t="shared" si="70"/>
        <v>0.99241561181434601</v>
      </c>
      <c r="D927" s="15">
        <f t="shared" si="71"/>
        <v>10</v>
      </c>
      <c r="E927" s="2">
        <f t="shared" si="72"/>
        <v>5.0379219409282703</v>
      </c>
      <c r="F927" s="2">
        <v>5</v>
      </c>
      <c r="G927" s="2">
        <f t="shared" si="73"/>
        <v>3.7921940928270281E-2</v>
      </c>
      <c r="H927" s="2">
        <f t="shared" si="74"/>
        <v>4.1960719212789046</v>
      </c>
    </row>
    <row r="928" spans="1:8" x14ac:dyDescent="0.3">
      <c r="A928" s="2">
        <v>304500</v>
      </c>
      <c r="B928">
        <v>47429.166666666664</v>
      </c>
      <c r="C928" s="15">
        <f t="shared" si="70"/>
        <v>1.0006153305203938</v>
      </c>
      <c r="D928" s="15">
        <f t="shared" si="71"/>
        <v>10</v>
      </c>
      <c r="E928" s="2">
        <f t="shared" si="72"/>
        <v>4.996923347398031</v>
      </c>
      <c r="F928" s="2">
        <v>5</v>
      </c>
      <c r="G928" s="2">
        <f t="shared" si="73"/>
        <v>-3.0766526019689877E-3</v>
      </c>
      <c r="H928" s="2" t="e">
        <f t="shared" si="74"/>
        <v>#NUM!</v>
      </c>
    </row>
    <row r="929" spans="1:8" x14ac:dyDescent="0.3">
      <c r="A929" s="2">
        <v>304860</v>
      </c>
      <c r="B929">
        <v>47821</v>
      </c>
      <c r="C929" s="15">
        <f t="shared" si="70"/>
        <v>1.0088818565400843</v>
      </c>
      <c r="D929" s="15">
        <f t="shared" si="71"/>
        <v>10</v>
      </c>
      <c r="E929" s="2">
        <f t="shared" si="72"/>
        <v>4.9555907172995788</v>
      </c>
      <c r="F929" s="2">
        <v>5</v>
      </c>
      <c r="G929" s="2">
        <f t="shared" si="73"/>
        <v>-4.4409282700421215E-2</v>
      </c>
      <c r="H929" s="2" t="e">
        <f t="shared" si="74"/>
        <v>#NUM!</v>
      </c>
    </row>
    <row r="930" spans="1:8" x14ac:dyDescent="0.3">
      <c r="A930" s="2">
        <v>305220</v>
      </c>
      <c r="B930">
        <v>47574.5</v>
      </c>
      <c r="C930" s="15">
        <f t="shared" si="70"/>
        <v>1.003681434599156</v>
      </c>
      <c r="D930" s="15">
        <f t="shared" si="71"/>
        <v>10</v>
      </c>
      <c r="E930" s="2">
        <f t="shared" si="72"/>
        <v>4.9815928270042198</v>
      </c>
      <c r="F930" s="2">
        <v>5</v>
      </c>
      <c r="G930" s="2">
        <f t="shared" si="73"/>
        <v>-1.8407172995780208E-2</v>
      </c>
      <c r="H930" s="2" t="e">
        <f t="shared" si="74"/>
        <v>#NUM!</v>
      </c>
    </row>
    <row r="931" spans="1:8" x14ac:dyDescent="0.3">
      <c r="A931" s="2">
        <v>305580</v>
      </c>
      <c r="B931">
        <v>47304.833333333328</v>
      </c>
      <c r="C931" s="15">
        <f t="shared" si="70"/>
        <v>0.99799226441631494</v>
      </c>
      <c r="D931" s="15">
        <f t="shared" si="71"/>
        <v>10</v>
      </c>
      <c r="E931" s="2">
        <f t="shared" si="72"/>
        <v>5.0100386779184252</v>
      </c>
      <c r="F931" s="2">
        <v>5</v>
      </c>
      <c r="G931" s="2">
        <f t="shared" si="73"/>
        <v>1.0038677918425165E-2</v>
      </c>
      <c r="H931" s="2">
        <f t="shared" si="74"/>
        <v>5.5196063094714978</v>
      </c>
    </row>
    <row r="932" spans="1:8" x14ac:dyDescent="0.3">
      <c r="A932" s="2">
        <v>305940</v>
      </c>
      <c r="B932">
        <v>46798.666666666672</v>
      </c>
      <c r="C932" s="15">
        <f t="shared" si="70"/>
        <v>0.98731364275668088</v>
      </c>
      <c r="D932" s="15">
        <f t="shared" si="71"/>
        <v>10</v>
      </c>
      <c r="E932" s="2">
        <f t="shared" si="72"/>
        <v>5.0634317862165954</v>
      </c>
      <c r="F932" s="2">
        <v>5</v>
      </c>
      <c r="G932" s="2">
        <f t="shared" si="73"/>
        <v>6.3431786216595398E-2</v>
      </c>
      <c r="H932" s="2">
        <f t="shared" si="74"/>
        <v>3.6866874747676208</v>
      </c>
    </row>
    <row r="933" spans="1:8" x14ac:dyDescent="0.3">
      <c r="A933" s="2">
        <v>306300</v>
      </c>
      <c r="B933">
        <v>47740.666666666664</v>
      </c>
      <c r="C933" s="15">
        <f t="shared" si="70"/>
        <v>1.0071870604781996</v>
      </c>
      <c r="D933" s="15">
        <f t="shared" si="71"/>
        <v>10</v>
      </c>
      <c r="E933" s="2">
        <f t="shared" si="72"/>
        <v>4.9640646976090022</v>
      </c>
      <c r="F933" s="2">
        <v>5</v>
      </c>
      <c r="G933" s="2">
        <f t="shared" si="73"/>
        <v>-3.5935302390997848E-2</v>
      </c>
      <c r="H933" s="2" t="e">
        <f t="shared" si="74"/>
        <v>#NUM!</v>
      </c>
    </row>
    <row r="934" spans="1:8" x14ac:dyDescent="0.3">
      <c r="A934" s="2">
        <v>306660</v>
      </c>
      <c r="B934">
        <v>47082</v>
      </c>
      <c r="C934" s="15">
        <f t="shared" si="70"/>
        <v>0.99329113924050638</v>
      </c>
      <c r="D934" s="15">
        <f t="shared" si="71"/>
        <v>10</v>
      </c>
      <c r="E934" s="2">
        <f t="shared" si="72"/>
        <v>5.0335443037974681</v>
      </c>
      <c r="F934" s="2">
        <v>5</v>
      </c>
      <c r="G934" s="2">
        <f t="shared" si="73"/>
        <v>3.3544303797468089E-2</v>
      </c>
      <c r="H934" s="2">
        <f t="shared" si="74"/>
        <v>4.3178654008450756</v>
      </c>
    </row>
    <row r="935" spans="1:8" x14ac:dyDescent="0.3">
      <c r="A935" s="2">
        <v>307020</v>
      </c>
      <c r="B935">
        <v>47452.5</v>
      </c>
      <c r="C935" s="15">
        <f t="shared" si="70"/>
        <v>1.0011075949367088</v>
      </c>
      <c r="D935" s="15">
        <f t="shared" si="71"/>
        <v>10</v>
      </c>
      <c r="E935" s="2">
        <f t="shared" si="72"/>
        <v>4.994462025316456</v>
      </c>
      <c r="F935" s="2">
        <v>5</v>
      </c>
      <c r="G935" s="2">
        <f t="shared" si="73"/>
        <v>-5.5379746835440002E-3</v>
      </c>
      <c r="H935" s="2" t="e">
        <f t="shared" si="74"/>
        <v>#NUM!</v>
      </c>
    </row>
    <row r="936" spans="1:8" x14ac:dyDescent="0.3">
      <c r="A936" s="2">
        <v>307380</v>
      </c>
      <c r="B936">
        <v>47362.333333333328</v>
      </c>
      <c r="C936" s="15">
        <f t="shared" si="70"/>
        <v>0.99920534458509136</v>
      </c>
      <c r="D936" s="15">
        <f t="shared" si="71"/>
        <v>10</v>
      </c>
      <c r="E936" s="2">
        <f t="shared" si="72"/>
        <v>5.0039732770745431</v>
      </c>
      <c r="F936" s="2">
        <v>5</v>
      </c>
      <c r="G936" s="2">
        <f t="shared" si="73"/>
        <v>3.9732770745430912E-3</v>
      </c>
      <c r="H936" s="2">
        <f t="shared" si="74"/>
        <v>6.4452491369224063</v>
      </c>
    </row>
    <row r="937" spans="1:8" x14ac:dyDescent="0.3">
      <c r="A937" s="2">
        <v>307740</v>
      </c>
      <c r="B937">
        <v>47665.666666666664</v>
      </c>
      <c r="C937" s="15">
        <f t="shared" si="70"/>
        <v>1.0056047819971869</v>
      </c>
      <c r="D937" s="15">
        <f t="shared" si="71"/>
        <v>10</v>
      </c>
      <c r="E937" s="2">
        <f t="shared" si="72"/>
        <v>4.9719760900140653</v>
      </c>
      <c r="F937" s="2">
        <v>5</v>
      </c>
      <c r="G937" s="2">
        <f t="shared" si="73"/>
        <v>-2.8023909985934736E-2</v>
      </c>
      <c r="H937" s="2" t="e">
        <f t="shared" si="74"/>
        <v>#NUM!</v>
      </c>
    </row>
    <row r="938" spans="1:8" x14ac:dyDescent="0.3">
      <c r="A938" s="2">
        <v>308100</v>
      </c>
      <c r="B938">
        <v>47623.666666666664</v>
      </c>
      <c r="C938" s="15">
        <f t="shared" si="70"/>
        <v>1.00471870604782</v>
      </c>
      <c r="D938" s="15">
        <f t="shared" si="71"/>
        <v>10</v>
      </c>
      <c r="E938" s="2">
        <f t="shared" si="72"/>
        <v>4.9764064697609003</v>
      </c>
      <c r="F938" s="2">
        <v>5</v>
      </c>
      <c r="G938" s="2">
        <f t="shared" si="73"/>
        <v>-2.3593530239099714E-2</v>
      </c>
      <c r="H938" s="2" t="e">
        <f t="shared" si="74"/>
        <v>#NUM!</v>
      </c>
    </row>
    <row r="939" spans="1:8" x14ac:dyDescent="0.3">
      <c r="A939" s="2">
        <v>308460</v>
      </c>
      <c r="B939">
        <v>47205.166666666664</v>
      </c>
      <c r="C939" s="15">
        <f t="shared" si="70"/>
        <v>0.99588959212376926</v>
      </c>
      <c r="D939" s="15">
        <f t="shared" si="71"/>
        <v>10</v>
      </c>
      <c r="E939" s="2">
        <f t="shared" si="72"/>
        <v>5.0205520393811538</v>
      </c>
      <c r="F939" s="2">
        <v>5</v>
      </c>
      <c r="G939" s="2">
        <f t="shared" si="73"/>
        <v>2.0552039381153797E-2</v>
      </c>
      <c r="H939" s="2">
        <f t="shared" si="74"/>
        <v>4.8051878181068988</v>
      </c>
    </row>
    <row r="940" spans="1:8" x14ac:dyDescent="0.3">
      <c r="A940" s="2">
        <v>308820</v>
      </c>
      <c r="B940">
        <v>47315.666666666672</v>
      </c>
      <c r="C940" s="15">
        <f t="shared" si="70"/>
        <v>0.99822081575246147</v>
      </c>
      <c r="D940" s="15">
        <f t="shared" si="71"/>
        <v>10</v>
      </c>
      <c r="E940" s="2">
        <f t="shared" si="72"/>
        <v>5.0088959212376931</v>
      </c>
      <c r="F940" s="2">
        <v>5</v>
      </c>
      <c r="G940" s="2">
        <f t="shared" si="73"/>
        <v>8.8959212376931163E-3</v>
      </c>
      <c r="H940" s="2">
        <f t="shared" si="74"/>
        <v>5.6402307304379207</v>
      </c>
    </row>
    <row r="941" spans="1:8" x14ac:dyDescent="0.3">
      <c r="A941" s="2">
        <v>309180</v>
      </c>
      <c r="B941">
        <v>47102</v>
      </c>
      <c r="C941" s="15">
        <f t="shared" si="70"/>
        <v>0.99371308016877635</v>
      </c>
      <c r="D941" s="15">
        <f t="shared" si="71"/>
        <v>10</v>
      </c>
      <c r="E941" s="2">
        <f t="shared" si="72"/>
        <v>5.0314345991561185</v>
      </c>
      <c r="F941" s="2">
        <v>5</v>
      </c>
      <c r="G941" s="2">
        <f t="shared" si="73"/>
        <v>3.1434599156118459E-2</v>
      </c>
      <c r="H941" s="2">
        <f t="shared" si="74"/>
        <v>4.3824040802108657</v>
      </c>
    </row>
    <row r="942" spans="1:8" x14ac:dyDescent="0.3">
      <c r="A942" s="2">
        <v>309540</v>
      </c>
      <c r="B942">
        <v>47000.166666666664</v>
      </c>
      <c r="C942" s="15">
        <f t="shared" si="70"/>
        <v>0.99156469760900134</v>
      </c>
      <c r="D942" s="15">
        <f t="shared" si="71"/>
        <v>10</v>
      </c>
      <c r="E942" s="2">
        <f t="shared" si="72"/>
        <v>5.0421765119549935</v>
      </c>
      <c r="F942" s="2">
        <v>5</v>
      </c>
      <c r="G942" s="2">
        <f t="shared" si="73"/>
        <v>4.2176511954993501E-2</v>
      </c>
      <c r="H942" s="2">
        <f t="shared" si="74"/>
        <v>4.0905824575515224</v>
      </c>
    </row>
    <row r="943" spans="1:8" x14ac:dyDescent="0.3">
      <c r="A943" s="2">
        <v>309900</v>
      </c>
      <c r="B943">
        <v>47051.666666666672</v>
      </c>
      <c r="C943" s="15">
        <f t="shared" si="70"/>
        <v>0.99265119549929681</v>
      </c>
      <c r="D943" s="15">
        <f t="shared" si="71"/>
        <v>10</v>
      </c>
      <c r="E943" s="2">
        <f t="shared" si="72"/>
        <v>5.036744022503516</v>
      </c>
      <c r="F943" s="2">
        <v>5</v>
      </c>
      <c r="G943" s="2">
        <f t="shared" si="73"/>
        <v>3.6744022503516049E-2</v>
      </c>
      <c r="H943" s="2">
        <f t="shared" si="74"/>
        <v>4.2273923849950119</v>
      </c>
    </row>
    <row r="944" spans="1:8" x14ac:dyDescent="0.3">
      <c r="A944" s="2">
        <v>310260</v>
      </c>
      <c r="B944">
        <v>47546.833333333336</v>
      </c>
      <c r="C944" s="15">
        <f t="shared" si="70"/>
        <v>1.0030977496483826</v>
      </c>
      <c r="D944" s="15">
        <f t="shared" si="71"/>
        <v>10</v>
      </c>
      <c r="E944" s="2">
        <f t="shared" si="72"/>
        <v>4.9845112517580867</v>
      </c>
      <c r="F944" s="2">
        <v>5</v>
      </c>
      <c r="G944" s="2">
        <f t="shared" si="73"/>
        <v>-1.5488748241913264E-2</v>
      </c>
      <c r="H944" s="2" t="e">
        <f t="shared" si="74"/>
        <v>#NUM!</v>
      </c>
    </row>
    <row r="945" spans="1:8" x14ac:dyDescent="0.3">
      <c r="A945" s="2">
        <v>310620</v>
      </c>
      <c r="B945">
        <v>47320.5</v>
      </c>
      <c r="C945" s="15">
        <f t="shared" si="70"/>
        <v>0.9983227848101266</v>
      </c>
      <c r="D945" s="15">
        <f t="shared" si="71"/>
        <v>10</v>
      </c>
      <c r="E945" s="2">
        <f t="shared" si="72"/>
        <v>5.0083860759493675</v>
      </c>
      <c r="F945" s="2">
        <v>5</v>
      </c>
      <c r="G945" s="2">
        <f t="shared" si="73"/>
        <v>8.3860759493674664E-3</v>
      </c>
      <c r="H945" s="2">
        <f t="shared" si="74"/>
        <v>5.6991491156980896</v>
      </c>
    </row>
    <row r="946" spans="1:8" x14ac:dyDescent="0.3">
      <c r="A946" s="2">
        <v>310980</v>
      </c>
      <c r="B946">
        <v>47370.333333333328</v>
      </c>
      <c r="C946" s="15">
        <f t="shared" si="70"/>
        <v>0.99937412095639933</v>
      </c>
      <c r="D946" s="15">
        <f t="shared" si="71"/>
        <v>10</v>
      </c>
      <c r="E946" s="2">
        <f t="shared" si="72"/>
        <v>5.0031293952180036</v>
      </c>
      <c r="F946" s="2">
        <v>5</v>
      </c>
      <c r="G946" s="2">
        <f t="shared" si="73"/>
        <v>3.1293952180035944E-3</v>
      </c>
      <c r="H946" s="2">
        <f t="shared" si="74"/>
        <v>6.6838319293219408</v>
      </c>
    </row>
    <row r="947" spans="1:8" x14ac:dyDescent="0.3">
      <c r="A947" s="2">
        <v>311340</v>
      </c>
      <c r="B947">
        <v>47898.166666666672</v>
      </c>
      <c r="C947" s="15">
        <f t="shared" si="70"/>
        <v>1.0105098452883263</v>
      </c>
      <c r="D947" s="15">
        <f t="shared" si="71"/>
        <v>10</v>
      </c>
      <c r="E947" s="2">
        <f t="shared" si="72"/>
        <v>4.9474507735583684</v>
      </c>
      <c r="F947" s="2">
        <v>5</v>
      </c>
      <c r="G947" s="2">
        <f t="shared" si="73"/>
        <v>-5.2549226441631625E-2</v>
      </c>
      <c r="H947" s="2" t="e">
        <f t="shared" si="74"/>
        <v>#NUM!</v>
      </c>
    </row>
    <row r="948" spans="1:8" x14ac:dyDescent="0.3">
      <c r="A948" s="2">
        <v>311700</v>
      </c>
      <c r="B948">
        <v>47397</v>
      </c>
      <c r="C948" s="15">
        <f t="shared" si="70"/>
        <v>0.99993670886075947</v>
      </c>
      <c r="D948" s="15">
        <f t="shared" si="71"/>
        <v>10</v>
      </c>
      <c r="E948" s="2">
        <f t="shared" si="72"/>
        <v>5.0003164556962023</v>
      </c>
      <c r="F948" s="2">
        <v>5</v>
      </c>
      <c r="G948" s="2">
        <f t="shared" si="73"/>
        <v>3.1645569620231129E-4</v>
      </c>
      <c r="H948" s="2">
        <f t="shared" si="74"/>
        <v>8.9746813275922506</v>
      </c>
    </row>
    <row r="949" spans="1:8" x14ac:dyDescent="0.3">
      <c r="A949" s="2">
        <v>312060</v>
      </c>
      <c r="B949">
        <v>47704</v>
      </c>
      <c r="C949" s="15">
        <f t="shared" si="70"/>
        <v>1.0064135021097047</v>
      </c>
      <c r="D949" s="15">
        <f t="shared" si="71"/>
        <v>10</v>
      </c>
      <c r="E949" s="2">
        <f t="shared" si="72"/>
        <v>4.967932489451476</v>
      </c>
      <c r="F949" s="2">
        <v>5</v>
      </c>
      <c r="G949" s="2">
        <f t="shared" si="73"/>
        <v>-3.206751054852397E-2</v>
      </c>
      <c r="H949" s="2" t="e">
        <f t="shared" si="74"/>
        <v>#NUM!</v>
      </c>
    </row>
    <row r="950" spans="1:8" x14ac:dyDescent="0.3">
      <c r="A950" s="2">
        <v>312420</v>
      </c>
      <c r="B950">
        <v>47437.166666666672</v>
      </c>
      <c r="C950" s="15">
        <f t="shared" si="70"/>
        <v>1.0007841068917018</v>
      </c>
      <c r="D950" s="15">
        <f t="shared" si="71"/>
        <v>10</v>
      </c>
      <c r="E950" s="2">
        <f t="shared" si="72"/>
        <v>4.9960794655414906</v>
      </c>
      <c r="F950" s="2">
        <v>5</v>
      </c>
      <c r="G950" s="2">
        <f t="shared" si="73"/>
        <v>-3.9205344585093727E-3</v>
      </c>
      <c r="H950" s="2" t="e">
        <f t="shared" si="74"/>
        <v>#NUM!</v>
      </c>
    </row>
    <row r="951" spans="1:8" x14ac:dyDescent="0.3">
      <c r="A951" s="2">
        <v>312780</v>
      </c>
      <c r="B951">
        <v>47069.833333333328</v>
      </c>
      <c r="C951" s="15">
        <f t="shared" si="70"/>
        <v>0.99303445850914196</v>
      </c>
      <c r="D951" s="15">
        <f t="shared" si="71"/>
        <v>10</v>
      </c>
      <c r="E951" s="2">
        <f t="shared" si="72"/>
        <v>5.0348277074542906</v>
      </c>
      <c r="F951" s="2">
        <v>5</v>
      </c>
      <c r="G951" s="2">
        <f t="shared" si="73"/>
        <v>3.4827707454290646E-2</v>
      </c>
      <c r="H951" s="2">
        <f t="shared" si="74"/>
        <v>4.2805741438273355</v>
      </c>
    </row>
    <row r="952" spans="1:8" x14ac:dyDescent="0.3">
      <c r="A952" s="2">
        <v>313140</v>
      </c>
      <c r="B952">
        <v>47230.666666666664</v>
      </c>
      <c r="C952" s="15">
        <f t="shared" si="70"/>
        <v>0.99642756680731359</v>
      </c>
      <c r="D952" s="15">
        <f t="shared" si="71"/>
        <v>10</v>
      </c>
      <c r="E952" s="2">
        <f t="shared" si="72"/>
        <v>5.0178621659634324</v>
      </c>
      <c r="F952" s="2">
        <v>5</v>
      </c>
      <c r="G952" s="2">
        <f t="shared" si="73"/>
        <v>1.7862165963432375E-2</v>
      </c>
      <c r="H952" s="2">
        <f t="shared" si="74"/>
        <v>4.9449272354229059</v>
      </c>
    </row>
    <row r="953" spans="1:8" x14ac:dyDescent="0.3">
      <c r="A953" s="2">
        <v>313500</v>
      </c>
      <c r="B953">
        <v>47562.333333333336</v>
      </c>
      <c r="C953" s="15">
        <f t="shared" si="70"/>
        <v>1.0034247538677918</v>
      </c>
      <c r="D953" s="15">
        <f t="shared" si="71"/>
        <v>10</v>
      </c>
      <c r="E953" s="2">
        <f t="shared" si="72"/>
        <v>4.9828762306610406</v>
      </c>
      <c r="F953" s="2">
        <v>5</v>
      </c>
      <c r="G953" s="2">
        <f t="shared" si="73"/>
        <v>-1.7123769338959427E-2</v>
      </c>
      <c r="H953" s="2" t="e">
        <f t="shared" si="74"/>
        <v>#NUM!</v>
      </c>
    </row>
    <row r="954" spans="1:8" x14ac:dyDescent="0.3">
      <c r="A954" s="2">
        <v>313860</v>
      </c>
      <c r="B954">
        <v>47371</v>
      </c>
      <c r="C954" s="15">
        <f t="shared" si="70"/>
        <v>0.99938818565400844</v>
      </c>
      <c r="D954" s="15">
        <f t="shared" si="71"/>
        <v>10</v>
      </c>
      <c r="E954" s="2">
        <f t="shared" si="72"/>
        <v>5.0030590717299575</v>
      </c>
      <c r="F954" s="2">
        <v>5</v>
      </c>
      <c r="G954" s="2">
        <f t="shared" si="73"/>
        <v>3.0590717299574521E-3</v>
      </c>
      <c r="H954" s="2">
        <f t="shared" si="74"/>
        <v>6.7065461244007611</v>
      </c>
    </row>
    <row r="955" spans="1:8" x14ac:dyDescent="0.3">
      <c r="A955" s="2">
        <v>314220</v>
      </c>
      <c r="B955">
        <v>46860.166666666664</v>
      </c>
      <c r="C955" s="15">
        <f t="shared" si="70"/>
        <v>0.98861111111111111</v>
      </c>
      <c r="D955" s="15">
        <f t="shared" si="71"/>
        <v>10</v>
      </c>
      <c r="E955" s="2">
        <f t="shared" si="72"/>
        <v>5.0569444444444445</v>
      </c>
      <c r="F955" s="2">
        <v>5</v>
      </c>
      <c r="G955" s="2">
        <f t="shared" si="73"/>
        <v>5.6944444444444464E-2</v>
      </c>
      <c r="H955" s="2">
        <f t="shared" si="74"/>
        <v>3.7932944009111798</v>
      </c>
    </row>
    <row r="956" spans="1:8" x14ac:dyDescent="0.3">
      <c r="A956" s="2">
        <v>314580</v>
      </c>
      <c r="B956">
        <v>47349.166666666664</v>
      </c>
      <c r="C956" s="15">
        <f t="shared" si="70"/>
        <v>0.99892756680731354</v>
      </c>
      <c r="D956" s="15">
        <f t="shared" si="71"/>
        <v>10</v>
      </c>
      <c r="E956" s="2">
        <f t="shared" si="72"/>
        <v>5.0053621659634322</v>
      </c>
      <c r="F956" s="2">
        <v>5</v>
      </c>
      <c r="G956" s="2">
        <f t="shared" si="73"/>
        <v>5.3621659634321972E-3</v>
      </c>
      <c r="H956" s="2">
        <f t="shared" si="74"/>
        <v>6.1457498782908084</v>
      </c>
    </row>
    <row r="957" spans="1:8" x14ac:dyDescent="0.3">
      <c r="A957" s="2">
        <v>314940</v>
      </c>
      <c r="B957">
        <v>47151.666666666672</v>
      </c>
      <c r="C957" s="15">
        <f t="shared" si="70"/>
        <v>0.99476090014064711</v>
      </c>
      <c r="D957" s="15">
        <f t="shared" si="71"/>
        <v>10</v>
      </c>
      <c r="E957" s="2">
        <f t="shared" si="72"/>
        <v>5.0261954992967643</v>
      </c>
      <c r="F957" s="2">
        <v>5</v>
      </c>
      <c r="G957" s="2">
        <f t="shared" si="73"/>
        <v>2.6195499296764346E-2</v>
      </c>
      <c r="H957" s="2">
        <f t="shared" si="74"/>
        <v>4.5636838209344859</v>
      </c>
    </row>
    <row r="958" spans="1:8" x14ac:dyDescent="0.3">
      <c r="A958" s="2">
        <v>315300</v>
      </c>
      <c r="B958">
        <v>47623.833333333336</v>
      </c>
      <c r="C958" s="15">
        <f t="shared" si="70"/>
        <v>1.0047222222222223</v>
      </c>
      <c r="D958" s="15">
        <f t="shared" si="71"/>
        <v>10</v>
      </c>
      <c r="E958" s="2">
        <f t="shared" si="72"/>
        <v>4.9763888888888888</v>
      </c>
      <c r="F958" s="2">
        <v>5</v>
      </c>
      <c r="G958" s="2">
        <f t="shared" si="73"/>
        <v>-2.3611111111111249E-2</v>
      </c>
      <c r="H958" s="2" t="e">
        <f t="shared" si="74"/>
        <v>#NUM!</v>
      </c>
    </row>
    <row r="959" spans="1:8" x14ac:dyDescent="0.3">
      <c r="A959" s="2">
        <v>315660</v>
      </c>
      <c r="B959">
        <v>47482</v>
      </c>
      <c r="C959" s="15">
        <f t="shared" si="70"/>
        <v>1.0017299578059071</v>
      </c>
      <c r="D959" s="15">
        <f t="shared" si="71"/>
        <v>10</v>
      </c>
      <c r="E959" s="2">
        <f t="shared" si="72"/>
        <v>4.9913502109704648</v>
      </c>
      <c r="F959" s="2">
        <v>5</v>
      </c>
      <c r="G959" s="2">
        <f t="shared" si="73"/>
        <v>-8.6497890295351709E-3</v>
      </c>
      <c r="H959" s="2" t="e">
        <f t="shared" si="74"/>
        <v>#NUM!</v>
      </c>
    </row>
    <row r="960" spans="1:8" x14ac:dyDescent="0.3">
      <c r="A960" s="2">
        <v>316020</v>
      </c>
      <c r="B960">
        <v>47289</v>
      </c>
      <c r="C960" s="15">
        <f t="shared" si="70"/>
        <v>0.99765822784810132</v>
      </c>
      <c r="D960" s="15">
        <f t="shared" si="71"/>
        <v>10</v>
      </c>
      <c r="E960" s="2">
        <f t="shared" si="72"/>
        <v>5.0117088607594935</v>
      </c>
      <c r="F960" s="2">
        <v>5</v>
      </c>
      <c r="G960" s="2">
        <f t="shared" si="73"/>
        <v>1.1708860759493511E-2</v>
      </c>
      <c r="H960" s="2">
        <f t="shared" si="74"/>
        <v>5.3660391602875697</v>
      </c>
    </row>
    <row r="961" spans="1:8" x14ac:dyDescent="0.3">
      <c r="A961" s="2">
        <v>316380</v>
      </c>
      <c r="B961">
        <v>47200.5</v>
      </c>
      <c r="C961" s="15">
        <f t="shared" si="70"/>
        <v>0.99579113924050633</v>
      </c>
      <c r="D961" s="15">
        <f t="shared" si="71"/>
        <v>10</v>
      </c>
      <c r="E961" s="2">
        <f t="shared" si="72"/>
        <v>5.0210443037974688</v>
      </c>
      <c r="F961" s="2">
        <v>5</v>
      </c>
      <c r="G961" s="2">
        <f t="shared" si="73"/>
        <v>2.10443037974688E-2</v>
      </c>
      <c r="H961" s="2">
        <f t="shared" si="74"/>
        <v>4.7816161190727771</v>
      </c>
    </row>
    <row r="962" spans="1:8" x14ac:dyDescent="0.3">
      <c r="A962" s="2">
        <v>316740</v>
      </c>
      <c r="B962">
        <v>46996.166666666672</v>
      </c>
      <c r="C962" s="15">
        <f t="shared" si="70"/>
        <v>0.99148030942334753</v>
      </c>
      <c r="D962" s="15">
        <f t="shared" si="71"/>
        <v>10</v>
      </c>
      <c r="E962" s="2">
        <f t="shared" si="72"/>
        <v>5.0425984528832624</v>
      </c>
      <c r="F962" s="2">
        <v>5</v>
      </c>
      <c r="G962" s="2">
        <f t="shared" si="73"/>
        <v>4.2598452883262361E-2</v>
      </c>
      <c r="H962" s="2">
        <f t="shared" si="74"/>
        <v>4.0807116783736985</v>
      </c>
    </row>
    <row r="963" spans="1:8" x14ac:dyDescent="0.3">
      <c r="A963" s="2">
        <v>317100</v>
      </c>
      <c r="B963">
        <v>47588.333333333328</v>
      </c>
      <c r="C963" s="15">
        <f t="shared" ref="C963:C1002" si="75">B963/$J$27</f>
        <v>1.0039732770745429</v>
      </c>
      <c r="D963" s="15">
        <f t="shared" ref="D963:D1002" si="76">$J$28</f>
        <v>10</v>
      </c>
      <c r="E963" s="2">
        <f t="shared" si="72"/>
        <v>4.9801336146272854</v>
      </c>
      <c r="F963" s="2">
        <v>5</v>
      </c>
      <c r="G963" s="2">
        <f t="shared" si="73"/>
        <v>-1.9866385372714568E-2</v>
      </c>
      <c r="H963" s="2" t="e">
        <f t="shared" si="74"/>
        <v>#NUM!</v>
      </c>
    </row>
    <row r="964" spans="1:8" x14ac:dyDescent="0.3">
      <c r="A964" s="2">
        <v>317460</v>
      </c>
      <c r="B964">
        <v>47210.333333333336</v>
      </c>
      <c r="C964" s="15">
        <f t="shared" si="75"/>
        <v>0.99599859353023912</v>
      </c>
      <c r="D964" s="15">
        <f t="shared" si="76"/>
        <v>10</v>
      </c>
      <c r="E964" s="2">
        <f t="shared" ref="E964:E1002" si="77">D964-(F964*C964)</f>
        <v>5.0200070323488042</v>
      </c>
      <c r="F964" s="2">
        <v>5</v>
      </c>
      <c r="G964" s="2">
        <f t="shared" ref="G964:G1002" si="78">F964-(F964*C964)</f>
        <v>2.0007032348804188E-2</v>
      </c>
      <c r="H964" s="2">
        <f t="shared" ref="H964:H1002" si="79">LN((F964*E964)/(D964*G964))</f>
        <v>4.8319556037998685</v>
      </c>
    </row>
    <row r="965" spans="1:8" x14ac:dyDescent="0.3">
      <c r="A965" s="2">
        <v>317820</v>
      </c>
      <c r="B965">
        <v>47650.166666666664</v>
      </c>
      <c r="C965" s="15">
        <f t="shared" si="75"/>
        <v>1.0052777777777777</v>
      </c>
      <c r="D965" s="15">
        <f t="shared" si="76"/>
        <v>10</v>
      </c>
      <c r="E965" s="2">
        <f t="shared" si="77"/>
        <v>4.9736111111111114</v>
      </c>
      <c r="F965" s="2">
        <v>5</v>
      </c>
      <c r="G965" s="2">
        <f t="shared" si="78"/>
        <v>-2.6388888888888573E-2</v>
      </c>
      <c r="H965" s="2" t="e">
        <f t="shared" si="79"/>
        <v>#NUM!</v>
      </c>
    </row>
    <row r="966" spans="1:8" x14ac:dyDescent="0.3">
      <c r="A966" s="2">
        <v>318180</v>
      </c>
      <c r="B966">
        <v>47367.5</v>
      </c>
      <c r="C966" s="15">
        <f t="shared" si="75"/>
        <v>0.99931434599156121</v>
      </c>
      <c r="D966" s="15">
        <f t="shared" si="76"/>
        <v>10</v>
      </c>
      <c r="E966" s="2">
        <f t="shared" si="77"/>
        <v>5.0034282700421944</v>
      </c>
      <c r="F966" s="2">
        <v>5</v>
      </c>
      <c r="G966" s="2">
        <f t="shared" si="78"/>
        <v>3.4282700421943701E-3</v>
      </c>
      <c r="H966" s="2">
        <f t="shared" si="79"/>
        <v>6.5926756568425704</v>
      </c>
    </row>
    <row r="967" spans="1:8" x14ac:dyDescent="0.3">
      <c r="A967" s="2">
        <v>318540</v>
      </c>
      <c r="B967">
        <v>47602.5</v>
      </c>
      <c r="C967" s="15">
        <f t="shared" si="75"/>
        <v>1.0042721518987341</v>
      </c>
      <c r="D967" s="15">
        <f t="shared" si="76"/>
        <v>10</v>
      </c>
      <c r="E967" s="2">
        <f t="shared" si="77"/>
        <v>4.9786392405063298</v>
      </c>
      <c r="F967" s="2">
        <v>5</v>
      </c>
      <c r="G967" s="2">
        <f t="shared" si="78"/>
        <v>-2.1360759493670223E-2</v>
      </c>
      <c r="H967" s="2" t="e">
        <f t="shared" si="79"/>
        <v>#NUM!</v>
      </c>
    </row>
    <row r="968" spans="1:8" x14ac:dyDescent="0.3">
      <c r="A968" s="2">
        <v>318900</v>
      </c>
      <c r="B968">
        <v>47062</v>
      </c>
      <c r="C968" s="15">
        <f t="shared" si="75"/>
        <v>0.9928691983122363</v>
      </c>
      <c r="D968" s="15">
        <f t="shared" si="76"/>
        <v>10</v>
      </c>
      <c r="E968" s="2">
        <f t="shared" si="77"/>
        <v>5.0356540084388186</v>
      </c>
      <c r="F968" s="2">
        <v>5</v>
      </c>
      <c r="G968" s="2">
        <f t="shared" si="78"/>
        <v>3.5654008438818607E-2</v>
      </c>
      <c r="H968" s="2">
        <f t="shared" si="79"/>
        <v>4.2572899293820141</v>
      </c>
    </row>
    <row r="969" spans="1:8" x14ac:dyDescent="0.3">
      <c r="A969" s="2">
        <v>319260</v>
      </c>
      <c r="B969">
        <v>47707.5</v>
      </c>
      <c r="C969" s="15">
        <f t="shared" si="75"/>
        <v>1.0064873417721518</v>
      </c>
      <c r="D969" s="15">
        <f t="shared" si="76"/>
        <v>10</v>
      </c>
      <c r="E969" s="2">
        <f t="shared" si="77"/>
        <v>4.9675632911392409</v>
      </c>
      <c r="F969" s="2">
        <v>5</v>
      </c>
      <c r="G969" s="2">
        <f t="shared" si="78"/>
        <v>-3.2436708860759111E-2</v>
      </c>
      <c r="H969" s="2" t="e">
        <f t="shared" si="79"/>
        <v>#NUM!</v>
      </c>
    </row>
    <row r="970" spans="1:8" x14ac:dyDescent="0.3">
      <c r="A970" s="2">
        <v>319620</v>
      </c>
      <c r="B970">
        <v>47001.5</v>
      </c>
      <c r="C970" s="15">
        <f t="shared" si="75"/>
        <v>0.99159282700421936</v>
      </c>
      <c r="D970" s="15">
        <f t="shared" si="76"/>
        <v>10</v>
      </c>
      <c r="E970" s="2">
        <f t="shared" si="77"/>
        <v>5.042035864978903</v>
      </c>
      <c r="F970" s="2">
        <v>5</v>
      </c>
      <c r="G970" s="2">
        <f t="shared" si="78"/>
        <v>4.2035864978902993E-2</v>
      </c>
      <c r="H970" s="2">
        <f t="shared" si="79"/>
        <v>4.0938948584438073</v>
      </c>
    </row>
    <row r="971" spans="1:8" x14ac:dyDescent="0.3">
      <c r="A971" s="2">
        <v>319980</v>
      </c>
      <c r="B971">
        <v>47671.833333333336</v>
      </c>
      <c r="C971" s="15">
        <f t="shared" si="75"/>
        <v>1.0057348804500703</v>
      </c>
      <c r="D971" s="15">
        <f t="shared" si="76"/>
        <v>10</v>
      </c>
      <c r="E971" s="2">
        <f t="shared" si="77"/>
        <v>4.9713255977496482</v>
      </c>
      <c r="F971" s="2">
        <v>5</v>
      </c>
      <c r="G971" s="2">
        <f t="shared" si="78"/>
        <v>-2.8674402250351783E-2</v>
      </c>
      <c r="H971" s="2" t="e">
        <f t="shared" si="79"/>
        <v>#NUM!</v>
      </c>
    </row>
    <row r="972" spans="1:8" x14ac:dyDescent="0.3">
      <c r="A972" s="2">
        <v>320340</v>
      </c>
      <c r="B972">
        <v>46742.833333333336</v>
      </c>
      <c r="C972" s="15">
        <f t="shared" si="75"/>
        <v>0.98613572433192687</v>
      </c>
      <c r="D972" s="15">
        <f t="shared" si="76"/>
        <v>10</v>
      </c>
      <c r="E972" s="2">
        <f t="shared" si="77"/>
        <v>5.0693213783403657</v>
      </c>
      <c r="F972" s="2">
        <v>5</v>
      </c>
      <c r="G972" s="2">
        <f t="shared" si="78"/>
        <v>6.9321378340365669E-2</v>
      </c>
      <c r="H972" s="2">
        <f t="shared" si="79"/>
        <v>3.5990617082579108</v>
      </c>
    </row>
    <row r="973" spans="1:8" x14ac:dyDescent="0.3">
      <c r="A973" s="2">
        <v>320700</v>
      </c>
      <c r="B973">
        <v>47490.5</v>
      </c>
      <c r="C973" s="15">
        <f t="shared" si="75"/>
        <v>1.0019092827004219</v>
      </c>
      <c r="D973" s="15">
        <f t="shared" si="76"/>
        <v>10</v>
      </c>
      <c r="E973" s="2">
        <f t="shared" si="77"/>
        <v>4.9904535864978907</v>
      </c>
      <c r="F973" s="2">
        <v>5</v>
      </c>
      <c r="G973" s="2">
        <f t="shared" si="78"/>
        <v>-9.5464135021092744E-3</v>
      </c>
      <c r="H973" s="2" t="e">
        <f t="shared" si="79"/>
        <v>#NUM!</v>
      </c>
    </row>
    <row r="974" spans="1:8" x14ac:dyDescent="0.3">
      <c r="A974" s="2">
        <v>321060</v>
      </c>
      <c r="B974">
        <v>47457.333333333328</v>
      </c>
      <c r="C974" s="15">
        <f t="shared" si="75"/>
        <v>1.0012095639943741</v>
      </c>
      <c r="D974" s="15">
        <f t="shared" si="76"/>
        <v>10</v>
      </c>
      <c r="E974" s="2">
        <f t="shared" si="77"/>
        <v>4.9939521800281295</v>
      </c>
      <c r="F974" s="2">
        <v>5</v>
      </c>
      <c r="G974" s="2">
        <f t="shared" si="78"/>
        <v>-6.0478199718705383E-3</v>
      </c>
      <c r="H974" s="2" t="e">
        <f t="shared" si="79"/>
        <v>#NUM!</v>
      </c>
    </row>
    <row r="975" spans="1:8" x14ac:dyDescent="0.3">
      <c r="A975" s="2">
        <v>321420</v>
      </c>
      <c r="B975">
        <v>47070.333333333336</v>
      </c>
      <c r="C975" s="15">
        <f t="shared" si="75"/>
        <v>0.99304500703234888</v>
      </c>
      <c r="D975" s="15">
        <f t="shared" si="76"/>
        <v>10</v>
      </c>
      <c r="E975" s="2">
        <f t="shared" si="77"/>
        <v>5.034774964838256</v>
      </c>
      <c r="F975" s="2">
        <v>5</v>
      </c>
      <c r="G975" s="2">
        <f t="shared" si="78"/>
        <v>3.4774964838256039E-2</v>
      </c>
      <c r="H975" s="2">
        <f t="shared" si="79"/>
        <v>4.2820792027330921</v>
      </c>
    </row>
    <row r="976" spans="1:8" x14ac:dyDescent="0.3">
      <c r="A976" s="2">
        <v>321780</v>
      </c>
      <c r="B976">
        <v>47537</v>
      </c>
      <c r="C976" s="15">
        <f t="shared" si="75"/>
        <v>1.0028902953586498</v>
      </c>
      <c r="D976" s="15">
        <f t="shared" si="76"/>
        <v>10</v>
      </c>
      <c r="E976" s="2">
        <f t="shared" si="77"/>
        <v>4.9855485232067505</v>
      </c>
      <c r="F976" s="2">
        <v>5</v>
      </c>
      <c r="G976" s="2">
        <f t="shared" si="78"/>
        <v>-1.445147679324954E-2</v>
      </c>
      <c r="H976" s="2" t="e">
        <f t="shared" si="79"/>
        <v>#NUM!</v>
      </c>
    </row>
    <row r="977" spans="1:8" x14ac:dyDescent="0.3">
      <c r="A977" s="2">
        <v>322140</v>
      </c>
      <c r="B977">
        <v>47070.166666666664</v>
      </c>
      <c r="C977" s="15">
        <f t="shared" si="75"/>
        <v>0.99304149085794646</v>
      </c>
      <c r="D977" s="15">
        <f t="shared" si="76"/>
        <v>10</v>
      </c>
      <c r="E977" s="2">
        <f t="shared" si="77"/>
        <v>5.0347925457102676</v>
      </c>
      <c r="F977" s="2">
        <v>5</v>
      </c>
      <c r="G977" s="2">
        <f t="shared" si="78"/>
        <v>3.4792545710267575E-2</v>
      </c>
      <c r="H977" s="2">
        <f t="shared" si="79"/>
        <v>4.281577261195423</v>
      </c>
    </row>
    <row r="978" spans="1:8" x14ac:dyDescent="0.3">
      <c r="A978" s="2">
        <v>322500</v>
      </c>
      <c r="B978">
        <v>47051.333333333336</v>
      </c>
      <c r="C978" s="15">
        <f t="shared" si="75"/>
        <v>0.99264416315049231</v>
      </c>
      <c r="D978" s="15">
        <f t="shared" si="76"/>
        <v>10</v>
      </c>
      <c r="E978" s="2">
        <f t="shared" si="77"/>
        <v>5.0367791842475382</v>
      </c>
      <c r="F978" s="2">
        <v>5</v>
      </c>
      <c r="G978" s="2">
        <f t="shared" si="78"/>
        <v>3.6779184247538232E-2</v>
      </c>
      <c r="H978" s="2">
        <f t="shared" si="79"/>
        <v>4.2264428857911547</v>
      </c>
    </row>
    <row r="979" spans="1:8" x14ac:dyDescent="0.3">
      <c r="A979" s="2">
        <v>322860</v>
      </c>
      <c r="B979">
        <v>47521.5</v>
      </c>
      <c r="C979" s="15">
        <f t="shared" si="75"/>
        <v>1.0025632911392406</v>
      </c>
      <c r="D979" s="15">
        <f t="shared" si="76"/>
        <v>10</v>
      </c>
      <c r="E979" s="2">
        <f t="shared" si="77"/>
        <v>4.9871835443037966</v>
      </c>
      <c r="F979" s="2">
        <v>5</v>
      </c>
      <c r="G979" s="2">
        <f t="shared" si="78"/>
        <v>-1.2816455696203377E-2</v>
      </c>
      <c r="H979" s="2" t="e">
        <f t="shared" si="79"/>
        <v>#NUM!</v>
      </c>
    </row>
    <row r="980" spans="1:8" x14ac:dyDescent="0.3">
      <c r="A980" s="2">
        <v>323220</v>
      </c>
      <c r="B980">
        <v>47499.833333333328</v>
      </c>
      <c r="C980" s="15">
        <f t="shared" si="75"/>
        <v>1.0021061884669478</v>
      </c>
      <c r="D980" s="15">
        <f t="shared" si="76"/>
        <v>10</v>
      </c>
      <c r="E980" s="2">
        <f t="shared" si="77"/>
        <v>4.9894690576652607</v>
      </c>
      <c r="F980" s="2">
        <v>5</v>
      </c>
      <c r="G980" s="2">
        <f t="shared" si="78"/>
        <v>-1.0530942334739279E-2</v>
      </c>
      <c r="H980" s="2" t="e">
        <f t="shared" si="79"/>
        <v>#NUM!</v>
      </c>
    </row>
    <row r="981" spans="1:8" x14ac:dyDescent="0.3">
      <c r="A981" s="2">
        <v>323580</v>
      </c>
      <c r="B981">
        <v>47316.333333333336</v>
      </c>
      <c r="C981" s="15">
        <f t="shared" si="75"/>
        <v>0.99823488045007036</v>
      </c>
      <c r="D981" s="15">
        <f t="shared" si="76"/>
        <v>10</v>
      </c>
      <c r="E981" s="2">
        <f t="shared" si="77"/>
        <v>5.0088255977496479</v>
      </c>
      <c r="F981" s="2">
        <v>5</v>
      </c>
      <c r="G981" s="2">
        <f t="shared" si="78"/>
        <v>8.8255977496478621E-3</v>
      </c>
      <c r="H981" s="2">
        <f t="shared" si="79"/>
        <v>5.6481532402167636</v>
      </c>
    </row>
    <row r="982" spans="1:8" x14ac:dyDescent="0.3">
      <c r="A982" s="2">
        <v>323940</v>
      </c>
      <c r="B982">
        <v>46992.666666666672</v>
      </c>
      <c r="C982" s="15">
        <f t="shared" si="75"/>
        <v>0.99140646976090019</v>
      </c>
      <c r="D982" s="15">
        <f t="shared" si="76"/>
        <v>10</v>
      </c>
      <c r="E982" s="2">
        <f t="shared" si="77"/>
        <v>5.0429676511954993</v>
      </c>
      <c r="F982" s="2">
        <v>5</v>
      </c>
      <c r="G982" s="2">
        <f t="shared" si="78"/>
        <v>4.2967651195499279E-2</v>
      </c>
      <c r="H982" s="2">
        <f t="shared" si="79"/>
        <v>4.072155292104326</v>
      </c>
    </row>
    <row r="983" spans="1:8" x14ac:dyDescent="0.3">
      <c r="A983" s="2">
        <v>324300</v>
      </c>
      <c r="B983">
        <v>47152.666666666664</v>
      </c>
      <c r="C983" s="15">
        <f t="shared" si="75"/>
        <v>0.9947819971870604</v>
      </c>
      <c r="D983" s="15">
        <f t="shared" si="76"/>
        <v>10</v>
      </c>
      <c r="E983" s="2">
        <f t="shared" si="77"/>
        <v>5.0260900140646978</v>
      </c>
      <c r="F983" s="2">
        <v>5</v>
      </c>
      <c r="G983" s="2">
        <f t="shared" si="78"/>
        <v>2.6090014064697797E-2</v>
      </c>
      <c r="H983" s="2">
        <f t="shared" si="79"/>
        <v>4.5676978088334588</v>
      </c>
    </row>
    <row r="984" spans="1:8" x14ac:dyDescent="0.3">
      <c r="A984" s="2">
        <v>324660</v>
      </c>
      <c r="B984">
        <v>47215</v>
      </c>
      <c r="C984" s="15">
        <f t="shared" si="75"/>
        <v>0.99609704641350216</v>
      </c>
      <c r="D984" s="15">
        <f t="shared" si="76"/>
        <v>10</v>
      </c>
      <c r="E984" s="2">
        <f t="shared" si="77"/>
        <v>5.0195147679324892</v>
      </c>
      <c r="F984" s="2">
        <v>5</v>
      </c>
      <c r="G984" s="2">
        <f t="shared" si="78"/>
        <v>1.9514767932489185E-2</v>
      </c>
      <c r="H984" s="2">
        <f t="shared" si="79"/>
        <v>4.8567698588681871</v>
      </c>
    </row>
    <row r="985" spans="1:8" x14ac:dyDescent="0.3">
      <c r="A985" s="2">
        <v>325020</v>
      </c>
      <c r="B985">
        <v>47442</v>
      </c>
      <c r="C985" s="15">
        <f t="shared" si="75"/>
        <v>1.0008860759493672</v>
      </c>
      <c r="D985" s="15">
        <f t="shared" si="76"/>
        <v>10</v>
      </c>
      <c r="E985" s="2">
        <f t="shared" si="77"/>
        <v>4.9955696202531641</v>
      </c>
      <c r="F985" s="2">
        <v>5</v>
      </c>
      <c r="G985" s="2">
        <f t="shared" si="78"/>
        <v>-4.4303797468359107E-3</v>
      </c>
      <c r="H985" s="2" t="e">
        <f t="shared" si="79"/>
        <v>#NUM!</v>
      </c>
    </row>
    <row r="986" spans="1:8" x14ac:dyDescent="0.3">
      <c r="A986" s="2">
        <v>325380</v>
      </c>
      <c r="B986">
        <v>47178.833333333328</v>
      </c>
      <c r="C986" s="15">
        <f t="shared" si="75"/>
        <v>0.99533403656821373</v>
      </c>
      <c r="D986" s="15">
        <f t="shared" si="76"/>
        <v>10</v>
      </c>
      <c r="E986" s="2">
        <f t="shared" si="77"/>
        <v>5.0233298171589311</v>
      </c>
      <c r="F986" s="2">
        <v>5</v>
      </c>
      <c r="G986" s="2">
        <f t="shared" si="78"/>
        <v>2.3329817158931121E-2</v>
      </c>
      <c r="H986" s="2">
        <f t="shared" si="79"/>
        <v>4.6789688735866557</v>
      </c>
    </row>
    <row r="987" spans="1:8" x14ac:dyDescent="0.3">
      <c r="A987" s="2">
        <v>325740</v>
      </c>
      <c r="B987">
        <v>47082.5</v>
      </c>
      <c r="C987" s="15">
        <f t="shared" si="75"/>
        <v>0.99330168776371308</v>
      </c>
      <c r="D987" s="15">
        <f t="shared" si="76"/>
        <v>10</v>
      </c>
      <c r="E987" s="2">
        <f t="shared" si="77"/>
        <v>5.0334915611814344</v>
      </c>
      <c r="F987" s="2">
        <v>5</v>
      </c>
      <c r="G987" s="2">
        <f t="shared" si="78"/>
        <v>3.3491561181434371E-2</v>
      </c>
      <c r="H987" s="2">
        <f t="shared" si="79"/>
        <v>4.3194284870113622</v>
      </c>
    </row>
    <row r="988" spans="1:8" x14ac:dyDescent="0.3">
      <c r="A988" s="2">
        <v>326100</v>
      </c>
      <c r="B988">
        <v>47516.666666666664</v>
      </c>
      <c r="C988" s="15">
        <f t="shared" si="75"/>
        <v>1.0024613220815752</v>
      </c>
      <c r="D988" s="15">
        <f t="shared" si="76"/>
        <v>10</v>
      </c>
      <c r="E988" s="2">
        <f t="shared" si="77"/>
        <v>4.987693389592124</v>
      </c>
      <c r="F988" s="2">
        <v>5</v>
      </c>
      <c r="G988" s="2">
        <f t="shared" si="78"/>
        <v>-1.2306610407875951E-2</v>
      </c>
      <c r="H988" s="2" t="e">
        <f t="shared" si="79"/>
        <v>#NUM!</v>
      </c>
    </row>
    <row r="989" spans="1:8" x14ac:dyDescent="0.3">
      <c r="A989" s="2">
        <v>326460</v>
      </c>
      <c r="B989">
        <v>47446.333333333328</v>
      </c>
      <c r="C989" s="15">
        <f t="shared" si="75"/>
        <v>1.0009774964838254</v>
      </c>
      <c r="D989" s="15">
        <f t="shared" si="76"/>
        <v>10</v>
      </c>
      <c r="E989" s="2">
        <f t="shared" si="77"/>
        <v>4.995112517580873</v>
      </c>
      <c r="F989" s="2">
        <v>5</v>
      </c>
      <c r="G989" s="2">
        <f t="shared" si="78"/>
        <v>-4.8874824191269539E-3</v>
      </c>
      <c r="H989" s="2" t="e">
        <f t="shared" si="79"/>
        <v>#NUM!</v>
      </c>
    </row>
    <row r="990" spans="1:8" x14ac:dyDescent="0.3">
      <c r="A990" s="2">
        <v>326820</v>
      </c>
      <c r="B990">
        <v>47761.166666666664</v>
      </c>
      <c r="C990" s="15">
        <f t="shared" si="75"/>
        <v>1.0076195499296765</v>
      </c>
      <c r="D990" s="15">
        <f t="shared" si="76"/>
        <v>10</v>
      </c>
      <c r="E990" s="2">
        <f t="shared" si="77"/>
        <v>4.961902250351617</v>
      </c>
      <c r="F990" s="2">
        <v>5</v>
      </c>
      <c r="G990" s="2">
        <f t="shared" si="78"/>
        <v>-3.8097749648382973E-2</v>
      </c>
      <c r="H990" s="2" t="e">
        <f t="shared" si="79"/>
        <v>#NUM!</v>
      </c>
    </row>
    <row r="991" spans="1:8" x14ac:dyDescent="0.3">
      <c r="A991" s="2">
        <v>327180</v>
      </c>
      <c r="B991">
        <v>47196.166666666672</v>
      </c>
      <c r="C991" s="15">
        <f t="shared" si="75"/>
        <v>0.9956997187060479</v>
      </c>
      <c r="D991" s="15">
        <f t="shared" si="76"/>
        <v>10</v>
      </c>
      <c r="E991" s="2">
        <f t="shared" si="77"/>
        <v>5.0215014064697607</v>
      </c>
      <c r="F991" s="2">
        <v>5</v>
      </c>
      <c r="G991" s="2">
        <f t="shared" si="78"/>
        <v>2.1501406469760731E-2</v>
      </c>
      <c r="H991" s="2">
        <f t="shared" si="79"/>
        <v>4.760218722170797</v>
      </c>
    </row>
    <row r="992" spans="1:8" x14ac:dyDescent="0.3">
      <c r="A992" s="2">
        <v>327540</v>
      </c>
      <c r="B992">
        <v>47523.333333333328</v>
      </c>
      <c r="C992" s="15">
        <f t="shared" si="75"/>
        <v>1.0026019690576651</v>
      </c>
      <c r="D992" s="15">
        <f t="shared" si="76"/>
        <v>10</v>
      </c>
      <c r="E992" s="2">
        <f t="shared" si="77"/>
        <v>4.9869901547116751</v>
      </c>
      <c r="F992" s="2">
        <v>5</v>
      </c>
      <c r="G992" s="2">
        <f t="shared" si="78"/>
        <v>-1.3009845288324939E-2</v>
      </c>
      <c r="H992" s="2" t="e">
        <f t="shared" si="79"/>
        <v>#NUM!</v>
      </c>
    </row>
    <row r="993" spans="1:8" x14ac:dyDescent="0.3">
      <c r="A993" s="2">
        <v>327900</v>
      </c>
      <c r="B993">
        <v>47415.166666666664</v>
      </c>
      <c r="C993" s="15">
        <f t="shared" si="75"/>
        <v>1.0003199718706048</v>
      </c>
      <c r="D993" s="15">
        <f t="shared" si="76"/>
        <v>10</v>
      </c>
      <c r="E993" s="2">
        <f t="shared" si="77"/>
        <v>4.998400140646976</v>
      </c>
      <c r="F993" s="2">
        <v>5</v>
      </c>
      <c r="G993" s="2">
        <f t="shared" si="78"/>
        <v>-1.5998593530239802E-3</v>
      </c>
      <c r="H993" s="2" t="e">
        <f t="shared" si="79"/>
        <v>#NUM!</v>
      </c>
    </row>
    <row r="994" spans="1:8" x14ac:dyDescent="0.3">
      <c r="A994" s="2">
        <v>328260</v>
      </c>
      <c r="B994">
        <v>47154.166666666672</v>
      </c>
      <c r="C994" s="15">
        <f t="shared" si="75"/>
        <v>0.99481364275668083</v>
      </c>
      <c r="D994" s="15">
        <f t="shared" si="76"/>
        <v>10</v>
      </c>
      <c r="E994" s="2">
        <f t="shared" si="77"/>
        <v>5.0259317862165958</v>
      </c>
      <c r="F994" s="2">
        <v>5</v>
      </c>
      <c r="G994" s="2">
        <f t="shared" si="78"/>
        <v>2.5931786216595754E-2</v>
      </c>
      <c r="H994" s="2">
        <f t="shared" si="79"/>
        <v>4.5737494819912392</v>
      </c>
    </row>
    <row r="995" spans="1:8" x14ac:dyDescent="0.3">
      <c r="A995" s="2">
        <v>328620</v>
      </c>
      <c r="B995">
        <v>47283.833333333328</v>
      </c>
      <c r="C995" s="15">
        <f t="shared" si="75"/>
        <v>0.99754922644163135</v>
      </c>
      <c r="D995" s="15">
        <f t="shared" si="76"/>
        <v>10</v>
      </c>
      <c r="E995" s="2">
        <f t="shared" si="77"/>
        <v>5.0122538677918431</v>
      </c>
      <c r="F995" s="2">
        <v>5</v>
      </c>
      <c r="G995" s="2">
        <f t="shared" si="78"/>
        <v>1.225386779184312E-2</v>
      </c>
      <c r="H995" s="2">
        <f t="shared" si="79"/>
        <v>5.3206521609012372</v>
      </c>
    </row>
    <row r="996" spans="1:8" x14ac:dyDescent="0.3">
      <c r="A996" s="2">
        <v>328980</v>
      </c>
      <c r="B996">
        <v>47582.166666666672</v>
      </c>
      <c r="C996" s="15">
        <f t="shared" si="75"/>
        <v>1.0038431786216597</v>
      </c>
      <c r="D996" s="15">
        <f t="shared" si="76"/>
        <v>10</v>
      </c>
      <c r="E996" s="2">
        <f t="shared" si="77"/>
        <v>4.9807841068917016</v>
      </c>
      <c r="F996" s="2">
        <v>5</v>
      </c>
      <c r="G996" s="2">
        <f t="shared" si="78"/>
        <v>-1.921589310829841E-2</v>
      </c>
      <c r="H996" s="2" t="e">
        <f t="shared" si="79"/>
        <v>#NUM!</v>
      </c>
    </row>
    <row r="997" spans="1:8" x14ac:dyDescent="0.3">
      <c r="A997" s="2">
        <v>329340</v>
      </c>
      <c r="B997">
        <v>46997.5</v>
      </c>
      <c r="C997" s="15">
        <f t="shared" si="75"/>
        <v>0.99150843881856543</v>
      </c>
      <c r="D997" s="15">
        <f t="shared" si="76"/>
        <v>10</v>
      </c>
      <c r="E997" s="2">
        <f t="shared" si="77"/>
        <v>5.0424578059071727</v>
      </c>
      <c r="F997" s="2">
        <v>5</v>
      </c>
      <c r="G997" s="2">
        <f t="shared" si="78"/>
        <v>4.2457805907172741E-2</v>
      </c>
      <c r="H997" s="2">
        <f>LN((F997*E997)/(D997*G997))</f>
        <v>4.0839909409485573</v>
      </c>
    </row>
    <row r="998" spans="1:8" x14ac:dyDescent="0.3">
      <c r="A998" s="2">
        <v>329700</v>
      </c>
      <c r="B998">
        <v>47310</v>
      </c>
      <c r="C998" s="15">
        <f t="shared" si="75"/>
        <v>0.9981012658227848</v>
      </c>
      <c r="D998" s="15">
        <f t="shared" si="76"/>
        <v>10</v>
      </c>
      <c r="E998" s="2">
        <f t="shared" si="77"/>
        <v>5.0094936708860764</v>
      </c>
      <c r="F998" s="2">
        <v>5</v>
      </c>
      <c r="G998" s="2">
        <f t="shared" si="78"/>
        <v>9.493670886076444E-3</v>
      </c>
      <c r="H998" s="2">
        <f t="shared" si="79"/>
        <v>5.5753175906529053</v>
      </c>
    </row>
    <row r="999" spans="1:8" x14ac:dyDescent="0.3">
      <c r="A999" s="2">
        <v>330060</v>
      </c>
      <c r="B999">
        <v>47307.833333333336</v>
      </c>
      <c r="C999" s="15">
        <f t="shared" si="75"/>
        <v>0.99805555555555558</v>
      </c>
      <c r="D999" s="15">
        <f t="shared" si="76"/>
        <v>10</v>
      </c>
      <c r="E999" s="2">
        <f t="shared" si="77"/>
        <v>5.009722222222222</v>
      </c>
      <c r="F999" s="2">
        <v>5</v>
      </c>
      <c r="G999" s="2">
        <f t="shared" si="78"/>
        <v>9.7222222222219656E-3</v>
      </c>
      <c r="H999" s="2">
        <f t="shared" si="79"/>
        <v>5.5515743512883065</v>
      </c>
    </row>
    <row r="1000" spans="1:8" x14ac:dyDescent="0.3">
      <c r="A1000" s="2">
        <v>330420</v>
      </c>
      <c r="B1000">
        <v>46861.333333333336</v>
      </c>
      <c r="C1000" s="15">
        <f t="shared" si="75"/>
        <v>0.98863572433192692</v>
      </c>
      <c r="D1000" s="15">
        <f t="shared" si="76"/>
        <v>10</v>
      </c>
      <c r="E1000" s="2">
        <f t="shared" si="77"/>
        <v>5.0568213783403655</v>
      </c>
      <c r="F1000" s="2">
        <v>5</v>
      </c>
      <c r="G1000" s="2">
        <f t="shared" si="78"/>
        <v>5.6821378340365492E-2</v>
      </c>
      <c r="H1000" s="2">
        <f t="shared" si="79"/>
        <v>3.7954335640852692</v>
      </c>
    </row>
    <row r="1001" spans="1:8" x14ac:dyDescent="0.3">
      <c r="A1001" s="2">
        <v>330780</v>
      </c>
      <c r="B1001">
        <v>47379.166666666664</v>
      </c>
      <c r="C1001" s="15">
        <f t="shared" si="75"/>
        <v>0.99956047819971861</v>
      </c>
      <c r="D1001" s="15">
        <f t="shared" si="76"/>
        <v>10</v>
      </c>
      <c r="E1001" s="2">
        <f t="shared" si="77"/>
        <v>5.0021976090014073</v>
      </c>
      <c r="F1001" s="2">
        <v>5</v>
      </c>
      <c r="G1001" s="2">
        <f t="shared" si="78"/>
        <v>2.197609001407308E-3</v>
      </c>
      <c r="H1001" s="2">
        <f t="shared" si="79"/>
        <v>7.0371154842874626</v>
      </c>
    </row>
    <row r="1002" spans="1:8" x14ac:dyDescent="0.3">
      <c r="A1002" s="2">
        <v>331140</v>
      </c>
      <c r="B1002">
        <v>47239.333333333336</v>
      </c>
      <c r="C1002" s="15">
        <f t="shared" si="75"/>
        <v>0.99661040787623068</v>
      </c>
      <c r="D1002" s="15">
        <f t="shared" si="76"/>
        <v>10</v>
      </c>
      <c r="E1002" s="2">
        <f t="shared" si="77"/>
        <v>5.0169479606188467</v>
      </c>
      <c r="F1002" s="2">
        <v>5</v>
      </c>
      <c r="G1002" s="2">
        <f t="shared" si="78"/>
        <v>1.6947960618846736E-2</v>
      </c>
      <c r="H1002" s="2">
        <f t="shared" si="79"/>
        <v>4.9972823621455902</v>
      </c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2023-09-15T13:45:19Z</dcterms:modified>
</cp:coreProperties>
</file>