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"/>
    </mc:Choice>
  </mc:AlternateContent>
  <xr:revisionPtr revIDLastSave="0" documentId="13_ncr:1_{E1CE6133-1094-462B-BF0F-3D1E696940B5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D753" i="4" l="1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1002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G757" i="4" s="1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G799" i="4" s="1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1002" i="4"/>
  <c r="G1002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J4" i="4" s="1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 l="1"/>
  <c r="J2" i="4"/>
  <c r="E993" i="4"/>
  <c r="H993" i="4" s="1"/>
  <c r="E757" i="4"/>
  <c r="H757" i="4" s="1"/>
  <c r="E855" i="4"/>
  <c r="H855" i="4" s="1"/>
  <c r="E977" i="4"/>
  <c r="H977" i="4" s="1"/>
  <c r="E925" i="4"/>
  <c r="H925" i="4" s="1"/>
  <c r="E839" i="4"/>
  <c r="H839" i="4" s="1"/>
  <c r="E973" i="4"/>
  <c r="H973" i="4" s="1"/>
  <c r="E919" i="4"/>
  <c r="H919" i="4" s="1"/>
  <c r="E821" i="4"/>
  <c r="H821" i="4" s="1"/>
  <c r="E967" i="4"/>
  <c r="H967" i="4" s="1"/>
  <c r="E903" i="4"/>
  <c r="H903" i="4" s="1"/>
  <c r="E813" i="4"/>
  <c r="H813" i="4" s="1"/>
  <c r="E965" i="4"/>
  <c r="H965" i="4" s="1"/>
  <c r="E885" i="4"/>
  <c r="H885" i="4" s="1"/>
  <c r="E799" i="4"/>
  <c r="H799" i="4" s="1"/>
  <c r="E927" i="4"/>
  <c r="H927" i="4" s="1"/>
  <c r="E962" i="4"/>
  <c r="H962" i="4" s="1"/>
  <c r="E877" i="4"/>
  <c r="H877" i="4" s="1"/>
  <c r="E797" i="4"/>
  <c r="H797" i="4" s="1"/>
  <c r="E1001" i="4"/>
  <c r="H1001" i="4" s="1"/>
  <c r="E945" i="4"/>
  <c r="H945" i="4" s="1"/>
  <c r="E863" i="4"/>
  <c r="H863" i="4" s="1"/>
  <c r="E791" i="4"/>
  <c r="H791" i="4" s="1"/>
  <c r="E996" i="4"/>
  <c r="H996" i="4" s="1"/>
  <c r="E941" i="4"/>
  <c r="H941" i="4" s="1"/>
  <c r="E861" i="4"/>
  <c r="H861" i="4" s="1"/>
  <c r="E775" i="4"/>
  <c r="H77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H990" i="4" s="1"/>
  <c r="G982" i="4"/>
  <c r="E982" i="4"/>
  <c r="G974" i="4"/>
  <c r="E974" i="4"/>
  <c r="G966" i="4"/>
  <c r="E966" i="4"/>
  <c r="H966" i="4" s="1"/>
  <c r="G958" i="4"/>
  <c r="E958" i="4"/>
  <c r="H958" i="4" s="1"/>
  <c r="G950" i="4"/>
  <c r="E950" i="4"/>
  <c r="G942" i="4"/>
  <c r="E942" i="4"/>
  <c r="G934" i="4"/>
  <c r="E934" i="4"/>
  <c r="H934" i="4" s="1"/>
  <c r="G926" i="4"/>
  <c r="E926" i="4"/>
  <c r="H926" i="4" s="1"/>
  <c r="G918" i="4"/>
  <c r="E918" i="4"/>
  <c r="G910" i="4"/>
  <c r="E910" i="4"/>
  <c r="G902" i="4"/>
  <c r="E902" i="4"/>
  <c r="H902" i="4" s="1"/>
  <c r="G894" i="4"/>
  <c r="E894" i="4"/>
  <c r="H894" i="4" s="1"/>
  <c r="G886" i="4"/>
  <c r="E886" i="4"/>
  <c r="G878" i="4"/>
  <c r="E878" i="4"/>
  <c r="G870" i="4"/>
  <c r="E870" i="4"/>
  <c r="H870" i="4" s="1"/>
  <c r="G862" i="4"/>
  <c r="E862" i="4"/>
  <c r="H862" i="4" s="1"/>
  <c r="G854" i="4"/>
  <c r="E854" i="4"/>
  <c r="G846" i="4"/>
  <c r="E846" i="4"/>
  <c r="G838" i="4"/>
  <c r="E838" i="4"/>
  <c r="H838" i="4" s="1"/>
  <c r="G830" i="4"/>
  <c r="E830" i="4"/>
  <c r="H830" i="4" s="1"/>
  <c r="G822" i="4"/>
  <c r="E822" i="4"/>
  <c r="G814" i="4"/>
  <c r="E814" i="4"/>
  <c r="G806" i="4"/>
  <c r="E806" i="4"/>
  <c r="H806" i="4" s="1"/>
  <c r="G798" i="4"/>
  <c r="E798" i="4"/>
  <c r="H798" i="4" s="1"/>
  <c r="G790" i="4"/>
  <c r="E790" i="4"/>
  <c r="G782" i="4"/>
  <c r="E782" i="4"/>
  <c r="G774" i="4"/>
  <c r="E774" i="4"/>
  <c r="H774" i="4" s="1"/>
  <c r="G766" i="4"/>
  <c r="E766" i="4"/>
  <c r="H766" i="4" s="1"/>
  <c r="G758" i="4"/>
  <c r="E758" i="4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H939" i="4" s="1"/>
  <c r="G931" i="4"/>
  <c r="E931" i="4"/>
  <c r="H931" i="4" s="1"/>
  <c r="G923" i="4"/>
  <c r="E923" i="4"/>
  <c r="G915" i="4"/>
  <c r="E915" i="4"/>
  <c r="G907" i="4"/>
  <c r="E907" i="4"/>
  <c r="H907" i="4" s="1"/>
  <c r="G899" i="4"/>
  <c r="E899" i="4"/>
  <c r="H899" i="4" s="1"/>
  <c r="G891" i="4"/>
  <c r="E891" i="4"/>
  <c r="G883" i="4"/>
  <c r="E883" i="4"/>
  <c r="G875" i="4"/>
  <c r="E875" i="4"/>
  <c r="H875" i="4" s="1"/>
  <c r="G867" i="4"/>
  <c r="E867" i="4"/>
  <c r="H867" i="4" s="1"/>
  <c r="G859" i="4"/>
  <c r="E859" i="4"/>
  <c r="G851" i="4"/>
  <c r="E851" i="4"/>
  <c r="G843" i="4"/>
  <c r="E843" i="4"/>
  <c r="H843" i="4" s="1"/>
  <c r="G835" i="4"/>
  <c r="E835" i="4"/>
  <c r="H835" i="4" s="1"/>
  <c r="G827" i="4"/>
  <c r="E827" i="4"/>
  <c r="G819" i="4"/>
  <c r="E819" i="4"/>
  <c r="G811" i="4"/>
  <c r="E811" i="4"/>
  <c r="H811" i="4" s="1"/>
  <c r="G803" i="4"/>
  <c r="E803" i="4"/>
  <c r="H803" i="4" s="1"/>
  <c r="G795" i="4"/>
  <c r="E795" i="4"/>
  <c r="G787" i="4"/>
  <c r="E787" i="4"/>
  <c r="G779" i="4"/>
  <c r="E779" i="4"/>
  <c r="H779" i="4" s="1"/>
  <c r="G771" i="4"/>
  <c r="E771" i="4"/>
  <c r="H771" i="4" s="1"/>
  <c r="G763" i="4"/>
  <c r="E763" i="4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G929" i="4"/>
  <c r="E929" i="4"/>
  <c r="G921" i="4"/>
  <c r="E921" i="4"/>
  <c r="H921" i="4" s="1"/>
  <c r="G913" i="4"/>
  <c r="E913" i="4"/>
  <c r="H913" i="4" s="1"/>
  <c r="G905" i="4"/>
  <c r="E905" i="4"/>
  <c r="G897" i="4"/>
  <c r="E897" i="4"/>
  <c r="G889" i="4"/>
  <c r="E889" i="4"/>
  <c r="H889" i="4" s="1"/>
  <c r="G881" i="4"/>
  <c r="E881" i="4"/>
  <c r="H881" i="4" s="1"/>
  <c r="G873" i="4"/>
  <c r="E873" i="4"/>
  <c r="G865" i="4"/>
  <c r="E865" i="4"/>
  <c r="G857" i="4"/>
  <c r="E857" i="4"/>
  <c r="H857" i="4" s="1"/>
  <c r="G849" i="4"/>
  <c r="E849" i="4"/>
  <c r="H849" i="4" s="1"/>
  <c r="G841" i="4"/>
  <c r="E841" i="4"/>
  <c r="G833" i="4"/>
  <c r="E833" i="4"/>
  <c r="G825" i="4"/>
  <c r="E825" i="4"/>
  <c r="H825" i="4" s="1"/>
  <c r="G817" i="4"/>
  <c r="E817" i="4"/>
  <c r="H817" i="4" s="1"/>
  <c r="G809" i="4"/>
  <c r="E809" i="4"/>
  <c r="G801" i="4"/>
  <c r="E801" i="4"/>
  <c r="G793" i="4"/>
  <c r="E793" i="4"/>
  <c r="H793" i="4" s="1"/>
  <c r="G785" i="4"/>
  <c r="E785" i="4"/>
  <c r="H785" i="4" s="1"/>
  <c r="G777" i="4"/>
  <c r="E777" i="4"/>
  <c r="G769" i="4"/>
  <c r="E769" i="4"/>
  <c r="G761" i="4"/>
  <c r="E761" i="4"/>
  <c r="H761" i="4" s="1"/>
  <c r="G753" i="4"/>
  <c r="E753" i="4"/>
  <c r="H753" i="4" s="1"/>
  <c r="E1002" i="4"/>
  <c r="H1002" i="4" s="1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777" i="4" l="1"/>
  <c r="H809" i="4"/>
  <c r="H841" i="4"/>
  <c r="H873" i="4"/>
  <c r="H905" i="4"/>
  <c r="H937" i="4"/>
  <c r="H763" i="4"/>
  <c r="H795" i="4"/>
  <c r="H827" i="4"/>
  <c r="H859" i="4"/>
  <c r="H891" i="4"/>
  <c r="H758" i="4"/>
  <c r="H790" i="4"/>
  <c r="H822" i="4"/>
  <c r="H854" i="4"/>
  <c r="H886" i="4"/>
  <c r="H918" i="4"/>
  <c r="H950" i="4"/>
  <c r="H787" i="4"/>
  <c r="H819" i="4"/>
  <c r="H851" i="4"/>
  <c r="H883" i="4"/>
  <c r="H782" i="4"/>
  <c r="H814" i="4"/>
  <c r="H846" i="4"/>
  <c r="H878" i="4"/>
  <c r="H910" i="4"/>
  <c r="H942" i="4"/>
  <c r="H974" i="4"/>
  <c r="H982" i="4"/>
  <c r="H769" i="4"/>
  <c r="H801" i="4"/>
  <c r="H833" i="4"/>
  <c r="H865" i="4"/>
  <c r="H897" i="4"/>
  <c r="H929" i="4"/>
  <c r="H755" i="4"/>
  <c r="H915" i="4"/>
  <c r="H778" i="4"/>
  <c r="H810" i="4"/>
  <c r="H842" i="4"/>
  <c r="H874" i="4"/>
  <c r="H906" i="4"/>
  <c r="H938" i="4"/>
  <c r="H764" i="4"/>
  <c r="H796" i="4"/>
  <c r="H828" i="4"/>
  <c r="H860" i="4"/>
  <c r="H892" i="4"/>
  <c r="H924" i="4"/>
  <c r="H956" i="4"/>
  <c r="H923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H770" i="4"/>
  <c r="H802" i="4"/>
  <c r="H834" i="4"/>
  <c r="H866" i="4"/>
  <c r="H898" i="4"/>
  <c r="H930" i="4"/>
  <c r="H756" i="4"/>
  <c r="H788" i="4"/>
  <c r="H820" i="4"/>
  <c r="H852" i="4"/>
  <c r="H884" i="4"/>
  <c r="H916" i="4"/>
  <c r="H948" i="4"/>
  <c r="H980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<sst xmlns="http://schemas.openxmlformats.org/spreadsheetml/2006/main" count="16" uniqueCount="16">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</sst>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Normalised0.75!$A$2:$A$147</c:f>
              <c:numCache>
                <c:formatCode>General</c:formatCode>
                <c:ptCount val="146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</c:numCache>
            </c:numRef>
          </c:xVal>
          <c:yVal>
            <c:numRef>
              <c:f>Normalised0.75!$H$2:$H$147</c:f>
              <c:numCache>
                <c:formatCode>General</c:formatCode>
                <c:ptCount val="146"/>
                <c:pt idx="0">
                  <c:v>0</c:v>
                </c:pt>
                <c:pt idx="1">
                  <c:v>1.1137911282249655E-2</c:v>
                </c:pt>
                <c:pt idx="2">
                  <c:v>1.5555886234719334E-2</c:v>
                </c:pt>
                <c:pt idx="3">
                  <c:v>1.7159160499355123E-2</c:v>
                </c:pt>
                <c:pt idx="4">
                  <c:v>2.3449376021050579E-2</c:v>
                </c:pt>
                <c:pt idx="5">
                  <c:v>2.5286096819857537E-2</c:v>
                </c:pt>
                <c:pt idx="6">
                  <c:v>2.9487666745722844E-2</c:v>
                </c:pt>
                <c:pt idx="7">
                  <c:v>3.1022776254179932E-2</c:v>
                </c:pt>
                <c:pt idx="8">
                  <c:v>3.3874204612328811E-2</c:v>
                </c:pt>
                <c:pt idx="9">
                  <c:v>3.5445996329143838E-2</c:v>
                </c:pt>
                <c:pt idx="10">
                  <c:v>3.837709864646198E-2</c:v>
                </c:pt>
                <c:pt idx="11">
                  <c:v>4.3483209047742756E-2</c:v>
                </c:pt>
                <c:pt idx="12">
                  <c:v>4.5624621332811803E-2</c:v>
                </c:pt>
                <c:pt idx="13">
                  <c:v>4.8877941399636998E-2</c:v>
                </c:pt>
                <c:pt idx="14">
                  <c:v>5.0772277764497102E-2</c:v>
                </c:pt>
                <c:pt idx="15">
                  <c:v>5.5740584944661983E-2</c:v>
                </c:pt>
                <c:pt idx="16">
                  <c:v>5.7339984287594729E-2</c:v>
                </c:pt>
                <c:pt idx="17">
                  <c:v>6.0401326766838792E-2</c:v>
                </c:pt>
                <c:pt idx="18">
                  <c:v>6.5365212672840178E-2</c:v>
                </c:pt>
                <c:pt idx="19">
                  <c:v>7.0221640880561292E-2</c:v>
                </c:pt>
                <c:pt idx="20">
                  <c:v>6.998036955036567E-2</c:v>
                </c:pt>
                <c:pt idx="21">
                  <c:v>7.1131679491521813E-2</c:v>
                </c:pt>
                <c:pt idx="22">
                  <c:v>7.6594263741036436E-2</c:v>
                </c:pt>
                <c:pt idx="23">
                  <c:v>8.2876686449072826E-2</c:v>
                </c:pt>
                <c:pt idx="24">
                  <c:v>8.2273799049103591E-2</c:v>
                </c:pt>
                <c:pt idx="25">
                  <c:v>8.8785448134416328E-2</c:v>
                </c:pt>
                <c:pt idx="26">
                  <c:v>8.7400957450264757E-2</c:v>
                </c:pt>
                <c:pt idx="27">
                  <c:v>8.9681853165481801E-2</c:v>
                </c:pt>
                <c:pt idx="28">
                  <c:v>9.710273978350964E-2</c:v>
                </c:pt>
                <c:pt idx="29">
                  <c:v>9.9018293346973416E-2</c:v>
                </c:pt>
                <c:pt idx="30">
                  <c:v>0.10066480620245935</c:v>
                </c:pt>
                <c:pt idx="31">
                  <c:v>0.10440846100768916</c:v>
                </c:pt>
                <c:pt idx="32">
                  <c:v>0.10745046071865154</c:v>
                </c:pt>
                <c:pt idx="33">
                  <c:v>0.11033215513916279</c:v>
                </c:pt>
                <c:pt idx="34">
                  <c:v>0.11360309451142393</c:v>
                </c:pt>
                <c:pt idx="35">
                  <c:v>0.11614513844477251</c:v>
                </c:pt>
                <c:pt idx="36">
                  <c:v>0.1235923085170637</c:v>
                </c:pt>
                <c:pt idx="37">
                  <c:v>0.12510558402803951</c:v>
                </c:pt>
                <c:pt idx="38">
                  <c:v>0.13141783836650667</c:v>
                </c:pt>
                <c:pt idx="39">
                  <c:v>0.12721366676334422</c:v>
                </c:pt>
                <c:pt idx="40">
                  <c:v>0.13301736360314448</c:v>
                </c:pt>
                <c:pt idx="41">
                  <c:v>0.13739160784727686</c:v>
                </c:pt>
                <c:pt idx="42">
                  <c:v>0.14077012287178525</c:v>
                </c:pt>
                <c:pt idx="43">
                  <c:v>0.14669710163039346</c:v>
                </c:pt>
                <c:pt idx="44">
                  <c:v>0.15088570229300616</c:v>
                </c:pt>
                <c:pt idx="45">
                  <c:v>0.14483586102530394</c:v>
                </c:pt>
                <c:pt idx="46">
                  <c:v>0.15673228185855986</c:v>
                </c:pt>
                <c:pt idx="47">
                  <c:v>0.15951181158530636</c:v>
                </c:pt>
                <c:pt idx="48">
                  <c:v>0.16108295588656019</c:v>
                </c:pt>
                <c:pt idx="49">
                  <c:v>0.16744700415812094</c:v>
                </c:pt>
                <c:pt idx="50">
                  <c:v>0.1720630428971571</c:v>
                </c:pt>
                <c:pt idx="51">
                  <c:v>0.17233141467548763</c:v>
                </c:pt>
                <c:pt idx="52">
                  <c:v>0.1716061683948697</c:v>
                </c:pt>
                <c:pt idx="53">
                  <c:v>0.17885298268977548</c:v>
                </c:pt>
                <c:pt idx="54">
                  <c:v>0.18161737459377669</c:v>
                </c:pt>
                <c:pt idx="55">
                  <c:v>0.18787794916691136</c:v>
                </c:pt>
                <c:pt idx="56">
                  <c:v>0.18828813873757766</c:v>
                </c:pt>
                <c:pt idx="57">
                  <c:v>0.19178708405874037</c:v>
                </c:pt>
                <c:pt idx="58">
                  <c:v>0.18782668943594272</c:v>
                </c:pt>
                <c:pt idx="59">
                  <c:v>0.2001581300546825</c:v>
                </c:pt>
                <c:pt idx="60">
                  <c:v>0.20019713784230506</c:v>
                </c:pt>
                <c:pt idx="61">
                  <c:v>0.20097767033032896</c:v>
                </c:pt>
                <c:pt idx="62">
                  <c:v>0.21044870701461624</c:v>
                </c:pt>
                <c:pt idx="63">
                  <c:v>0.21668339550746865</c:v>
                </c:pt>
                <c:pt idx="64">
                  <c:v>0.21441935910533683</c:v>
                </c:pt>
                <c:pt idx="65">
                  <c:v>0.22007081793444988</c:v>
                </c:pt>
                <c:pt idx="66">
                  <c:v>0.22430518469032859</c:v>
                </c:pt>
                <c:pt idx="67">
                  <c:v>0.22917933855365183</c:v>
                </c:pt>
                <c:pt idx="68">
                  <c:v>0.23133012848664999</c:v>
                </c:pt>
                <c:pt idx="69">
                  <c:v>0.23681465144875347</c:v>
                </c:pt>
                <c:pt idx="70">
                  <c:v>0.23343227059283878</c:v>
                </c:pt>
                <c:pt idx="71">
                  <c:v>0.23173035153044116</c:v>
                </c:pt>
                <c:pt idx="72">
                  <c:v>0.2495606666767691</c:v>
                </c:pt>
                <c:pt idx="73">
                  <c:v>0.25004764365377091</c:v>
                </c:pt>
                <c:pt idx="74">
                  <c:v>0.25102703066432813</c:v>
                </c:pt>
                <c:pt idx="75">
                  <c:v>0.25543663453854287</c:v>
                </c:pt>
                <c:pt idx="76">
                  <c:v>0.2596087921219451</c:v>
                </c:pt>
                <c:pt idx="77">
                  <c:v>0.25800242375267962</c:v>
                </c:pt>
                <c:pt idx="78">
                  <c:v>0.26804739354862184</c:v>
                </c:pt>
                <c:pt idx="79">
                  <c:v>0.26496026578222476</c:v>
                </c:pt>
                <c:pt idx="80">
                  <c:v>0.26618629122524734</c:v>
                </c:pt>
                <c:pt idx="81">
                  <c:v>0.28066530154950925</c:v>
                </c:pt>
                <c:pt idx="82">
                  <c:v>0.28028438825591484</c:v>
                </c:pt>
                <c:pt idx="83">
                  <c:v>0.28266787025163015</c:v>
                </c:pt>
                <c:pt idx="84">
                  <c:v>0.28336987272766168</c:v>
                </c:pt>
                <c:pt idx="85">
                  <c:v>0.28680216337428133</c:v>
                </c:pt>
                <c:pt idx="86">
                  <c:v>0.29395472231919512</c:v>
                </c:pt>
                <c:pt idx="87">
                  <c:v>0.29250496313902274</c:v>
                </c:pt>
                <c:pt idx="88">
                  <c:v>0.29990489460712222</c:v>
                </c:pt>
                <c:pt idx="89">
                  <c:v>0.2956443519695785</c:v>
                </c:pt>
                <c:pt idx="90">
                  <c:v>0.3082634266332876</c:v>
                </c:pt>
                <c:pt idx="91">
                  <c:v>0.30903582537414931</c:v>
                </c:pt>
                <c:pt idx="92">
                  <c:v>0.31438280724464607</c:v>
                </c:pt>
                <c:pt idx="93">
                  <c:v>0.30989266786623748</c:v>
                </c:pt>
                <c:pt idx="94">
                  <c:v>0.31971325705894499</c:v>
                </c:pt>
                <c:pt idx="95">
                  <c:v>0.32739641829390775</c:v>
                </c:pt>
                <c:pt idx="96">
                  <c:v>0.33203421679474066</c:v>
                </c:pt>
                <c:pt idx="97">
                  <c:v>0.33102388447782977</c:v>
                </c:pt>
                <c:pt idx="98">
                  <c:v>0.32630109345498975</c:v>
                </c:pt>
                <c:pt idx="99">
                  <c:v>0.33987899468850563</c:v>
                </c:pt>
                <c:pt idx="100">
                  <c:v>0.3424176918710311</c:v>
                </c:pt>
                <c:pt idx="101">
                  <c:v>0.33684945313916942</c:v>
                </c:pt>
                <c:pt idx="102">
                  <c:v>0.34692593187802989</c:v>
                </c:pt>
                <c:pt idx="103">
                  <c:v>0.34741972100027974</c:v>
                </c:pt>
                <c:pt idx="104">
                  <c:v>0.35779219847383542</c:v>
                </c:pt>
                <c:pt idx="105">
                  <c:v>0.35923049333153217</c:v>
                </c:pt>
                <c:pt idx="106">
                  <c:v>0.36696287877399847</c:v>
                </c:pt>
                <c:pt idx="107">
                  <c:v>0.35735492846782008</c:v>
                </c:pt>
                <c:pt idx="108">
                  <c:v>0.36891730673778911</c:v>
                </c:pt>
                <c:pt idx="109">
                  <c:v>0.38105768669645679</c:v>
                </c:pt>
                <c:pt idx="110">
                  <c:v>0.37525317730795937</c:v>
                </c:pt>
                <c:pt idx="111">
                  <c:v>0.38240640232474077</c:v>
                </c:pt>
                <c:pt idx="112">
                  <c:v>0.38294754495363104</c:v>
                </c:pt>
                <c:pt idx="113">
                  <c:v>0.38303866138263221</c:v>
                </c:pt>
                <c:pt idx="114">
                  <c:v>0.3823260632311129</c:v>
                </c:pt>
                <c:pt idx="115">
                  <c:v>0.39513943366284243</c:v>
                </c:pt>
                <c:pt idx="116">
                  <c:v>0.39808466016437338</c:v>
                </c:pt>
                <c:pt idx="117">
                  <c:v>0.40640759079820432</c:v>
                </c:pt>
                <c:pt idx="118">
                  <c:v>0.40164741195961162</c:v>
                </c:pt>
                <c:pt idx="119">
                  <c:v>0.40591775041531547</c:v>
                </c:pt>
                <c:pt idx="120">
                  <c:v>0.41127684154376698</c:v>
                </c:pt>
                <c:pt idx="121">
                  <c:v>0.40595076474432956</c:v>
                </c:pt>
                <c:pt idx="122">
                  <c:v>0.42553691855079268</c:v>
                </c:pt>
                <c:pt idx="123">
                  <c:v>0.44146390863815743</c:v>
                </c:pt>
                <c:pt idx="124">
                  <c:v>0.44138942371689177</c:v>
                </c:pt>
                <c:pt idx="125">
                  <c:v>0.45956610786269203</c:v>
                </c:pt>
                <c:pt idx="126">
                  <c:v>0.47002730380576463</c:v>
                </c:pt>
                <c:pt idx="127">
                  <c:v>0.47715253153113246</c:v>
                </c:pt>
                <c:pt idx="128">
                  <c:v>0.47987155478470284</c:v>
                </c:pt>
                <c:pt idx="129">
                  <c:v>0.48372836768075794</c:v>
                </c:pt>
                <c:pt idx="130">
                  <c:v>0.51606341256946331</c:v>
                </c:pt>
                <c:pt idx="131">
                  <c:v>0.51764846585919255</c:v>
                </c:pt>
                <c:pt idx="132">
                  <c:v>0.52323111873755979</c:v>
                </c:pt>
                <c:pt idx="133">
                  <c:v>0.54482372665351742</c:v>
                </c:pt>
                <c:pt idx="134">
                  <c:v>0.54197544270427811</c:v>
                </c:pt>
                <c:pt idx="135">
                  <c:v>0.56044116972133495</c:v>
                </c:pt>
                <c:pt idx="136">
                  <c:v>0.56288247654980472</c:v>
                </c:pt>
                <c:pt idx="137">
                  <c:v>0.57664387214514701</c:v>
                </c:pt>
                <c:pt idx="138">
                  <c:v>0.58918454825574118</c:v>
                </c:pt>
                <c:pt idx="139">
                  <c:v>0.6063905076374061</c:v>
                </c:pt>
                <c:pt idx="140">
                  <c:v>0.62052742494760349</c:v>
                </c:pt>
                <c:pt idx="141">
                  <c:v>0.60927210561867318</c:v>
                </c:pt>
                <c:pt idx="142">
                  <c:v>0.62713289647644521</c:v>
                </c:pt>
                <c:pt idx="143">
                  <c:v>0.63609484320877407</c:v>
                </c:pt>
                <c:pt idx="144">
                  <c:v>0.66416135459995307</c:v>
                </c:pt>
                <c:pt idx="145">
                  <c:v>0.67170422312881506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0-4E63-9548-9D717C3F1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Normalised0.75!$A$2:$A$214</c:f>
              <c:numCache>
                <c:formatCode>General</c:formatCode>
                <c:ptCount val="213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</c:numCache>
            </c:numRef>
          </c:xVal>
          <c:yVal>
            <c:numRef>
              <c:f>Normalised0.75!$H$2:$H$214</c:f>
              <c:numCache>
                <c:formatCode>General</c:formatCode>
                <c:ptCount val="213"/>
                <c:pt idx="0">
                  <c:v>0</c:v>
                </c:pt>
                <c:pt idx="1">
                  <c:v>1.1137911282249655E-2</c:v>
                </c:pt>
                <c:pt idx="2">
                  <c:v>1.5555886234719334E-2</c:v>
                </c:pt>
                <c:pt idx="3">
                  <c:v>1.7159160499355123E-2</c:v>
                </c:pt>
                <c:pt idx="4">
                  <c:v>2.3449376021050579E-2</c:v>
                </c:pt>
                <c:pt idx="5">
                  <c:v>2.5286096819857537E-2</c:v>
                </c:pt>
                <c:pt idx="6">
                  <c:v>2.9487666745722844E-2</c:v>
                </c:pt>
                <c:pt idx="7">
                  <c:v>3.1022776254179932E-2</c:v>
                </c:pt>
                <c:pt idx="8">
                  <c:v>3.3874204612328811E-2</c:v>
                </c:pt>
                <c:pt idx="9">
                  <c:v>3.5445996329143838E-2</c:v>
                </c:pt>
                <c:pt idx="10">
                  <c:v>3.837709864646198E-2</c:v>
                </c:pt>
                <c:pt idx="11">
                  <c:v>4.3483209047742756E-2</c:v>
                </c:pt>
                <c:pt idx="12">
                  <c:v>4.5624621332811803E-2</c:v>
                </c:pt>
                <c:pt idx="13">
                  <c:v>4.8877941399636998E-2</c:v>
                </c:pt>
                <c:pt idx="14">
                  <c:v>5.0772277764497102E-2</c:v>
                </c:pt>
                <c:pt idx="15">
                  <c:v>5.5740584944661983E-2</c:v>
                </c:pt>
                <c:pt idx="16">
                  <c:v>5.7339984287594729E-2</c:v>
                </c:pt>
                <c:pt idx="17">
                  <c:v>6.0401326766838792E-2</c:v>
                </c:pt>
                <c:pt idx="18">
                  <c:v>6.5365212672840178E-2</c:v>
                </c:pt>
                <c:pt idx="19">
                  <c:v>7.0221640880561292E-2</c:v>
                </c:pt>
                <c:pt idx="20">
                  <c:v>6.998036955036567E-2</c:v>
                </c:pt>
                <c:pt idx="21">
                  <c:v>7.1131679491521813E-2</c:v>
                </c:pt>
                <c:pt idx="22">
                  <c:v>7.6594263741036436E-2</c:v>
                </c:pt>
                <c:pt idx="23">
                  <c:v>8.2876686449072826E-2</c:v>
                </c:pt>
                <c:pt idx="24">
                  <c:v>8.2273799049103591E-2</c:v>
                </c:pt>
                <c:pt idx="25">
                  <c:v>8.8785448134416328E-2</c:v>
                </c:pt>
                <c:pt idx="26">
                  <c:v>8.7400957450264757E-2</c:v>
                </c:pt>
                <c:pt idx="27">
                  <c:v>8.9681853165481801E-2</c:v>
                </c:pt>
                <c:pt idx="28">
                  <c:v>9.710273978350964E-2</c:v>
                </c:pt>
                <c:pt idx="29">
                  <c:v>9.9018293346973416E-2</c:v>
                </c:pt>
                <c:pt idx="30">
                  <c:v>0.10066480620245935</c:v>
                </c:pt>
                <c:pt idx="31">
                  <c:v>0.10440846100768916</c:v>
                </c:pt>
                <c:pt idx="32">
                  <c:v>0.10745046071865154</c:v>
                </c:pt>
                <c:pt idx="33">
                  <c:v>0.11033215513916279</c:v>
                </c:pt>
                <c:pt idx="34">
                  <c:v>0.11360309451142393</c:v>
                </c:pt>
                <c:pt idx="35">
                  <c:v>0.11614513844477251</c:v>
                </c:pt>
                <c:pt idx="36">
                  <c:v>0.1235923085170637</c:v>
                </c:pt>
                <c:pt idx="37">
                  <c:v>0.12510558402803951</c:v>
                </c:pt>
                <c:pt idx="38">
                  <c:v>0.13141783836650667</c:v>
                </c:pt>
                <c:pt idx="39">
                  <c:v>0.12721366676334422</c:v>
                </c:pt>
                <c:pt idx="40">
                  <c:v>0.13301736360314448</c:v>
                </c:pt>
                <c:pt idx="41">
                  <c:v>0.13739160784727686</c:v>
                </c:pt>
                <c:pt idx="42">
                  <c:v>0.14077012287178525</c:v>
                </c:pt>
                <c:pt idx="43">
                  <c:v>0.14669710163039346</c:v>
                </c:pt>
                <c:pt idx="44">
                  <c:v>0.15088570229300616</c:v>
                </c:pt>
                <c:pt idx="45">
                  <c:v>0.14483586102530394</c:v>
                </c:pt>
                <c:pt idx="46">
                  <c:v>0.15673228185855986</c:v>
                </c:pt>
                <c:pt idx="47">
                  <c:v>0.15951181158530636</c:v>
                </c:pt>
                <c:pt idx="48">
                  <c:v>0.16108295588656019</c:v>
                </c:pt>
                <c:pt idx="49">
                  <c:v>0.16744700415812094</c:v>
                </c:pt>
                <c:pt idx="50">
                  <c:v>0.1720630428971571</c:v>
                </c:pt>
                <c:pt idx="51">
                  <c:v>0.17233141467548763</c:v>
                </c:pt>
                <c:pt idx="52">
                  <c:v>0.1716061683948697</c:v>
                </c:pt>
                <c:pt idx="53">
                  <c:v>0.17885298268977548</c:v>
                </c:pt>
                <c:pt idx="54">
                  <c:v>0.18161737459377669</c:v>
                </c:pt>
                <c:pt idx="55">
                  <c:v>0.18787794916691136</c:v>
                </c:pt>
                <c:pt idx="56">
                  <c:v>0.18828813873757766</c:v>
                </c:pt>
                <c:pt idx="57">
                  <c:v>0.19178708405874037</c:v>
                </c:pt>
                <c:pt idx="58">
                  <c:v>0.18782668943594272</c:v>
                </c:pt>
                <c:pt idx="59">
                  <c:v>0.2001581300546825</c:v>
                </c:pt>
                <c:pt idx="60">
                  <c:v>0.20019713784230506</c:v>
                </c:pt>
                <c:pt idx="61">
                  <c:v>0.20097767033032896</c:v>
                </c:pt>
                <c:pt idx="62">
                  <c:v>0.21044870701461624</c:v>
                </c:pt>
                <c:pt idx="63">
                  <c:v>0.21668339550746865</c:v>
                </c:pt>
                <c:pt idx="64">
                  <c:v>0.21441935910533683</c:v>
                </c:pt>
                <c:pt idx="65">
                  <c:v>0.22007081793444988</c:v>
                </c:pt>
                <c:pt idx="66">
                  <c:v>0.22430518469032859</c:v>
                </c:pt>
                <c:pt idx="67">
                  <c:v>0.22917933855365183</c:v>
                </c:pt>
                <c:pt idx="68">
                  <c:v>0.23133012848664999</c:v>
                </c:pt>
                <c:pt idx="69">
                  <c:v>0.23681465144875347</c:v>
                </c:pt>
                <c:pt idx="70">
                  <c:v>0.23343227059283878</c:v>
                </c:pt>
                <c:pt idx="71">
                  <c:v>0.23173035153044116</c:v>
                </c:pt>
                <c:pt idx="72">
                  <c:v>0.2495606666767691</c:v>
                </c:pt>
                <c:pt idx="73">
                  <c:v>0.25004764365377091</c:v>
                </c:pt>
                <c:pt idx="74">
                  <c:v>0.25102703066432813</c:v>
                </c:pt>
                <c:pt idx="75">
                  <c:v>0.25543663453854287</c:v>
                </c:pt>
                <c:pt idx="76">
                  <c:v>0.2596087921219451</c:v>
                </c:pt>
                <c:pt idx="77">
                  <c:v>0.25800242375267962</c:v>
                </c:pt>
                <c:pt idx="78">
                  <c:v>0.26804739354862184</c:v>
                </c:pt>
                <c:pt idx="79">
                  <c:v>0.26496026578222476</c:v>
                </c:pt>
                <c:pt idx="80">
                  <c:v>0.26618629122524734</c:v>
                </c:pt>
                <c:pt idx="81">
                  <c:v>0.28066530154950925</c:v>
                </c:pt>
                <c:pt idx="82">
                  <c:v>0.28028438825591484</c:v>
                </c:pt>
                <c:pt idx="83">
                  <c:v>0.28266787025163015</c:v>
                </c:pt>
                <c:pt idx="84">
                  <c:v>0.28336987272766168</c:v>
                </c:pt>
                <c:pt idx="85">
                  <c:v>0.28680216337428133</c:v>
                </c:pt>
                <c:pt idx="86">
                  <c:v>0.29395472231919512</c:v>
                </c:pt>
                <c:pt idx="87">
                  <c:v>0.29250496313902274</c:v>
                </c:pt>
                <c:pt idx="88">
                  <c:v>0.29990489460712222</c:v>
                </c:pt>
                <c:pt idx="89">
                  <c:v>0.2956443519695785</c:v>
                </c:pt>
                <c:pt idx="90">
                  <c:v>0.3082634266332876</c:v>
                </c:pt>
                <c:pt idx="91">
                  <c:v>0.30903582537414931</c:v>
                </c:pt>
                <c:pt idx="92">
                  <c:v>0.31438280724464607</c:v>
                </c:pt>
                <c:pt idx="93">
                  <c:v>0.30989266786623748</c:v>
                </c:pt>
                <c:pt idx="94">
                  <c:v>0.31971325705894499</c:v>
                </c:pt>
                <c:pt idx="95">
                  <c:v>0.32739641829390775</c:v>
                </c:pt>
                <c:pt idx="96">
                  <c:v>0.33203421679474066</c:v>
                </c:pt>
                <c:pt idx="97">
                  <c:v>0.33102388447782977</c:v>
                </c:pt>
                <c:pt idx="98">
                  <c:v>0.32630109345498975</c:v>
                </c:pt>
                <c:pt idx="99">
                  <c:v>0.33987899468850563</c:v>
                </c:pt>
                <c:pt idx="100">
                  <c:v>0.3424176918710311</c:v>
                </c:pt>
                <c:pt idx="101">
                  <c:v>0.33684945313916942</c:v>
                </c:pt>
                <c:pt idx="102">
                  <c:v>0.34692593187802989</c:v>
                </c:pt>
                <c:pt idx="103">
                  <c:v>0.34741972100027974</c:v>
                </c:pt>
                <c:pt idx="104">
                  <c:v>0.35779219847383542</c:v>
                </c:pt>
                <c:pt idx="105">
                  <c:v>0.35923049333153217</c:v>
                </c:pt>
                <c:pt idx="106">
                  <c:v>0.36696287877399847</c:v>
                </c:pt>
                <c:pt idx="107">
                  <c:v>0.35735492846782008</c:v>
                </c:pt>
                <c:pt idx="108">
                  <c:v>0.36891730673778911</c:v>
                </c:pt>
                <c:pt idx="109">
                  <c:v>0.38105768669645679</c:v>
                </c:pt>
                <c:pt idx="110">
                  <c:v>0.37525317730795937</c:v>
                </c:pt>
                <c:pt idx="111">
                  <c:v>0.38240640232474077</c:v>
                </c:pt>
                <c:pt idx="112">
                  <c:v>0.38294754495363104</c:v>
                </c:pt>
                <c:pt idx="113">
                  <c:v>0.38303866138263221</c:v>
                </c:pt>
                <c:pt idx="114">
                  <c:v>0.3823260632311129</c:v>
                </c:pt>
                <c:pt idx="115">
                  <c:v>0.39513943366284243</c:v>
                </c:pt>
                <c:pt idx="116">
                  <c:v>0.39808466016437338</c:v>
                </c:pt>
                <c:pt idx="117">
                  <c:v>0.40640759079820432</c:v>
                </c:pt>
                <c:pt idx="118">
                  <c:v>0.40164741195961162</c:v>
                </c:pt>
                <c:pt idx="119">
                  <c:v>0.40591775041531547</c:v>
                </c:pt>
                <c:pt idx="120">
                  <c:v>0.41127684154376698</c:v>
                </c:pt>
                <c:pt idx="121">
                  <c:v>0.40595076474432956</c:v>
                </c:pt>
                <c:pt idx="122">
                  <c:v>0.42553691855079268</c:v>
                </c:pt>
                <c:pt idx="123">
                  <c:v>0.44146390863815743</c:v>
                </c:pt>
                <c:pt idx="124">
                  <c:v>0.44138942371689177</c:v>
                </c:pt>
                <c:pt idx="125">
                  <c:v>0.45956610786269203</c:v>
                </c:pt>
                <c:pt idx="126">
                  <c:v>0.47002730380576463</c:v>
                </c:pt>
                <c:pt idx="127">
                  <c:v>0.47715253153113246</c:v>
                </c:pt>
                <c:pt idx="128">
                  <c:v>0.47987155478470284</c:v>
                </c:pt>
                <c:pt idx="129">
                  <c:v>0.48372836768075794</c:v>
                </c:pt>
                <c:pt idx="130">
                  <c:v>0.51606341256946331</c:v>
                </c:pt>
                <c:pt idx="131">
                  <c:v>0.51764846585919255</c:v>
                </c:pt>
                <c:pt idx="132">
                  <c:v>0.52323111873755979</c:v>
                </c:pt>
                <c:pt idx="133">
                  <c:v>0.54482372665351742</c:v>
                </c:pt>
                <c:pt idx="134">
                  <c:v>0.54197544270427811</c:v>
                </c:pt>
                <c:pt idx="135">
                  <c:v>0.56044116972133495</c:v>
                </c:pt>
                <c:pt idx="136">
                  <c:v>0.56288247654980472</c:v>
                </c:pt>
                <c:pt idx="137">
                  <c:v>0.57664387214514701</c:v>
                </c:pt>
                <c:pt idx="138">
                  <c:v>0.58918454825574118</c:v>
                </c:pt>
                <c:pt idx="139">
                  <c:v>0.6063905076374061</c:v>
                </c:pt>
                <c:pt idx="140">
                  <c:v>0.62052742494760349</c:v>
                </c:pt>
                <c:pt idx="141">
                  <c:v>0.60927210561867318</c:v>
                </c:pt>
                <c:pt idx="142">
                  <c:v>0.62713289647644521</c:v>
                </c:pt>
                <c:pt idx="143">
                  <c:v>0.63609484320877407</c:v>
                </c:pt>
                <c:pt idx="144">
                  <c:v>0.66416135459995307</c:v>
                </c:pt>
                <c:pt idx="145">
                  <c:v>0.67170422312881506</c:v>
                </c:pt>
                <c:pt idx="146">
                  <c:v>0.67501158701617014</c:v>
                </c:pt>
                <c:pt idx="147">
                  <c:v>0.66132603891851616</c:v>
                </c:pt>
                <c:pt idx="148">
                  <c:v>0.70012992193117929</c:v>
                </c:pt>
                <c:pt idx="149">
                  <c:v>0.70654504823976194</c:v>
                </c:pt>
                <c:pt idx="150">
                  <c:v>0.69731702172207777</c:v>
                </c:pt>
                <c:pt idx="151">
                  <c:v>0.71948189215181468</c:v>
                </c:pt>
                <c:pt idx="152">
                  <c:v>0.74298011023774357</c:v>
                </c:pt>
                <c:pt idx="153">
                  <c:v>0.73897600404023334</c:v>
                </c:pt>
                <c:pt idx="154">
                  <c:v>0.75535961706274413</c:v>
                </c:pt>
                <c:pt idx="155">
                  <c:v>0.76212933341508005</c:v>
                </c:pt>
                <c:pt idx="156">
                  <c:v>0.76575120387117823</c:v>
                </c:pt>
                <c:pt idx="157">
                  <c:v>0.77762060379152831</c:v>
                </c:pt>
                <c:pt idx="158">
                  <c:v>0.78088622814983444</c:v>
                </c:pt>
                <c:pt idx="159">
                  <c:v>0.80619227813695915</c:v>
                </c:pt>
                <c:pt idx="160">
                  <c:v>0.8071389857555733</c:v>
                </c:pt>
                <c:pt idx="161">
                  <c:v>0.80610626238407856</c:v>
                </c:pt>
                <c:pt idx="162">
                  <c:v>0.83700117260135076</c:v>
                </c:pt>
                <c:pt idx="163">
                  <c:v>0.82875590605914373</c:v>
                </c:pt>
                <c:pt idx="164">
                  <c:v>0.83295340741863333</c:v>
                </c:pt>
                <c:pt idx="165">
                  <c:v>0.84583310275518853</c:v>
                </c:pt>
                <c:pt idx="166">
                  <c:v>0.85270331280503187</c:v>
                </c:pt>
                <c:pt idx="167">
                  <c:v>0.86163353290918243</c:v>
                </c:pt>
                <c:pt idx="168">
                  <c:v>0.88938986842415579</c:v>
                </c:pt>
                <c:pt idx="169">
                  <c:v>0.91364724820066279</c:v>
                </c:pt>
                <c:pt idx="170">
                  <c:v>0.91072211050600516</c:v>
                </c:pt>
                <c:pt idx="171">
                  <c:v>0.89689839843614716</c:v>
                </c:pt>
                <c:pt idx="172">
                  <c:v>0.92528469871598595</c:v>
                </c:pt>
                <c:pt idx="173">
                  <c:v>0.92609778242665397</c:v>
                </c:pt>
                <c:pt idx="174">
                  <c:v>0.94075738506498097</c:v>
                </c:pt>
                <c:pt idx="175">
                  <c:v>0.94516895924429345</c:v>
                </c:pt>
                <c:pt idx="176">
                  <c:v>0.93759641230176061</c:v>
                </c:pt>
                <c:pt idx="177">
                  <c:v>0.99016537578331953</c:v>
                </c:pt>
                <c:pt idx="178">
                  <c:v>0.99476635080407871</c:v>
                </c:pt>
                <c:pt idx="179">
                  <c:v>0.99690084594994155</c:v>
                </c:pt>
                <c:pt idx="180">
                  <c:v>1.0099727543333532</c:v>
                </c:pt>
                <c:pt idx="181">
                  <c:v>1.0344093133787797</c:v>
                </c:pt>
                <c:pt idx="182">
                  <c:v>1.0059367617167254</c:v>
                </c:pt>
                <c:pt idx="183">
                  <c:v>1.0459351940963426</c:v>
                </c:pt>
                <c:pt idx="184">
                  <c:v>1.042306909244987</c:v>
                </c:pt>
                <c:pt idx="185">
                  <c:v>1.0700182624515531</c:v>
                </c:pt>
                <c:pt idx="186">
                  <c:v>1.0499695667116504</c:v>
                </c:pt>
                <c:pt idx="187">
                  <c:v>1.1062776657452329</c:v>
                </c:pt>
                <c:pt idx="188">
                  <c:v>1.0834686621851368</c:v>
                </c:pt>
                <c:pt idx="189">
                  <c:v>1.1155424429397216</c:v>
                </c:pt>
                <c:pt idx="190">
                  <c:v>1.0897001980337786</c:v>
                </c:pt>
                <c:pt idx="191">
                  <c:v>1.1063252493179616</c:v>
                </c:pt>
                <c:pt idx="192">
                  <c:v>1.0867248446119893</c:v>
                </c:pt>
                <c:pt idx="193">
                  <c:v>1.1045543925430492</c:v>
                </c:pt>
                <c:pt idx="194">
                  <c:v>1.1406854505878778</c:v>
                </c:pt>
                <c:pt idx="195">
                  <c:v>1.1283401576476138</c:v>
                </c:pt>
                <c:pt idx="196">
                  <c:v>1.1479947579837189</c:v>
                </c:pt>
                <c:pt idx="197">
                  <c:v>1.1657728630818194</c:v>
                </c:pt>
                <c:pt idx="198">
                  <c:v>1.1744570393334701</c:v>
                </c:pt>
                <c:pt idx="199">
                  <c:v>1.2024367275401548</c:v>
                </c:pt>
                <c:pt idx="200">
                  <c:v>1.165076010833185</c:v>
                </c:pt>
                <c:pt idx="201">
                  <c:v>1.2076566915650206</c:v>
                </c:pt>
                <c:pt idx="202">
                  <c:v>1.2257186090332057</c:v>
                </c:pt>
                <c:pt idx="203">
                  <c:v>1.2244227125744458</c:v>
                </c:pt>
                <c:pt idx="204">
                  <c:v>1.1868704962228633</c:v>
                </c:pt>
                <c:pt idx="205">
                  <c:v>1.2360274682127652</c:v>
                </c:pt>
                <c:pt idx="206">
                  <c:v>1.25738034498756</c:v>
                </c:pt>
                <c:pt idx="207">
                  <c:v>1.2498808868308944</c:v>
                </c:pt>
                <c:pt idx="208">
                  <c:v>1.3095571977081126</c:v>
                </c:pt>
                <c:pt idx="209">
                  <c:v>1.2766715776592756</c:v>
                </c:pt>
                <c:pt idx="210">
                  <c:v>1.3037297706889142</c:v>
                </c:pt>
                <c:pt idx="211">
                  <c:v>1.2686928650020126</c:v>
                </c:pt>
                <c:pt idx="212">
                  <c:v>1.334837570720111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A4-494B-92B0-45D148ED8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Normalised0.75!$A$2:$A$307</c:f>
              <c:numCache>
                <c:formatCode>General</c:formatCode>
                <c:ptCount val="306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  <c:pt idx="213">
                  <c:v>47820</c:v>
                </c:pt>
                <c:pt idx="214">
                  <c:v>48180</c:v>
                </c:pt>
                <c:pt idx="215">
                  <c:v>48540</c:v>
                </c:pt>
                <c:pt idx="216">
                  <c:v>48900</c:v>
                </c:pt>
                <c:pt idx="217">
                  <c:v>49260</c:v>
                </c:pt>
                <c:pt idx="218">
                  <c:v>49620</c:v>
                </c:pt>
                <c:pt idx="219">
                  <c:v>49980</c:v>
                </c:pt>
                <c:pt idx="220">
                  <c:v>50340</c:v>
                </c:pt>
                <c:pt idx="221">
                  <c:v>50700</c:v>
                </c:pt>
                <c:pt idx="222">
                  <c:v>51060</c:v>
                </c:pt>
                <c:pt idx="223">
                  <c:v>51420</c:v>
                </c:pt>
                <c:pt idx="224">
                  <c:v>51780</c:v>
                </c:pt>
                <c:pt idx="225">
                  <c:v>52140</c:v>
                </c:pt>
                <c:pt idx="226">
                  <c:v>52500</c:v>
                </c:pt>
                <c:pt idx="227">
                  <c:v>52860</c:v>
                </c:pt>
                <c:pt idx="228">
                  <c:v>53220</c:v>
                </c:pt>
                <c:pt idx="229">
                  <c:v>53580</c:v>
                </c:pt>
                <c:pt idx="230">
                  <c:v>53940</c:v>
                </c:pt>
                <c:pt idx="231">
                  <c:v>54300</c:v>
                </c:pt>
                <c:pt idx="232">
                  <c:v>54660</c:v>
                </c:pt>
                <c:pt idx="233">
                  <c:v>55020</c:v>
                </c:pt>
                <c:pt idx="234">
                  <c:v>55380</c:v>
                </c:pt>
                <c:pt idx="235">
                  <c:v>55740</c:v>
                </c:pt>
                <c:pt idx="236">
                  <c:v>56100</c:v>
                </c:pt>
                <c:pt idx="237">
                  <c:v>56460</c:v>
                </c:pt>
                <c:pt idx="238">
                  <c:v>56820</c:v>
                </c:pt>
                <c:pt idx="239">
                  <c:v>57180</c:v>
                </c:pt>
                <c:pt idx="240">
                  <c:v>57540</c:v>
                </c:pt>
                <c:pt idx="241">
                  <c:v>57900</c:v>
                </c:pt>
                <c:pt idx="242">
                  <c:v>58260</c:v>
                </c:pt>
                <c:pt idx="243">
                  <c:v>58620</c:v>
                </c:pt>
                <c:pt idx="244">
                  <c:v>58980</c:v>
                </c:pt>
                <c:pt idx="245">
                  <c:v>59340</c:v>
                </c:pt>
                <c:pt idx="246">
                  <c:v>59700</c:v>
                </c:pt>
                <c:pt idx="247">
                  <c:v>60060</c:v>
                </c:pt>
                <c:pt idx="248">
                  <c:v>60420</c:v>
                </c:pt>
                <c:pt idx="249">
                  <c:v>60780</c:v>
                </c:pt>
                <c:pt idx="250">
                  <c:v>61140</c:v>
                </c:pt>
                <c:pt idx="251">
                  <c:v>61500</c:v>
                </c:pt>
                <c:pt idx="252">
                  <c:v>61860</c:v>
                </c:pt>
                <c:pt idx="253">
                  <c:v>62220</c:v>
                </c:pt>
                <c:pt idx="254">
                  <c:v>62580</c:v>
                </c:pt>
                <c:pt idx="255">
                  <c:v>62940</c:v>
                </c:pt>
                <c:pt idx="256">
                  <c:v>63300</c:v>
                </c:pt>
                <c:pt idx="257">
                  <c:v>63660</c:v>
                </c:pt>
                <c:pt idx="258">
                  <c:v>64020</c:v>
                </c:pt>
                <c:pt idx="259">
                  <c:v>64380</c:v>
                </c:pt>
                <c:pt idx="260">
                  <c:v>64740</c:v>
                </c:pt>
                <c:pt idx="261">
                  <c:v>65100</c:v>
                </c:pt>
                <c:pt idx="262">
                  <c:v>65460</c:v>
                </c:pt>
                <c:pt idx="263">
                  <c:v>65820</c:v>
                </c:pt>
                <c:pt idx="264">
                  <c:v>66180</c:v>
                </c:pt>
                <c:pt idx="265">
                  <c:v>66540</c:v>
                </c:pt>
                <c:pt idx="266">
                  <c:v>66900</c:v>
                </c:pt>
                <c:pt idx="267">
                  <c:v>67260</c:v>
                </c:pt>
                <c:pt idx="268">
                  <c:v>67620</c:v>
                </c:pt>
                <c:pt idx="269">
                  <c:v>67980</c:v>
                </c:pt>
                <c:pt idx="270">
                  <c:v>68340</c:v>
                </c:pt>
                <c:pt idx="271">
                  <c:v>68700</c:v>
                </c:pt>
                <c:pt idx="272">
                  <c:v>69060</c:v>
                </c:pt>
                <c:pt idx="273">
                  <c:v>69420</c:v>
                </c:pt>
                <c:pt idx="274">
                  <c:v>69780</c:v>
                </c:pt>
                <c:pt idx="275">
                  <c:v>70140</c:v>
                </c:pt>
                <c:pt idx="276">
                  <c:v>70500</c:v>
                </c:pt>
                <c:pt idx="277">
                  <c:v>70860</c:v>
                </c:pt>
                <c:pt idx="278">
                  <c:v>71220</c:v>
                </c:pt>
                <c:pt idx="279">
                  <c:v>71580</c:v>
                </c:pt>
                <c:pt idx="280">
                  <c:v>71940</c:v>
                </c:pt>
                <c:pt idx="281">
                  <c:v>72300</c:v>
                </c:pt>
                <c:pt idx="282">
                  <c:v>72660</c:v>
                </c:pt>
                <c:pt idx="283">
                  <c:v>73020</c:v>
                </c:pt>
                <c:pt idx="284">
                  <c:v>73380</c:v>
                </c:pt>
                <c:pt idx="285">
                  <c:v>73740</c:v>
                </c:pt>
                <c:pt idx="286">
                  <c:v>74100</c:v>
                </c:pt>
                <c:pt idx="287">
                  <c:v>74460</c:v>
                </c:pt>
                <c:pt idx="288">
                  <c:v>74820</c:v>
                </c:pt>
                <c:pt idx="289">
                  <c:v>75180</c:v>
                </c:pt>
                <c:pt idx="290">
                  <c:v>75540</c:v>
                </c:pt>
                <c:pt idx="291">
                  <c:v>75900</c:v>
                </c:pt>
                <c:pt idx="292">
                  <c:v>76260</c:v>
                </c:pt>
                <c:pt idx="293">
                  <c:v>76620</c:v>
                </c:pt>
                <c:pt idx="294">
                  <c:v>76980</c:v>
                </c:pt>
                <c:pt idx="295">
                  <c:v>77340</c:v>
                </c:pt>
                <c:pt idx="296">
                  <c:v>77700</c:v>
                </c:pt>
                <c:pt idx="297">
                  <c:v>78060</c:v>
                </c:pt>
                <c:pt idx="298">
                  <c:v>78420</c:v>
                </c:pt>
                <c:pt idx="299">
                  <c:v>78780</c:v>
                </c:pt>
                <c:pt idx="300">
                  <c:v>79140</c:v>
                </c:pt>
                <c:pt idx="301">
                  <c:v>79500</c:v>
                </c:pt>
                <c:pt idx="302">
                  <c:v>79860</c:v>
                </c:pt>
                <c:pt idx="303">
                  <c:v>80220</c:v>
                </c:pt>
                <c:pt idx="304">
                  <c:v>80580</c:v>
                </c:pt>
                <c:pt idx="305">
                  <c:v>80940</c:v>
                </c:pt>
              </c:numCache>
            </c:numRef>
          </c:xVal>
          <c:yVal>
            <c:numRef>
              <c:f>Normalised0.75!$H$2:$H$307</c:f>
              <c:numCache>
                <c:formatCode>General</c:formatCode>
                <c:ptCount val="306"/>
                <c:pt idx="0">
                  <c:v>0</c:v>
                </c:pt>
                <c:pt idx="1">
                  <c:v>1.1137911282249655E-2</c:v>
                </c:pt>
                <c:pt idx="2">
                  <c:v>1.5555886234719334E-2</c:v>
                </c:pt>
                <c:pt idx="3">
                  <c:v>1.7159160499355123E-2</c:v>
                </c:pt>
                <c:pt idx="4">
                  <c:v>2.3449376021050579E-2</c:v>
                </c:pt>
                <c:pt idx="5">
                  <c:v>2.5286096819857537E-2</c:v>
                </c:pt>
                <c:pt idx="6">
                  <c:v>2.9487666745722844E-2</c:v>
                </c:pt>
                <c:pt idx="7">
                  <c:v>3.1022776254179932E-2</c:v>
                </c:pt>
                <c:pt idx="8">
                  <c:v>3.3874204612328811E-2</c:v>
                </c:pt>
                <c:pt idx="9">
                  <c:v>3.5445996329143838E-2</c:v>
                </c:pt>
                <c:pt idx="10">
                  <c:v>3.837709864646198E-2</c:v>
                </c:pt>
                <c:pt idx="11">
                  <c:v>4.3483209047742756E-2</c:v>
                </c:pt>
                <c:pt idx="12">
                  <c:v>4.5624621332811803E-2</c:v>
                </c:pt>
                <c:pt idx="13">
                  <c:v>4.8877941399636998E-2</c:v>
                </c:pt>
                <c:pt idx="14">
                  <c:v>5.0772277764497102E-2</c:v>
                </c:pt>
                <c:pt idx="15">
                  <c:v>5.5740584944661983E-2</c:v>
                </c:pt>
                <c:pt idx="16">
                  <c:v>5.7339984287594729E-2</c:v>
                </c:pt>
                <c:pt idx="17">
                  <c:v>6.0401326766838792E-2</c:v>
                </c:pt>
                <c:pt idx="18">
                  <c:v>6.5365212672840178E-2</c:v>
                </c:pt>
                <c:pt idx="19">
                  <c:v>7.0221640880561292E-2</c:v>
                </c:pt>
                <c:pt idx="20">
                  <c:v>6.998036955036567E-2</c:v>
                </c:pt>
                <c:pt idx="21">
                  <c:v>7.1131679491521813E-2</c:v>
                </c:pt>
                <c:pt idx="22">
                  <c:v>7.6594263741036436E-2</c:v>
                </c:pt>
                <c:pt idx="23">
                  <c:v>8.2876686449072826E-2</c:v>
                </c:pt>
                <c:pt idx="24">
                  <c:v>8.2273799049103591E-2</c:v>
                </c:pt>
                <c:pt idx="25">
                  <c:v>8.8785448134416328E-2</c:v>
                </c:pt>
                <c:pt idx="26">
                  <c:v>8.7400957450264757E-2</c:v>
                </c:pt>
                <c:pt idx="27">
                  <c:v>8.9681853165481801E-2</c:v>
                </c:pt>
                <c:pt idx="28">
                  <c:v>9.710273978350964E-2</c:v>
                </c:pt>
                <c:pt idx="29">
                  <c:v>9.9018293346973416E-2</c:v>
                </c:pt>
                <c:pt idx="30">
                  <c:v>0.10066480620245935</c:v>
                </c:pt>
                <c:pt idx="31">
                  <c:v>0.10440846100768916</c:v>
                </c:pt>
                <c:pt idx="32">
                  <c:v>0.10745046071865154</c:v>
                </c:pt>
                <c:pt idx="33">
                  <c:v>0.11033215513916279</c:v>
                </c:pt>
                <c:pt idx="34">
                  <c:v>0.11360309451142393</c:v>
                </c:pt>
                <c:pt idx="35">
                  <c:v>0.11614513844477251</c:v>
                </c:pt>
                <c:pt idx="36">
                  <c:v>0.1235923085170637</c:v>
                </c:pt>
                <c:pt idx="37">
                  <c:v>0.12510558402803951</c:v>
                </c:pt>
                <c:pt idx="38">
                  <c:v>0.13141783836650667</c:v>
                </c:pt>
                <c:pt idx="39">
                  <c:v>0.12721366676334422</c:v>
                </c:pt>
                <c:pt idx="40">
                  <c:v>0.13301736360314448</c:v>
                </c:pt>
                <c:pt idx="41">
                  <c:v>0.13739160784727686</c:v>
                </c:pt>
                <c:pt idx="42">
                  <c:v>0.14077012287178525</c:v>
                </c:pt>
                <c:pt idx="43">
                  <c:v>0.14669710163039346</c:v>
                </c:pt>
                <c:pt idx="44">
                  <c:v>0.15088570229300616</c:v>
                </c:pt>
                <c:pt idx="45">
                  <c:v>0.14483586102530394</c:v>
                </c:pt>
                <c:pt idx="46">
                  <c:v>0.15673228185855986</c:v>
                </c:pt>
                <c:pt idx="47">
                  <c:v>0.15951181158530636</c:v>
                </c:pt>
                <c:pt idx="48">
                  <c:v>0.16108295588656019</c:v>
                </c:pt>
                <c:pt idx="49">
                  <c:v>0.16744700415812094</c:v>
                </c:pt>
                <c:pt idx="50">
                  <c:v>0.1720630428971571</c:v>
                </c:pt>
                <c:pt idx="51">
                  <c:v>0.17233141467548763</c:v>
                </c:pt>
                <c:pt idx="52">
                  <c:v>0.1716061683948697</c:v>
                </c:pt>
                <c:pt idx="53">
                  <c:v>0.17885298268977548</c:v>
                </c:pt>
                <c:pt idx="54">
                  <c:v>0.18161737459377669</c:v>
                </c:pt>
                <c:pt idx="55">
                  <c:v>0.18787794916691136</c:v>
                </c:pt>
                <c:pt idx="56">
                  <c:v>0.18828813873757766</c:v>
                </c:pt>
                <c:pt idx="57">
                  <c:v>0.19178708405874037</c:v>
                </c:pt>
                <c:pt idx="58">
                  <c:v>0.18782668943594272</c:v>
                </c:pt>
                <c:pt idx="59">
                  <c:v>0.2001581300546825</c:v>
                </c:pt>
                <c:pt idx="60">
                  <c:v>0.20019713784230506</c:v>
                </c:pt>
                <c:pt idx="61">
                  <c:v>0.20097767033032896</c:v>
                </c:pt>
                <c:pt idx="62">
                  <c:v>0.21044870701461624</c:v>
                </c:pt>
                <c:pt idx="63">
                  <c:v>0.21668339550746865</c:v>
                </c:pt>
                <c:pt idx="64">
                  <c:v>0.21441935910533683</c:v>
                </c:pt>
                <c:pt idx="65">
                  <c:v>0.22007081793444988</c:v>
                </c:pt>
                <c:pt idx="66">
                  <c:v>0.22430518469032859</c:v>
                </c:pt>
                <c:pt idx="67">
                  <c:v>0.22917933855365183</c:v>
                </c:pt>
                <c:pt idx="68">
                  <c:v>0.23133012848664999</c:v>
                </c:pt>
                <c:pt idx="69">
                  <c:v>0.23681465144875347</c:v>
                </c:pt>
                <c:pt idx="70">
                  <c:v>0.23343227059283878</c:v>
                </c:pt>
                <c:pt idx="71">
                  <c:v>0.23173035153044116</c:v>
                </c:pt>
                <c:pt idx="72">
                  <c:v>0.2495606666767691</c:v>
                </c:pt>
                <c:pt idx="73">
                  <c:v>0.25004764365377091</c:v>
                </c:pt>
                <c:pt idx="74">
                  <c:v>0.25102703066432813</c:v>
                </c:pt>
                <c:pt idx="75">
                  <c:v>0.25543663453854287</c:v>
                </c:pt>
                <c:pt idx="76">
                  <c:v>0.2596087921219451</c:v>
                </c:pt>
                <c:pt idx="77">
                  <c:v>0.25800242375267962</c:v>
                </c:pt>
                <c:pt idx="78">
                  <c:v>0.26804739354862184</c:v>
                </c:pt>
                <c:pt idx="79">
                  <c:v>0.26496026578222476</c:v>
                </c:pt>
                <c:pt idx="80">
                  <c:v>0.26618629122524734</c:v>
                </c:pt>
                <c:pt idx="81">
                  <c:v>0.28066530154950925</c:v>
                </c:pt>
                <c:pt idx="82">
                  <c:v>0.28028438825591484</c:v>
                </c:pt>
                <c:pt idx="83">
                  <c:v>0.28266787025163015</c:v>
                </c:pt>
                <c:pt idx="84">
                  <c:v>0.28336987272766168</c:v>
                </c:pt>
                <c:pt idx="85">
                  <c:v>0.28680216337428133</c:v>
                </c:pt>
                <c:pt idx="86">
                  <c:v>0.29395472231919512</c:v>
                </c:pt>
                <c:pt idx="87">
                  <c:v>0.29250496313902274</c:v>
                </c:pt>
                <c:pt idx="88">
                  <c:v>0.29990489460712222</c:v>
                </c:pt>
                <c:pt idx="89">
                  <c:v>0.2956443519695785</c:v>
                </c:pt>
                <c:pt idx="90">
                  <c:v>0.3082634266332876</c:v>
                </c:pt>
                <c:pt idx="91">
                  <c:v>0.30903582537414931</c:v>
                </c:pt>
                <c:pt idx="92">
                  <c:v>0.31438280724464607</c:v>
                </c:pt>
                <c:pt idx="93">
                  <c:v>0.30989266786623748</c:v>
                </c:pt>
                <c:pt idx="94">
                  <c:v>0.31971325705894499</c:v>
                </c:pt>
                <c:pt idx="95">
                  <c:v>0.32739641829390775</c:v>
                </c:pt>
                <c:pt idx="96">
                  <c:v>0.33203421679474066</c:v>
                </c:pt>
                <c:pt idx="97">
                  <c:v>0.33102388447782977</c:v>
                </c:pt>
                <c:pt idx="98">
                  <c:v>0.32630109345498975</c:v>
                </c:pt>
                <c:pt idx="99">
                  <c:v>0.33987899468850563</c:v>
                </c:pt>
                <c:pt idx="100">
                  <c:v>0.3424176918710311</c:v>
                </c:pt>
                <c:pt idx="101">
                  <c:v>0.33684945313916942</c:v>
                </c:pt>
                <c:pt idx="102">
                  <c:v>0.34692593187802989</c:v>
                </c:pt>
                <c:pt idx="103">
                  <c:v>0.34741972100027974</c:v>
                </c:pt>
                <c:pt idx="104">
                  <c:v>0.35779219847383542</c:v>
                </c:pt>
                <c:pt idx="105">
                  <c:v>0.35923049333153217</c:v>
                </c:pt>
                <c:pt idx="106">
                  <c:v>0.36696287877399847</c:v>
                </c:pt>
                <c:pt idx="107">
                  <c:v>0.35735492846782008</c:v>
                </c:pt>
                <c:pt idx="108">
                  <c:v>0.36891730673778911</c:v>
                </c:pt>
                <c:pt idx="109">
                  <c:v>0.38105768669645679</c:v>
                </c:pt>
                <c:pt idx="110">
                  <c:v>0.37525317730795937</c:v>
                </c:pt>
                <c:pt idx="111">
                  <c:v>0.38240640232474077</c:v>
                </c:pt>
                <c:pt idx="112">
                  <c:v>0.38294754495363104</c:v>
                </c:pt>
                <c:pt idx="113">
                  <c:v>0.38303866138263221</c:v>
                </c:pt>
                <c:pt idx="114">
                  <c:v>0.3823260632311129</c:v>
                </c:pt>
                <c:pt idx="115">
                  <c:v>0.39513943366284243</c:v>
                </c:pt>
                <c:pt idx="116">
                  <c:v>0.39808466016437338</c:v>
                </c:pt>
                <c:pt idx="117">
                  <c:v>0.40640759079820432</c:v>
                </c:pt>
                <c:pt idx="118">
                  <c:v>0.40164741195961162</c:v>
                </c:pt>
                <c:pt idx="119">
                  <c:v>0.40591775041531547</c:v>
                </c:pt>
                <c:pt idx="120">
                  <c:v>0.41127684154376698</c:v>
                </c:pt>
                <c:pt idx="121">
                  <c:v>0.40595076474432956</c:v>
                </c:pt>
                <c:pt idx="122">
                  <c:v>0.42553691855079268</c:v>
                </c:pt>
                <c:pt idx="123">
                  <c:v>0.44146390863815743</c:v>
                </c:pt>
                <c:pt idx="124">
                  <c:v>0.44138942371689177</c:v>
                </c:pt>
                <c:pt idx="125">
                  <c:v>0.45956610786269203</c:v>
                </c:pt>
                <c:pt idx="126">
                  <c:v>0.47002730380576463</c:v>
                </c:pt>
                <c:pt idx="127">
                  <c:v>0.47715253153113246</c:v>
                </c:pt>
                <c:pt idx="128">
                  <c:v>0.47987155478470284</c:v>
                </c:pt>
                <c:pt idx="129">
                  <c:v>0.48372836768075794</c:v>
                </c:pt>
                <c:pt idx="130">
                  <c:v>0.51606341256946331</c:v>
                </c:pt>
                <c:pt idx="131">
                  <c:v>0.51764846585919255</c:v>
                </c:pt>
                <c:pt idx="132">
                  <c:v>0.52323111873755979</c:v>
                </c:pt>
                <c:pt idx="133">
                  <c:v>0.54482372665351742</c:v>
                </c:pt>
                <c:pt idx="134">
                  <c:v>0.54197544270427811</c:v>
                </c:pt>
                <c:pt idx="135">
                  <c:v>0.56044116972133495</c:v>
                </c:pt>
                <c:pt idx="136">
                  <c:v>0.56288247654980472</c:v>
                </c:pt>
                <c:pt idx="137">
                  <c:v>0.57664387214514701</c:v>
                </c:pt>
                <c:pt idx="138">
                  <c:v>0.58918454825574118</c:v>
                </c:pt>
                <c:pt idx="139">
                  <c:v>0.6063905076374061</c:v>
                </c:pt>
                <c:pt idx="140">
                  <c:v>0.62052742494760349</c:v>
                </c:pt>
                <c:pt idx="141">
                  <c:v>0.60927210561867318</c:v>
                </c:pt>
                <c:pt idx="142">
                  <c:v>0.62713289647644521</c:v>
                </c:pt>
                <c:pt idx="143">
                  <c:v>0.63609484320877407</c:v>
                </c:pt>
                <c:pt idx="144">
                  <c:v>0.66416135459995307</c:v>
                </c:pt>
                <c:pt idx="145">
                  <c:v>0.67170422312881506</c:v>
                </c:pt>
                <c:pt idx="146">
                  <c:v>0.67501158701617014</c:v>
                </c:pt>
                <c:pt idx="147">
                  <c:v>0.66132603891851616</c:v>
                </c:pt>
                <c:pt idx="148">
                  <c:v>0.70012992193117929</c:v>
                </c:pt>
                <c:pt idx="149">
                  <c:v>0.70654504823976194</c:v>
                </c:pt>
                <c:pt idx="150">
                  <c:v>0.69731702172207777</c:v>
                </c:pt>
                <c:pt idx="151">
                  <c:v>0.71948189215181468</c:v>
                </c:pt>
                <c:pt idx="152">
                  <c:v>0.74298011023774357</c:v>
                </c:pt>
                <c:pt idx="153">
                  <c:v>0.73897600404023334</c:v>
                </c:pt>
                <c:pt idx="154">
                  <c:v>0.75535961706274413</c:v>
                </c:pt>
                <c:pt idx="155">
                  <c:v>0.76212933341508005</c:v>
                </c:pt>
                <c:pt idx="156">
                  <c:v>0.76575120387117823</c:v>
                </c:pt>
                <c:pt idx="157">
                  <c:v>0.77762060379152831</c:v>
                </c:pt>
                <c:pt idx="158">
                  <c:v>0.78088622814983444</c:v>
                </c:pt>
                <c:pt idx="159">
                  <c:v>0.80619227813695915</c:v>
                </c:pt>
                <c:pt idx="160">
                  <c:v>0.8071389857555733</c:v>
                </c:pt>
                <c:pt idx="161">
                  <c:v>0.80610626238407856</c:v>
                </c:pt>
                <c:pt idx="162">
                  <c:v>0.83700117260135076</c:v>
                </c:pt>
                <c:pt idx="163">
                  <c:v>0.82875590605914373</c:v>
                </c:pt>
                <c:pt idx="164">
                  <c:v>0.83295340741863333</c:v>
                </c:pt>
                <c:pt idx="165">
                  <c:v>0.84583310275518853</c:v>
                </c:pt>
                <c:pt idx="166">
                  <c:v>0.85270331280503187</c:v>
                </c:pt>
                <c:pt idx="167">
                  <c:v>0.86163353290918243</c:v>
                </c:pt>
                <c:pt idx="168">
                  <c:v>0.88938986842415579</c:v>
                </c:pt>
                <c:pt idx="169">
                  <c:v>0.91364724820066279</c:v>
                </c:pt>
                <c:pt idx="170">
                  <c:v>0.91072211050600516</c:v>
                </c:pt>
                <c:pt idx="171">
                  <c:v>0.89689839843614716</c:v>
                </c:pt>
                <c:pt idx="172">
                  <c:v>0.92528469871598595</c:v>
                </c:pt>
                <c:pt idx="173">
                  <c:v>0.92609778242665397</c:v>
                </c:pt>
                <c:pt idx="174">
                  <c:v>0.94075738506498097</c:v>
                </c:pt>
                <c:pt idx="175">
                  <c:v>0.94516895924429345</c:v>
                </c:pt>
                <c:pt idx="176">
                  <c:v>0.93759641230176061</c:v>
                </c:pt>
                <c:pt idx="177">
                  <c:v>0.99016537578331953</c:v>
                </c:pt>
                <c:pt idx="178">
                  <c:v>0.99476635080407871</c:v>
                </c:pt>
                <c:pt idx="179">
                  <c:v>0.99690084594994155</c:v>
                </c:pt>
                <c:pt idx="180">
                  <c:v>1.0099727543333532</c:v>
                </c:pt>
                <c:pt idx="181">
                  <c:v>1.0344093133787797</c:v>
                </c:pt>
                <c:pt idx="182">
                  <c:v>1.0059367617167254</c:v>
                </c:pt>
                <c:pt idx="183">
                  <c:v>1.0459351940963426</c:v>
                </c:pt>
                <c:pt idx="184">
                  <c:v>1.042306909244987</c:v>
                </c:pt>
                <c:pt idx="185">
                  <c:v>1.0700182624515531</c:v>
                </c:pt>
                <c:pt idx="186">
                  <c:v>1.0499695667116504</c:v>
                </c:pt>
                <c:pt idx="187">
                  <c:v>1.1062776657452329</c:v>
                </c:pt>
                <c:pt idx="188">
                  <c:v>1.0834686621851368</c:v>
                </c:pt>
                <c:pt idx="189">
                  <c:v>1.1155424429397216</c:v>
                </c:pt>
                <c:pt idx="190">
                  <c:v>1.0897001980337786</c:v>
                </c:pt>
                <c:pt idx="191">
                  <c:v>1.1063252493179616</c:v>
                </c:pt>
                <c:pt idx="192">
                  <c:v>1.0867248446119893</c:v>
                </c:pt>
                <c:pt idx="193">
                  <c:v>1.1045543925430492</c:v>
                </c:pt>
                <c:pt idx="194">
                  <c:v>1.1406854505878778</c:v>
                </c:pt>
                <c:pt idx="195">
                  <c:v>1.1283401576476138</c:v>
                </c:pt>
                <c:pt idx="196">
                  <c:v>1.1479947579837189</c:v>
                </c:pt>
                <c:pt idx="197">
                  <c:v>1.1657728630818194</c:v>
                </c:pt>
                <c:pt idx="198">
                  <c:v>1.1744570393334701</c:v>
                </c:pt>
                <c:pt idx="199">
                  <c:v>1.2024367275401548</c:v>
                </c:pt>
                <c:pt idx="200">
                  <c:v>1.165076010833185</c:v>
                </c:pt>
                <c:pt idx="201">
                  <c:v>1.2076566915650206</c:v>
                </c:pt>
                <c:pt idx="202">
                  <c:v>1.2257186090332057</c:v>
                </c:pt>
                <c:pt idx="203">
                  <c:v>1.2244227125744458</c:v>
                </c:pt>
                <c:pt idx="204">
                  <c:v>1.1868704962228633</c:v>
                </c:pt>
                <c:pt idx="205">
                  <c:v>1.2360274682127652</c:v>
                </c:pt>
                <c:pt idx="206">
                  <c:v>1.25738034498756</c:v>
                </c:pt>
                <c:pt idx="207">
                  <c:v>1.2498808868308944</c:v>
                </c:pt>
                <c:pt idx="208">
                  <c:v>1.3095571977081126</c:v>
                </c:pt>
                <c:pt idx="209">
                  <c:v>1.2766715776592756</c:v>
                </c:pt>
                <c:pt idx="210">
                  <c:v>1.3037297706889142</c:v>
                </c:pt>
                <c:pt idx="211">
                  <c:v>1.2686928650020126</c:v>
                </c:pt>
                <c:pt idx="212">
                  <c:v>1.334837570720111</c:v>
                </c:pt>
                <c:pt idx="213">
                  <c:v>1.2978213373639065</c:v>
                </c:pt>
                <c:pt idx="214">
                  <c:v>1.2739381757544643</c:v>
                </c:pt>
                <c:pt idx="215">
                  <c:v>1.3025715056583569</c:v>
                </c:pt>
                <c:pt idx="216">
                  <c:v>1.3567212275654614</c:v>
                </c:pt>
                <c:pt idx="217">
                  <c:v>1.3414093879964777</c:v>
                </c:pt>
                <c:pt idx="218">
                  <c:v>1.3958496673736813</c:v>
                </c:pt>
                <c:pt idx="219">
                  <c:v>1.3647757737011084</c:v>
                </c:pt>
                <c:pt idx="220">
                  <c:v>1.4234188996302088</c:v>
                </c:pt>
                <c:pt idx="221">
                  <c:v>1.4387337249413539</c:v>
                </c:pt>
                <c:pt idx="222">
                  <c:v>1.4128282860336361</c:v>
                </c:pt>
                <c:pt idx="223">
                  <c:v>1.3857836081173438</c:v>
                </c:pt>
                <c:pt idx="224">
                  <c:v>1.4055496231681082</c:v>
                </c:pt>
                <c:pt idx="225">
                  <c:v>1.4928448538870345</c:v>
                </c:pt>
                <c:pt idx="226">
                  <c:v>1.4321280847601416</c:v>
                </c:pt>
                <c:pt idx="227">
                  <c:v>1.4892189413130572</c:v>
                </c:pt>
                <c:pt idx="228">
                  <c:v>1.4661975577041928</c:v>
                </c:pt>
                <c:pt idx="229">
                  <c:v>1.4876157839121376</c:v>
                </c:pt>
                <c:pt idx="230">
                  <c:v>1.5374441532879779</c:v>
                </c:pt>
                <c:pt idx="231">
                  <c:v>1.5625954227123184</c:v>
                </c:pt>
                <c:pt idx="232">
                  <c:v>1.5331974907103023</c:v>
                </c:pt>
                <c:pt idx="233">
                  <c:v>1.5340752113663436</c:v>
                </c:pt>
                <c:pt idx="234">
                  <c:v>1.546448499253994</c:v>
                </c:pt>
                <c:pt idx="235">
                  <c:v>1.5360015443092578</c:v>
                </c:pt>
                <c:pt idx="236">
                  <c:v>1.5609223219648236</c:v>
                </c:pt>
                <c:pt idx="237">
                  <c:v>1.6227635934412774</c:v>
                </c:pt>
                <c:pt idx="238">
                  <c:v>1.546334947974213</c:v>
                </c:pt>
                <c:pt idx="239">
                  <c:v>1.6180414150862295</c:v>
                </c:pt>
                <c:pt idx="240">
                  <c:v>1.6365094764799126</c:v>
                </c:pt>
                <c:pt idx="241">
                  <c:v>1.6273237547903108</c:v>
                </c:pt>
                <c:pt idx="242">
                  <c:v>1.6168797621792426</c:v>
                </c:pt>
                <c:pt idx="243">
                  <c:v>1.6209823862963013</c:v>
                </c:pt>
                <c:pt idx="244">
                  <c:v>1.6744579556036545</c:v>
                </c:pt>
                <c:pt idx="245">
                  <c:v>1.7068702603758361</c:v>
                </c:pt>
                <c:pt idx="246">
                  <c:v>1.6213097170326469</c:v>
                </c:pt>
                <c:pt idx="247">
                  <c:v>1.6801183229800205</c:v>
                </c:pt>
                <c:pt idx="248">
                  <c:v>1.6501383466189512</c:v>
                </c:pt>
                <c:pt idx="249">
                  <c:v>1.682295889068965</c:v>
                </c:pt>
                <c:pt idx="250">
                  <c:v>1.7210629934324708</c:v>
                </c:pt>
                <c:pt idx="251">
                  <c:v>1.7213807713200919</c:v>
                </c:pt>
                <c:pt idx="252">
                  <c:v>1.6458467416160771</c:v>
                </c:pt>
                <c:pt idx="253">
                  <c:v>1.7197022724193265</c:v>
                </c:pt>
                <c:pt idx="254">
                  <c:v>1.7189546930664217</c:v>
                </c:pt>
                <c:pt idx="255">
                  <c:v>1.773837545721705</c:v>
                </c:pt>
                <c:pt idx="256">
                  <c:v>1.7304129657427276</c:v>
                </c:pt>
                <c:pt idx="257">
                  <c:v>1.7566376853584673</c:v>
                </c:pt>
                <c:pt idx="258">
                  <c:v>1.7623765004652734</c:v>
                </c:pt>
                <c:pt idx="259">
                  <c:v>1.7213126672471963</c:v>
                </c:pt>
                <c:pt idx="260">
                  <c:v>1.7907146213370448</c:v>
                </c:pt>
                <c:pt idx="261">
                  <c:v>1.7790047464718906</c:v>
                </c:pt>
                <c:pt idx="262">
                  <c:v>1.7901294042227722</c:v>
                </c:pt>
                <c:pt idx="263">
                  <c:v>1.8195814192951811</c:v>
                </c:pt>
                <c:pt idx="264">
                  <c:v>1.7536049497001653</c:v>
                </c:pt>
                <c:pt idx="265">
                  <c:v>1.806080661395024</c:v>
                </c:pt>
                <c:pt idx="266">
                  <c:v>1.856227147784234</c:v>
                </c:pt>
                <c:pt idx="267">
                  <c:v>1.8213672980233677</c:v>
                </c:pt>
                <c:pt idx="268">
                  <c:v>1.8521902304594668</c:v>
                </c:pt>
                <c:pt idx="269">
                  <c:v>1.8804869994706486</c:v>
                </c:pt>
                <c:pt idx="270">
                  <c:v>1.8281128496685368</c:v>
                </c:pt>
                <c:pt idx="271">
                  <c:v>1.8326106611581101</c:v>
                </c:pt>
                <c:pt idx="272">
                  <c:v>1.9000847600680679</c:v>
                </c:pt>
                <c:pt idx="273">
                  <c:v>1.832330526562864</c:v>
                </c:pt>
                <c:pt idx="274">
                  <c:v>1.8937160488953921</c:v>
                </c:pt>
                <c:pt idx="275">
                  <c:v>1.895426594397805</c:v>
                </c:pt>
                <c:pt idx="276">
                  <c:v>1.9221792758718876</c:v>
                </c:pt>
                <c:pt idx="277">
                  <c:v>1.9289912590781579</c:v>
                </c:pt>
                <c:pt idx="278">
                  <c:v>1.9093859908152147</c:v>
                </c:pt>
                <c:pt idx="279">
                  <c:v>1.8716430601978555</c:v>
                </c:pt>
                <c:pt idx="280">
                  <c:v>1.9027644650863635</c:v>
                </c:pt>
                <c:pt idx="281">
                  <c:v>1.9461902218760765</c:v>
                </c:pt>
                <c:pt idx="282">
                  <c:v>1.9469636419295981</c:v>
                </c:pt>
                <c:pt idx="283">
                  <c:v>1.9720731101897915</c:v>
                </c:pt>
                <c:pt idx="284">
                  <c:v>1.9390580110613946</c:v>
                </c:pt>
                <c:pt idx="285">
                  <c:v>1.9718966880815543</c:v>
                </c:pt>
                <c:pt idx="286">
                  <c:v>1.9103237940553948</c:v>
                </c:pt>
                <c:pt idx="287">
                  <c:v>1.9568428901137278</c:v>
                </c:pt>
                <c:pt idx="288">
                  <c:v>1.9241086905612106</c:v>
                </c:pt>
                <c:pt idx="289">
                  <c:v>2.0111645279962218</c:v>
                </c:pt>
                <c:pt idx="290">
                  <c:v>1.9912575581840666</c:v>
                </c:pt>
                <c:pt idx="291">
                  <c:v>2.0681451521173675</c:v>
                </c:pt>
                <c:pt idx="292">
                  <c:v>2.0172445992501027</c:v>
                </c:pt>
                <c:pt idx="293">
                  <c:v>2.002448700308721</c:v>
                </c:pt>
                <c:pt idx="294">
                  <c:v>2.0039364426402915</c:v>
                </c:pt>
                <c:pt idx="295">
                  <c:v>2.1145729569182277</c:v>
                </c:pt>
                <c:pt idx="296">
                  <c:v>2.1298382656187864</c:v>
                </c:pt>
                <c:pt idx="297">
                  <c:v>2.1272486801085644</c:v>
                </c:pt>
                <c:pt idx="298">
                  <c:v>2.0534247322672128</c:v>
                </c:pt>
                <c:pt idx="299">
                  <c:v>2.0396795476711289</c:v>
                </c:pt>
                <c:pt idx="300">
                  <c:v>2.2124792412467942</c:v>
                </c:pt>
                <c:pt idx="301">
                  <c:v>2.1071133365641899</c:v>
                </c:pt>
                <c:pt idx="302">
                  <c:v>2.0676908824416809</c:v>
                </c:pt>
                <c:pt idx="303">
                  <c:v>2.0879479184504266</c:v>
                </c:pt>
                <c:pt idx="304">
                  <c:v>2.1382062598695435</c:v>
                </c:pt>
                <c:pt idx="305">
                  <c:v>2.2092864253135285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21-40E7-94B4-9E44A9585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Normalised0.75!$A$2:$A$81</c:f>
              <c:numCache>
                <c:formatCode>General</c:formatCode>
                <c:ptCount val="80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</c:numCache>
            </c:numRef>
          </c:xVal>
          <c:yVal>
            <c:numRef>
              <c:f>Normalised0.75!$H$2:$H$81</c:f>
              <c:numCache>
                <c:formatCode>General</c:formatCode>
                <c:ptCount val="80"/>
                <c:pt idx="0">
                  <c:v>0</c:v>
                </c:pt>
                <c:pt idx="1">
                  <c:v>1.1137911282249655E-2</c:v>
                </c:pt>
                <c:pt idx="2">
                  <c:v>1.5555886234719334E-2</c:v>
                </c:pt>
                <c:pt idx="3">
                  <c:v>1.7159160499355123E-2</c:v>
                </c:pt>
                <c:pt idx="4">
                  <c:v>2.3449376021050579E-2</c:v>
                </c:pt>
                <c:pt idx="5">
                  <c:v>2.5286096819857537E-2</c:v>
                </c:pt>
                <c:pt idx="6">
                  <c:v>2.9487666745722844E-2</c:v>
                </c:pt>
                <c:pt idx="7">
                  <c:v>3.1022776254179932E-2</c:v>
                </c:pt>
                <c:pt idx="8">
                  <c:v>3.3874204612328811E-2</c:v>
                </c:pt>
                <c:pt idx="9">
                  <c:v>3.5445996329143838E-2</c:v>
                </c:pt>
                <c:pt idx="10">
                  <c:v>3.837709864646198E-2</c:v>
                </c:pt>
                <c:pt idx="11">
                  <c:v>4.3483209047742756E-2</c:v>
                </c:pt>
                <c:pt idx="12">
                  <c:v>4.5624621332811803E-2</c:v>
                </c:pt>
                <c:pt idx="13">
                  <c:v>4.8877941399636998E-2</c:v>
                </c:pt>
                <c:pt idx="14">
                  <c:v>5.0772277764497102E-2</c:v>
                </c:pt>
                <c:pt idx="15">
                  <c:v>5.5740584944661983E-2</c:v>
                </c:pt>
                <c:pt idx="16">
                  <c:v>5.7339984287594729E-2</c:v>
                </c:pt>
                <c:pt idx="17">
                  <c:v>6.0401326766838792E-2</c:v>
                </c:pt>
                <c:pt idx="18">
                  <c:v>6.5365212672840178E-2</c:v>
                </c:pt>
                <c:pt idx="19">
                  <c:v>7.0221640880561292E-2</c:v>
                </c:pt>
                <c:pt idx="20">
                  <c:v>6.998036955036567E-2</c:v>
                </c:pt>
                <c:pt idx="21">
                  <c:v>7.1131679491521813E-2</c:v>
                </c:pt>
                <c:pt idx="22">
                  <c:v>7.6594263741036436E-2</c:v>
                </c:pt>
                <c:pt idx="23">
                  <c:v>8.2876686449072826E-2</c:v>
                </c:pt>
                <c:pt idx="24">
                  <c:v>8.2273799049103591E-2</c:v>
                </c:pt>
                <c:pt idx="25">
                  <c:v>8.8785448134416328E-2</c:v>
                </c:pt>
                <c:pt idx="26">
                  <c:v>8.7400957450264757E-2</c:v>
                </c:pt>
                <c:pt idx="27">
                  <c:v>8.9681853165481801E-2</c:v>
                </c:pt>
                <c:pt idx="28">
                  <c:v>9.710273978350964E-2</c:v>
                </c:pt>
                <c:pt idx="29">
                  <c:v>9.9018293346973416E-2</c:v>
                </c:pt>
                <c:pt idx="30">
                  <c:v>0.10066480620245935</c:v>
                </c:pt>
                <c:pt idx="31">
                  <c:v>0.10440846100768916</c:v>
                </c:pt>
                <c:pt idx="32">
                  <c:v>0.10745046071865154</c:v>
                </c:pt>
                <c:pt idx="33">
                  <c:v>0.11033215513916279</c:v>
                </c:pt>
                <c:pt idx="34">
                  <c:v>0.11360309451142393</c:v>
                </c:pt>
                <c:pt idx="35">
                  <c:v>0.11614513844477251</c:v>
                </c:pt>
                <c:pt idx="36">
                  <c:v>0.1235923085170637</c:v>
                </c:pt>
                <c:pt idx="37">
                  <c:v>0.12510558402803951</c:v>
                </c:pt>
                <c:pt idx="38">
                  <c:v>0.13141783836650667</c:v>
                </c:pt>
                <c:pt idx="39">
                  <c:v>0.12721366676334422</c:v>
                </c:pt>
                <c:pt idx="40">
                  <c:v>0.13301736360314448</c:v>
                </c:pt>
                <c:pt idx="41">
                  <c:v>0.13739160784727686</c:v>
                </c:pt>
                <c:pt idx="42">
                  <c:v>0.14077012287178525</c:v>
                </c:pt>
                <c:pt idx="43">
                  <c:v>0.14669710163039346</c:v>
                </c:pt>
                <c:pt idx="44">
                  <c:v>0.15088570229300616</c:v>
                </c:pt>
                <c:pt idx="45">
                  <c:v>0.14483586102530394</c:v>
                </c:pt>
                <c:pt idx="46">
                  <c:v>0.15673228185855986</c:v>
                </c:pt>
                <c:pt idx="47">
                  <c:v>0.15951181158530636</c:v>
                </c:pt>
                <c:pt idx="48">
                  <c:v>0.16108295588656019</c:v>
                </c:pt>
                <c:pt idx="49">
                  <c:v>0.16744700415812094</c:v>
                </c:pt>
                <c:pt idx="50">
                  <c:v>0.1720630428971571</c:v>
                </c:pt>
                <c:pt idx="51">
                  <c:v>0.17233141467548763</c:v>
                </c:pt>
                <c:pt idx="52">
                  <c:v>0.1716061683948697</c:v>
                </c:pt>
                <c:pt idx="53">
                  <c:v>0.17885298268977548</c:v>
                </c:pt>
                <c:pt idx="54">
                  <c:v>0.18161737459377669</c:v>
                </c:pt>
                <c:pt idx="55">
                  <c:v>0.18787794916691136</c:v>
                </c:pt>
                <c:pt idx="56">
                  <c:v>0.18828813873757766</c:v>
                </c:pt>
                <c:pt idx="57">
                  <c:v>0.19178708405874037</c:v>
                </c:pt>
                <c:pt idx="58">
                  <c:v>0.18782668943594272</c:v>
                </c:pt>
                <c:pt idx="59">
                  <c:v>0.2001581300546825</c:v>
                </c:pt>
                <c:pt idx="60">
                  <c:v>0.20019713784230506</c:v>
                </c:pt>
                <c:pt idx="61">
                  <c:v>0.20097767033032896</c:v>
                </c:pt>
                <c:pt idx="62">
                  <c:v>0.21044870701461624</c:v>
                </c:pt>
                <c:pt idx="63">
                  <c:v>0.21668339550746865</c:v>
                </c:pt>
                <c:pt idx="64">
                  <c:v>0.21441935910533683</c:v>
                </c:pt>
                <c:pt idx="65">
                  <c:v>0.22007081793444988</c:v>
                </c:pt>
                <c:pt idx="66">
                  <c:v>0.22430518469032859</c:v>
                </c:pt>
                <c:pt idx="67">
                  <c:v>0.22917933855365183</c:v>
                </c:pt>
                <c:pt idx="68">
                  <c:v>0.23133012848664999</c:v>
                </c:pt>
                <c:pt idx="69">
                  <c:v>0.23681465144875347</c:v>
                </c:pt>
                <c:pt idx="70">
                  <c:v>0.23343227059283878</c:v>
                </c:pt>
                <c:pt idx="71">
                  <c:v>0.23173035153044116</c:v>
                </c:pt>
                <c:pt idx="72">
                  <c:v>0.2495606666767691</c:v>
                </c:pt>
                <c:pt idx="73">
                  <c:v>0.25004764365377091</c:v>
                </c:pt>
                <c:pt idx="74">
                  <c:v>0.25102703066432813</c:v>
                </c:pt>
                <c:pt idx="75">
                  <c:v>0.25543663453854287</c:v>
                </c:pt>
                <c:pt idx="76">
                  <c:v>0.2596087921219451</c:v>
                </c:pt>
                <c:pt idx="77">
                  <c:v>0.25800242375267962</c:v>
                </c:pt>
                <c:pt idx="78">
                  <c:v>0.26804739354862184</c:v>
                </c:pt>
                <c:pt idx="79">
                  <c:v>0.26496026578222476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39EC85-CACF-4FD7-A7F3-6735C8EA1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089CD5-6DB4-4618-8AC2-0DA28863A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4937527-C21C-4482-81C6-4EBDD025F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50</v>
      </c>
      <c r="E2" s="1">
        <f>D2-(F2*C2)</f>
        <v>50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2">
        <f>(D2-(F2*0.25))</f>
        <v>48.75</v>
      </c>
      <c r="K2" s="2">
        <f>(D2-(F2*0.5))</f>
        <v>47.5</v>
      </c>
      <c r="L2" s="2">
        <f>(D2-(F2*0.75))</f>
        <v>46.25</v>
      </c>
      <c r="M2" s="2">
        <f>(D2-(F2*0.9))</f>
        <v>45.5</v>
      </c>
      <c r="T2" s="8"/>
      <c r="U2" s="5"/>
    </row>
    <row r="3" spans="1:21" ht="15" customHeight="1" x14ac:dyDescent="0.3">
      <c r="A3" s="2">
        <v>300</v>
      </c>
      <c r="B3" s="2">
        <v>540.83333333333337</v>
      </c>
      <c r="C3" s="15">
        <f>B3/$J$27</f>
        <v>1.2291666666666668E-2</v>
      </c>
      <c r="D3" s="15">
        <f>$J$28</f>
        <v>50</v>
      </c>
      <c r="E3" s="2">
        <f>D3-(F3*C3)</f>
        <v>49.938541666666666</v>
      </c>
      <c r="F3" s="2">
        <v>5</v>
      </c>
      <c r="G3" s="2">
        <f>F3-(F3*C3)</f>
        <v>4.9385416666666666</v>
      </c>
      <c r="H3" s="2">
        <f>LN((F3*E3)/(D3*G3))</f>
        <v>1.1137911282249655E-2</v>
      </c>
      <c r="I3" s="9" t="s">
        <v>7</v>
      </c>
      <c r="J3" s="17">
        <v>2.7399999999999999E-5</v>
      </c>
      <c r="K3" s="17">
        <v>2.8399999999999999E-5</v>
      </c>
      <c r="L3" s="17">
        <v>2.7800000000000001E-5</v>
      </c>
      <c r="M3" s="17">
        <v>2.6999999999999999E-5</v>
      </c>
    </row>
    <row r="4" spans="1:21" x14ac:dyDescent="0.3">
      <c r="A4" s="2">
        <v>420</v>
      </c>
      <c r="B4" s="2">
        <v>753.33333333333337</v>
      </c>
      <c r="C4" s="15">
        <f t="shared" ref="C4:C66" si="0">B4/$J$27</f>
        <v>1.712121212121212E-2</v>
      </c>
      <c r="D4" s="15">
        <f t="shared" ref="D4:D66" si="1">$J$28</f>
        <v>50</v>
      </c>
      <c r="E4" s="2">
        <f t="shared" ref="E4:E67" si="2">D4-(F4*C4)</f>
        <v>49.914393939393939</v>
      </c>
      <c r="F4" s="2">
        <v>5</v>
      </c>
      <c r="G4" s="2">
        <f t="shared" ref="G4:G67" si="3">F4-(F4*C4)</f>
        <v>4.9143939393939391</v>
      </c>
      <c r="H4" s="2">
        <f t="shared" ref="H4:H67" si="4">LN((F4*E4)/(D4*G4))</f>
        <v>1.5555886234719334E-2</v>
      </c>
      <c r="I4" s="10" t="s">
        <v>9</v>
      </c>
      <c r="J4" s="11">
        <f>J3/((D2*10^-9)-(F2*10^-9))</f>
        <v>608.8888888888888</v>
      </c>
      <c r="K4" s="11">
        <f>K3/((D2*10^-9)-(F2*10^-9))</f>
        <v>631.11111111111097</v>
      </c>
      <c r="L4" s="11">
        <f>L3/((D2*10^-9)-(F2*10^-9))</f>
        <v>617.77777777777771</v>
      </c>
      <c r="M4" s="11">
        <f>M3/((D2*10^-9)-(F2*10^-9))</f>
        <v>599.99999999999989</v>
      </c>
    </row>
    <row r="5" spans="1:21" x14ac:dyDescent="0.3">
      <c r="A5" s="2">
        <v>540</v>
      </c>
      <c r="B5" s="2">
        <v>830.16666666666663</v>
      </c>
      <c r="C5" s="15">
        <f t="shared" si="0"/>
        <v>1.8867424242424241E-2</v>
      </c>
      <c r="D5" s="15">
        <f t="shared" si="1"/>
        <v>50</v>
      </c>
      <c r="E5" s="2">
        <f t="shared" si="2"/>
        <v>49.905662878787879</v>
      </c>
      <c r="F5" s="2">
        <v>5</v>
      </c>
      <c r="G5" s="2">
        <f t="shared" si="3"/>
        <v>4.9056628787878784</v>
      </c>
      <c r="H5" s="2">
        <f t="shared" si="4"/>
        <v>1.7159160499355123E-2</v>
      </c>
    </row>
    <row r="6" spans="1:21" x14ac:dyDescent="0.3">
      <c r="A6" s="2">
        <v>660</v>
      </c>
      <c r="B6" s="2">
        <v>1130.1666666666667</v>
      </c>
      <c r="C6" s="15">
        <f t="shared" si="0"/>
        <v>2.5685606060606062E-2</v>
      </c>
      <c r="D6" s="15">
        <f t="shared" si="1"/>
        <v>50</v>
      </c>
      <c r="E6" s="2">
        <f t="shared" si="2"/>
        <v>49.871571969696973</v>
      </c>
      <c r="F6" s="2">
        <v>5</v>
      </c>
      <c r="G6" s="2">
        <f t="shared" si="3"/>
        <v>4.8715719696969693</v>
      </c>
      <c r="H6" s="2">
        <f t="shared" si="4"/>
        <v>2.3449376021050579E-2</v>
      </c>
      <c r="I6" s="12" t="s">
        <v>5</v>
      </c>
      <c r="J6" s="13">
        <f>AVERAGE(J4:M4)</f>
        <v>614.44444444444434</v>
      </c>
      <c r="K6" s="6" t="s">
        <v>6</v>
      </c>
    </row>
    <row r="7" spans="1:21" x14ac:dyDescent="0.3">
      <c r="A7" s="2">
        <v>780</v>
      </c>
      <c r="B7" s="2">
        <v>1217.3333333333333</v>
      </c>
      <c r="C7" s="15">
        <f t="shared" si="0"/>
        <v>2.7666666666666666E-2</v>
      </c>
      <c r="D7" s="15">
        <f t="shared" si="1"/>
        <v>50</v>
      </c>
      <c r="E7" s="2">
        <f t="shared" si="2"/>
        <v>49.861666666666665</v>
      </c>
      <c r="F7" s="2">
        <v>5</v>
      </c>
      <c r="G7" s="2">
        <f t="shared" si="3"/>
        <v>4.8616666666666664</v>
      </c>
      <c r="H7" s="2">
        <f t="shared" si="4"/>
        <v>2.5286096819857537E-2</v>
      </c>
    </row>
    <row r="8" spans="1:21" x14ac:dyDescent="0.3">
      <c r="A8" s="2">
        <v>900</v>
      </c>
      <c r="B8" s="2">
        <v>1416</v>
      </c>
      <c r="C8" s="15">
        <f t="shared" si="0"/>
        <v>3.2181818181818179E-2</v>
      </c>
      <c r="D8" s="15">
        <f t="shared" si="1"/>
        <v>50</v>
      </c>
      <c r="E8" s="2">
        <f t="shared" si="2"/>
        <v>49.839090909090906</v>
      </c>
      <c r="F8" s="2">
        <v>5</v>
      </c>
      <c r="G8" s="2">
        <f t="shared" si="3"/>
        <v>4.8390909090909089</v>
      </c>
      <c r="H8" s="2">
        <f t="shared" si="4"/>
        <v>2.9487666745722844E-2</v>
      </c>
    </row>
    <row r="9" spans="1:21" x14ac:dyDescent="0.3">
      <c r="A9" s="2">
        <v>1020</v>
      </c>
      <c r="B9" s="2">
        <v>1488.3333333333335</v>
      </c>
      <c r="C9" s="15">
        <f t="shared" si="0"/>
        <v>3.3825757575757578E-2</v>
      </c>
      <c r="D9" s="15">
        <f t="shared" si="1"/>
        <v>50</v>
      </c>
      <c r="E9" s="2">
        <f t="shared" si="2"/>
        <v>49.83087121212121</v>
      </c>
      <c r="F9" s="2">
        <v>5</v>
      </c>
      <c r="G9" s="2">
        <f t="shared" si="3"/>
        <v>4.8308712121212123</v>
      </c>
      <c r="H9" s="2">
        <f t="shared" si="4"/>
        <v>3.1022776254179932E-2</v>
      </c>
    </row>
    <row r="10" spans="1:21" x14ac:dyDescent="0.3">
      <c r="A10" s="2">
        <v>1140</v>
      </c>
      <c r="B10" s="2">
        <v>1622.3333333333335</v>
      </c>
      <c r="C10" s="15">
        <f t="shared" si="0"/>
        <v>3.6871212121212124E-2</v>
      </c>
      <c r="D10" s="15">
        <f t="shared" si="1"/>
        <v>50</v>
      </c>
      <c r="E10" s="2">
        <f t="shared" si="2"/>
        <v>49.815643939393937</v>
      </c>
      <c r="F10" s="2">
        <v>5</v>
      </c>
      <c r="G10" s="2">
        <f t="shared" si="3"/>
        <v>4.8156439393939392</v>
      </c>
      <c r="H10" s="2">
        <f t="shared" si="4"/>
        <v>3.3874204612328811E-2</v>
      </c>
    </row>
    <row r="11" spans="1:21" x14ac:dyDescent="0.3">
      <c r="A11" s="2">
        <v>1260</v>
      </c>
      <c r="B11" s="2">
        <v>1696</v>
      </c>
      <c r="C11" s="15">
        <f t="shared" si="0"/>
        <v>3.8545454545454542E-2</v>
      </c>
      <c r="D11" s="15">
        <f t="shared" si="1"/>
        <v>50</v>
      </c>
      <c r="E11" s="2">
        <f t="shared" si="2"/>
        <v>49.807272727272725</v>
      </c>
      <c r="F11" s="2">
        <v>5</v>
      </c>
      <c r="G11" s="2">
        <f t="shared" si="3"/>
        <v>4.8072727272727276</v>
      </c>
      <c r="H11" s="2">
        <f t="shared" si="4"/>
        <v>3.5445996329143838E-2</v>
      </c>
    </row>
    <row r="12" spans="1:21" x14ac:dyDescent="0.3">
      <c r="A12" s="2">
        <v>1380</v>
      </c>
      <c r="B12" s="2">
        <v>1833</v>
      </c>
      <c r="C12" s="15">
        <f t="shared" si="0"/>
        <v>4.165909090909091E-2</v>
      </c>
      <c r="D12" s="15">
        <f t="shared" si="1"/>
        <v>50</v>
      </c>
      <c r="E12" s="2">
        <f t="shared" si="2"/>
        <v>49.791704545454543</v>
      </c>
      <c r="F12" s="2">
        <v>5</v>
      </c>
      <c r="G12" s="2">
        <f t="shared" si="3"/>
        <v>4.7917045454545457</v>
      </c>
      <c r="H12" s="2">
        <f t="shared" si="4"/>
        <v>3.837709864646198E-2</v>
      </c>
    </row>
    <row r="13" spans="1:21" x14ac:dyDescent="0.3">
      <c r="A13" s="2">
        <v>1500</v>
      </c>
      <c r="B13" s="2">
        <v>2070.5</v>
      </c>
      <c r="C13" s="15">
        <f t="shared" si="0"/>
        <v>4.7056818181818179E-2</v>
      </c>
      <c r="D13" s="15">
        <f t="shared" si="1"/>
        <v>50</v>
      </c>
      <c r="E13" s="2">
        <f t="shared" si="2"/>
        <v>49.76471590909091</v>
      </c>
      <c r="F13" s="2">
        <v>5</v>
      </c>
      <c r="G13" s="2">
        <f t="shared" si="3"/>
        <v>4.764715909090909</v>
      </c>
      <c r="H13" s="2">
        <f t="shared" si="4"/>
        <v>4.3483209047742756E-2</v>
      </c>
    </row>
    <row r="14" spans="1:21" x14ac:dyDescent="0.3">
      <c r="A14" s="2">
        <v>1620</v>
      </c>
      <c r="B14" s="2">
        <v>2169.6666666666665</v>
      </c>
      <c r="C14" s="15">
        <f t="shared" si="0"/>
        <v>4.9310606060606055E-2</v>
      </c>
      <c r="D14" s="15">
        <f t="shared" si="1"/>
        <v>50</v>
      </c>
      <c r="E14" s="2">
        <f t="shared" si="2"/>
        <v>49.753446969696967</v>
      </c>
      <c r="F14" s="2">
        <v>5</v>
      </c>
      <c r="G14" s="2">
        <f t="shared" si="3"/>
        <v>4.7534469696969701</v>
      </c>
      <c r="H14" s="2">
        <f t="shared" si="4"/>
        <v>4.5624621332811803E-2</v>
      </c>
    </row>
    <row r="15" spans="1:21" x14ac:dyDescent="0.3">
      <c r="A15" s="2">
        <v>1740</v>
      </c>
      <c r="B15" s="2">
        <v>2319.833333333333</v>
      </c>
      <c r="C15" s="15">
        <f t="shared" si="0"/>
        <v>5.2723484848484839E-2</v>
      </c>
      <c r="D15" s="15">
        <f t="shared" si="1"/>
        <v>50</v>
      </c>
      <c r="E15" s="2">
        <f t="shared" si="2"/>
        <v>49.736382575757574</v>
      </c>
      <c r="F15" s="2">
        <v>5</v>
      </c>
      <c r="G15" s="2">
        <f t="shared" si="3"/>
        <v>4.7363825757575757</v>
      </c>
      <c r="H15" s="2">
        <f t="shared" si="4"/>
        <v>4.8877941399636998E-2</v>
      </c>
    </row>
    <row r="16" spans="1:21" x14ac:dyDescent="0.3">
      <c r="A16" s="2">
        <v>1860</v>
      </c>
      <c r="B16" s="2">
        <v>2407</v>
      </c>
      <c r="C16" s="15">
        <f t="shared" si="0"/>
        <v>5.4704545454545457E-2</v>
      </c>
      <c r="D16" s="15">
        <f t="shared" si="1"/>
        <v>50</v>
      </c>
      <c r="E16" s="2">
        <f t="shared" si="2"/>
        <v>49.726477272727273</v>
      </c>
      <c r="F16" s="2">
        <v>5</v>
      </c>
      <c r="G16" s="2">
        <f t="shared" si="3"/>
        <v>4.7264772727272728</v>
      </c>
      <c r="H16" s="2">
        <f t="shared" si="4"/>
        <v>5.0772277764497102E-2</v>
      </c>
    </row>
    <row r="17" spans="1:11" x14ac:dyDescent="0.3">
      <c r="A17" s="2">
        <v>1980</v>
      </c>
      <c r="B17" s="2">
        <v>2634.666666666667</v>
      </c>
      <c r="C17" s="15">
        <f t="shared" si="0"/>
        <v>5.9878787878787886E-2</v>
      </c>
      <c r="D17" s="15">
        <f t="shared" si="1"/>
        <v>50</v>
      </c>
      <c r="E17" s="2">
        <f t="shared" si="2"/>
        <v>49.700606060606063</v>
      </c>
      <c r="F17" s="2">
        <v>5</v>
      </c>
      <c r="G17" s="2">
        <f t="shared" si="3"/>
        <v>4.7006060606060602</v>
      </c>
      <c r="H17" s="2">
        <f t="shared" si="4"/>
        <v>5.5740584944661983E-2</v>
      </c>
    </row>
    <row r="18" spans="1:11" x14ac:dyDescent="0.3">
      <c r="A18" s="2">
        <v>2100</v>
      </c>
      <c r="B18" s="2">
        <v>2707.666666666667</v>
      </c>
      <c r="C18" s="15">
        <f t="shared" si="0"/>
        <v>6.1537878787878794E-2</v>
      </c>
      <c r="D18" s="15">
        <f t="shared" si="1"/>
        <v>50</v>
      </c>
      <c r="E18" s="2">
        <f t="shared" si="2"/>
        <v>49.692310606060609</v>
      </c>
      <c r="F18" s="2">
        <v>5</v>
      </c>
      <c r="G18" s="2">
        <f t="shared" si="3"/>
        <v>4.6923106060606061</v>
      </c>
      <c r="H18" s="2">
        <f t="shared" si="4"/>
        <v>5.7339984287594729E-2</v>
      </c>
    </row>
    <row r="19" spans="1:11" x14ac:dyDescent="0.3">
      <c r="A19" s="2">
        <v>2220</v>
      </c>
      <c r="B19" s="2">
        <v>2847</v>
      </c>
      <c r="C19" s="15">
        <f t="shared" si="0"/>
        <v>6.4704545454545459E-2</v>
      </c>
      <c r="D19" s="15">
        <f t="shared" si="1"/>
        <v>50</v>
      </c>
      <c r="E19" s="2">
        <f t="shared" si="2"/>
        <v>49.676477272727276</v>
      </c>
      <c r="F19" s="2">
        <v>5</v>
      </c>
      <c r="G19" s="2">
        <f t="shared" si="3"/>
        <v>4.676477272727273</v>
      </c>
      <c r="H19" s="2">
        <f t="shared" si="4"/>
        <v>6.0401326766838792E-2</v>
      </c>
    </row>
    <row r="20" spans="1:11" x14ac:dyDescent="0.3">
      <c r="A20" s="2">
        <v>2340</v>
      </c>
      <c r="B20" s="2">
        <v>3071.8333333333335</v>
      </c>
      <c r="C20" s="15">
        <f t="shared" si="0"/>
        <v>6.981439393939394E-2</v>
      </c>
      <c r="D20" s="15">
        <f t="shared" si="1"/>
        <v>50</v>
      </c>
      <c r="E20" s="2">
        <f t="shared" si="2"/>
        <v>49.650928030303028</v>
      </c>
      <c r="F20" s="2">
        <v>5</v>
      </c>
      <c r="G20" s="2">
        <f t="shared" si="3"/>
        <v>4.6509280303030307</v>
      </c>
      <c r="H20" s="2">
        <f t="shared" si="4"/>
        <v>6.5365212672840178E-2</v>
      </c>
    </row>
    <row r="21" spans="1:11" x14ac:dyDescent="0.3">
      <c r="A21" s="2">
        <v>2460</v>
      </c>
      <c r="B21" s="2">
        <v>3290.5</v>
      </c>
      <c r="C21" s="15">
        <f t="shared" si="0"/>
        <v>7.4784090909090911E-2</v>
      </c>
      <c r="D21" s="15">
        <f t="shared" si="1"/>
        <v>50</v>
      </c>
      <c r="E21" s="2">
        <f t="shared" si="2"/>
        <v>49.626079545454544</v>
      </c>
      <c r="F21" s="2">
        <v>5</v>
      </c>
      <c r="G21" s="2">
        <f t="shared" si="3"/>
        <v>4.6260795454545454</v>
      </c>
      <c r="H21" s="2">
        <f t="shared" si="4"/>
        <v>7.0221640880561292E-2</v>
      </c>
    </row>
    <row r="22" spans="1:11" x14ac:dyDescent="0.3">
      <c r="A22" s="2">
        <v>2580</v>
      </c>
      <c r="B22" s="2">
        <v>3279.666666666667</v>
      </c>
      <c r="C22" s="15">
        <f t="shared" si="0"/>
        <v>7.4537878787878792E-2</v>
      </c>
      <c r="D22" s="15">
        <f t="shared" si="1"/>
        <v>50</v>
      </c>
      <c r="E22" s="2">
        <f t="shared" si="2"/>
        <v>49.627310606060604</v>
      </c>
      <c r="F22" s="2">
        <v>5</v>
      </c>
      <c r="G22" s="2">
        <f t="shared" si="3"/>
        <v>4.6273106060606057</v>
      </c>
      <c r="H22" s="2">
        <f t="shared" si="4"/>
        <v>6.998036955036567E-2</v>
      </c>
    </row>
    <row r="23" spans="1:11" x14ac:dyDescent="0.3">
      <c r="A23" s="2">
        <v>2700</v>
      </c>
      <c r="B23" s="2">
        <v>3331.333333333333</v>
      </c>
      <c r="C23" s="15">
        <f t="shared" si="0"/>
        <v>7.5712121212121203E-2</v>
      </c>
      <c r="D23" s="15">
        <f t="shared" si="1"/>
        <v>50</v>
      </c>
      <c r="E23" s="2">
        <f t="shared" si="2"/>
        <v>49.621439393939397</v>
      </c>
      <c r="F23" s="2">
        <v>5</v>
      </c>
      <c r="G23" s="2">
        <f t="shared" si="3"/>
        <v>4.6214393939393936</v>
      </c>
      <c r="H23" s="2">
        <f t="shared" si="4"/>
        <v>7.1131679491521813E-2</v>
      </c>
    </row>
    <row r="24" spans="1:11" x14ac:dyDescent="0.3">
      <c r="A24" s="2">
        <v>2820</v>
      </c>
      <c r="B24" s="2">
        <v>3575.5</v>
      </c>
      <c r="C24" s="15">
        <f t="shared" si="0"/>
        <v>8.1261363636363632E-2</v>
      </c>
      <c r="D24" s="15">
        <f t="shared" si="1"/>
        <v>50</v>
      </c>
      <c r="E24" s="2">
        <f t="shared" si="2"/>
        <v>49.593693181818182</v>
      </c>
      <c r="F24" s="2">
        <v>5</v>
      </c>
      <c r="G24" s="2">
        <f t="shared" si="3"/>
        <v>4.5936931818181819</v>
      </c>
      <c r="H24" s="2">
        <f t="shared" si="4"/>
        <v>7.6594263741036436E-2</v>
      </c>
    </row>
    <row r="25" spans="1:11" x14ac:dyDescent="0.3">
      <c r="A25" s="2">
        <v>2940</v>
      </c>
      <c r="B25" s="2">
        <v>3854.333333333333</v>
      </c>
      <c r="C25" s="15">
        <f t="shared" si="0"/>
        <v>8.7598484848484842E-2</v>
      </c>
      <c r="D25" s="15">
        <f t="shared" si="1"/>
        <v>50</v>
      </c>
      <c r="E25" s="2">
        <f t="shared" si="2"/>
        <v>49.562007575757576</v>
      </c>
      <c r="F25" s="2">
        <v>5</v>
      </c>
      <c r="G25" s="2">
        <f t="shared" si="3"/>
        <v>4.5620075757575762</v>
      </c>
      <c r="H25" s="2">
        <f t="shared" si="4"/>
        <v>8.2876686449072826E-2</v>
      </c>
    </row>
    <row r="26" spans="1:11" x14ac:dyDescent="0.3">
      <c r="A26" s="2">
        <v>3060</v>
      </c>
      <c r="B26" s="2">
        <v>3827.6666666666665</v>
      </c>
      <c r="C26" s="15">
        <f t="shared" si="0"/>
        <v>8.6992424242424232E-2</v>
      </c>
      <c r="D26" s="15">
        <f t="shared" si="1"/>
        <v>50</v>
      </c>
      <c r="E26" s="2">
        <f t="shared" si="2"/>
        <v>49.565037878787876</v>
      </c>
      <c r="F26" s="2">
        <v>5</v>
      </c>
      <c r="G26" s="2">
        <f t="shared" si="3"/>
        <v>4.5650378787878791</v>
      </c>
      <c r="H26" s="2">
        <f t="shared" si="4"/>
        <v>8.2273799049103591E-2</v>
      </c>
    </row>
    <row r="27" spans="1:11" x14ac:dyDescent="0.3">
      <c r="A27" s="2">
        <v>3180</v>
      </c>
      <c r="B27" s="2">
        <v>4114.666666666667</v>
      </c>
      <c r="C27" s="15">
        <f t="shared" si="0"/>
        <v>9.3515151515151523E-2</v>
      </c>
      <c r="D27" s="15">
        <f t="shared" si="1"/>
        <v>50</v>
      </c>
      <c r="E27" s="2">
        <f t="shared" si="2"/>
        <v>49.532424242424241</v>
      </c>
      <c r="F27" s="2">
        <v>5</v>
      </c>
      <c r="G27" s="2">
        <f t="shared" si="3"/>
        <v>4.5324242424242422</v>
      </c>
      <c r="H27" s="2">
        <f t="shared" si="4"/>
        <v>8.8785448134416328E-2</v>
      </c>
      <c r="I27" s="14" t="s">
        <v>11</v>
      </c>
      <c r="J27" s="16">
        <v>44000</v>
      </c>
    </row>
    <row r="28" spans="1:11" x14ac:dyDescent="0.3">
      <c r="A28" s="2">
        <v>3300</v>
      </c>
      <c r="B28" s="2">
        <v>4053.833333333333</v>
      </c>
      <c r="C28" s="15">
        <f t="shared" si="0"/>
        <v>9.2132575757575746E-2</v>
      </c>
      <c r="D28" s="15">
        <f t="shared" si="1"/>
        <v>50</v>
      </c>
      <c r="E28" s="2">
        <f t="shared" si="2"/>
        <v>49.539337121212121</v>
      </c>
      <c r="F28" s="2">
        <v>5</v>
      </c>
      <c r="G28" s="2">
        <f t="shared" si="3"/>
        <v>4.539337121212121</v>
      </c>
      <c r="H28" s="2">
        <f t="shared" si="4"/>
        <v>8.7400957450264757E-2</v>
      </c>
      <c r="I28" s="14" t="s">
        <v>10</v>
      </c>
      <c r="J28" s="16">
        <v>50</v>
      </c>
      <c r="K28" t="s">
        <v>12</v>
      </c>
    </row>
    <row r="29" spans="1:11" x14ac:dyDescent="0.3">
      <c r="A29" s="2">
        <v>3420</v>
      </c>
      <c r="B29" s="2">
        <v>4154</v>
      </c>
      <c r="C29" s="15">
        <f t="shared" si="0"/>
        <v>9.4409090909090915E-2</v>
      </c>
      <c r="D29" s="15">
        <f t="shared" si="1"/>
        <v>50</v>
      </c>
      <c r="E29" s="2">
        <f t="shared" si="2"/>
        <v>49.527954545454548</v>
      </c>
      <c r="F29" s="2">
        <v>5</v>
      </c>
      <c r="G29" s="2">
        <f t="shared" si="3"/>
        <v>4.5279545454545458</v>
      </c>
      <c r="H29" s="2">
        <f t="shared" si="4"/>
        <v>8.9681853165481801E-2</v>
      </c>
    </row>
    <row r="30" spans="1:11" x14ac:dyDescent="0.3">
      <c r="A30" s="2">
        <v>3540</v>
      </c>
      <c r="B30" s="2">
        <v>4478</v>
      </c>
      <c r="C30" s="15">
        <f t="shared" si="0"/>
        <v>0.10177272727272728</v>
      </c>
      <c r="D30" s="15">
        <f t="shared" si="1"/>
        <v>50</v>
      </c>
      <c r="E30" s="2">
        <f t="shared" si="2"/>
        <v>49.491136363636365</v>
      </c>
      <c r="F30" s="2">
        <v>5</v>
      </c>
      <c r="G30" s="2">
        <f t="shared" si="3"/>
        <v>4.4911363636363637</v>
      </c>
      <c r="H30" s="2">
        <f t="shared" si="4"/>
        <v>9.710273978350964E-2</v>
      </c>
    </row>
    <row r="31" spans="1:11" x14ac:dyDescent="0.3">
      <c r="A31" s="2">
        <v>3660</v>
      </c>
      <c r="B31" s="2">
        <v>4561.166666666667</v>
      </c>
      <c r="C31" s="15">
        <f t="shared" si="0"/>
        <v>0.10366287878787879</v>
      </c>
      <c r="D31" s="15">
        <f t="shared" si="1"/>
        <v>50</v>
      </c>
      <c r="E31" s="2">
        <f t="shared" si="2"/>
        <v>49.481685606060609</v>
      </c>
      <c r="F31" s="2">
        <v>5</v>
      </c>
      <c r="G31" s="2">
        <f t="shared" si="3"/>
        <v>4.4816856060606058</v>
      </c>
      <c r="H31" s="2">
        <f t="shared" si="4"/>
        <v>9.9018293346973416E-2</v>
      </c>
    </row>
    <row r="32" spans="1:11" x14ac:dyDescent="0.3">
      <c r="A32" s="2">
        <v>3780</v>
      </c>
      <c r="B32" s="2">
        <v>4632.5</v>
      </c>
      <c r="C32" s="15">
        <f t="shared" si="0"/>
        <v>0.10528409090909091</v>
      </c>
      <c r="D32" s="15">
        <f t="shared" si="1"/>
        <v>50</v>
      </c>
      <c r="E32" s="2">
        <f t="shared" si="2"/>
        <v>49.473579545454548</v>
      </c>
      <c r="F32" s="2">
        <v>5</v>
      </c>
      <c r="G32" s="2">
        <f t="shared" si="3"/>
        <v>4.4735795454545455</v>
      </c>
      <c r="H32" s="2">
        <f t="shared" si="4"/>
        <v>0.10066480620245935</v>
      </c>
    </row>
    <row r="33" spans="1:8" x14ac:dyDescent="0.3">
      <c r="A33" s="2">
        <v>3900</v>
      </c>
      <c r="B33" s="2">
        <v>4794.166666666667</v>
      </c>
      <c r="C33" s="15">
        <f t="shared" si="0"/>
        <v>0.10895833333333334</v>
      </c>
      <c r="D33" s="15">
        <f t="shared" si="1"/>
        <v>50</v>
      </c>
      <c r="E33" s="2">
        <f t="shared" si="2"/>
        <v>49.455208333333331</v>
      </c>
      <c r="F33" s="2">
        <v>5</v>
      </c>
      <c r="G33" s="2">
        <f t="shared" si="3"/>
        <v>4.4552083333333332</v>
      </c>
      <c r="H33" s="2">
        <f t="shared" si="4"/>
        <v>0.10440846100768916</v>
      </c>
    </row>
    <row r="34" spans="1:8" x14ac:dyDescent="0.3">
      <c r="A34" s="2">
        <v>4020</v>
      </c>
      <c r="B34" s="2">
        <v>4925</v>
      </c>
      <c r="C34" s="15">
        <f t="shared" si="0"/>
        <v>0.11193181818181819</v>
      </c>
      <c r="D34" s="15">
        <f t="shared" si="1"/>
        <v>50</v>
      </c>
      <c r="E34" s="2">
        <f t="shared" si="2"/>
        <v>49.440340909090907</v>
      </c>
      <c r="F34" s="2">
        <v>5</v>
      </c>
      <c r="G34" s="2">
        <f t="shared" si="3"/>
        <v>4.4403409090909092</v>
      </c>
      <c r="H34" s="2">
        <f t="shared" si="4"/>
        <v>0.10745046071865154</v>
      </c>
    </row>
    <row r="35" spans="1:8" x14ac:dyDescent="0.3">
      <c r="A35" s="2">
        <v>4140</v>
      </c>
      <c r="B35" s="2">
        <v>5048.5</v>
      </c>
      <c r="C35" s="15">
        <f t="shared" si="0"/>
        <v>0.11473863636363636</v>
      </c>
      <c r="D35" s="15">
        <f t="shared" si="1"/>
        <v>50</v>
      </c>
      <c r="E35" s="2">
        <f t="shared" si="2"/>
        <v>49.426306818181821</v>
      </c>
      <c r="F35" s="2">
        <v>5</v>
      </c>
      <c r="G35" s="2">
        <f t="shared" si="3"/>
        <v>4.4263068181818177</v>
      </c>
      <c r="H35" s="2">
        <f t="shared" si="4"/>
        <v>0.11033215513916279</v>
      </c>
    </row>
    <row r="36" spans="1:8" x14ac:dyDescent="0.3">
      <c r="A36" s="2">
        <v>4260</v>
      </c>
      <c r="B36" s="2">
        <v>5188.166666666667</v>
      </c>
      <c r="C36" s="15">
        <f t="shared" si="0"/>
        <v>0.11791287878787879</v>
      </c>
      <c r="D36" s="15">
        <f t="shared" si="1"/>
        <v>50</v>
      </c>
      <c r="E36" s="2">
        <f t="shared" si="2"/>
        <v>49.410435606060609</v>
      </c>
      <c r="F36" s="2">
        <v>5</v>
      </c>
      <c r="G36" s="2">
        <f t="shared" si="3"/>
        <v>4.4104356060606058</v>
      </c>
      <c r="H36" s="2">
        <f t="shared" si="4"/>
        <v>0.11360309451142393</v>
      </c>
    </row>
    <row r="37" spans="1:8" x14ac:dyDescent="0.3">
      <c r="A37" s="2">
        <v>4380</v>
      </c>
      <c r="B37" s="2">
        <v>5296.333333333333</v>
      </c>
      <c r="C37" s="15">
        <f t="shared" si="0"/>
        <v>0.12037121212121211</v>
      </c>
      <c r="D37" s="15">
        <f t="shared" si="1"/>
        <v>50</v>
      </c>
      <c r="E37" s="2">
        <f t="shared" si="2"/>
        <v>49.39814393939394</v>
      </c>
      <c r="F37" s="2">
        <v>5</v>
      </c>
      <c r="G37" s="2">
        <f t="shared" si="3"/>
        <v>4.3981439393939397</v>
      </c>
      <c r="H37" s="2">
        <f t="shared" si="4"/>
        <v>0.11614513844477251</v>
      </c>
    </row>
    <row r="38" spans="1:8" x14ac:dyDescent="0.3">
      <c r="A38" s="2">
        <v>4500</v>
      </c>
      <c r="B38" s="2">
        <v>5611.333333333333</v>
      </c>
      <c r="C38" s="15">
        <f t="shared" si="0"/>
        <v>0.12753030303030302</v>
      </c>
      <c r="D38" s="15">
        <f t="shared" si="1"/>
        <v>50</v>
      </c>
      <c r="E38" s="2">
        <f t="shared" si="2"/>
        <v>49.362348484848482</v>
      </c>
      <c r="F38" s="2">
        <v>5</v>
      </c>
      <c r="G38" s="2">
        <f t="shared" si="3"/>
        <v>4.3623484848484848</v>
      </c>
      <c r="H38" s="2">
        <f t="shared" si="4"/>
        <v>0.1235923085170637</v>
      </c>
    </row>
    <row r="39" spans="1:8" x14ac:dyDescent="0.3">
      <c r="A39" s="2">
        <v>4620</v>
      </c>
      <c r="B39" s="2">
        <v>5675</v>
      </c>
      <c r="C39" s="15">
        <f t="shared" si="0"/>
        <v>0.12897727272727272</v>
      </c>
      <c r="D39" s="15">
        <f t="shared" si="1"/>
        <v>50</v>
      </c>
      <c r="E39" s="2">
        <f t="shared" si="2"/>
        <v>49.355113636363633</v>
      </c>
      <c r="F39" s="2">
        <v>5</v>
      </c>
      <c r="G39" s="2">
        <f t="shared" si="3"/>
        <v>4.3551136363636367</v>
      </c>
      <c r="H39" s="2">
        <f t="shared" si="4"/>
        <v>0.12510558402803951</v>
      </c>
    </row>
    <row r="40" spans="1:8" x14ac:dyDescent="0.3">
      <c r="A40" s="2">
        <v>4740</v>
      </c>
      <c r="B40" s="2">
        <v>5939.333333333333</v>
      </c>
      <c r="C40" s="15">
        <f t="shared" si="0"/>
        <v>0.13498484848484849</v>
      </c>
      <c r="D40" s="15">
        <f t="shared" si="1"/>
        <v>50</v>
      </c>
      <c r="E40" s="2">
        <f t="shared" si="2"/>
        <v>49.32507575757576</v>
      </c>
      <c r="F40" s="2">
        <v>5</v>
      </c>
      <c r="G40" s="2">
        <f t="shared" si="3"/>
        <v>4.3250757575757577</v>
      </c>
      <c r="H40" s="2">
        <f t="shared" si="4"/>
        <v>0.13141783836650667</v>
      </c>
    </row>
    <row r="41" spans="1:8" x14ac:dyDescent="0.3">
      <c r="A41" s="2">
        <v>4860</v>
      </c>
      <c r="B41" s="2">
        <v>5763.5</v>
      </c>
      <c r="C41" s="15">
        <f t="shared" si="0"/>
        <v>0.13098863636363636</v>
      </c>
      <c r="D41" s="15">
        <f t="shared" si="1"/>
        <v>50</v>
      </c>
      <c r="E41" s="2">
        <f t="shared" si="2"/>
        <v>49.345056818181817</v>
      </c>
      <c r="F41" s="2">
        <v>5</v>
      </c>
      <c r="G41" s="2">
        <f t="shared" si="3"/>
        <v>4.3450568181818179</v>
      </c>
      <c r="H41" s="2">
        <f t="shared" si="4"/>
        <v>0.12721366676334422</v>
      </c>
    </row>
    <row r="42" spans="1:8" x14ac:dyDescent="0.3">
      <c r="A42" s="2">
        <v>4980</v>
      </c>
      <c r="B42" s="2">
        <v>6006</v>
      </c>
      <c r="C42" s="15">
        <f t="shared" si="0"/>
        <v>0.13650000000000001</v>
      </c>
      <c r="D42" s="15">
        <f t="shared" si="1"/>
        <v>50</v>
      </c>
      <c r="E42" s="2">
        <f t="shared" si="2"/>
        <v>49.317500000000003</v>
      </c>
      <c r="F42" s="2">
        <v>5</v>
      </c>
      <c r="G42" s="2">
        <f t="shared" si="3"/>
        <v>4.3174999999999999</v>
      </c>
      <c r="H42" s="2">
        <f t="shared" si="4"/>
        <v>0.13301736360314448</v>
      </c>
    </row>
    <row r="43" spans="1:8" x14ac:dyDescent="0.3">
      <c r="A43" s="2">
        <v>5100</v>
      </c>
      <c r="B43" s="2">
        <v>6187.6666666666661</v>
      </c>
      <c r="C43" s="15">
        <f t="shared" si="0"/>
        <v>0.14062878787878785</v>
      </c>
      <c r="D43" s="15">
        <f t="shared" si="1"/>
        <v>50</v>
      </c>
      <c r="E43" s="2">
        <f t="shared" si="2"/>
        <v>49.296856060606061</v>
      </c>
      <c r="F43" s="2">
        <v>5</v>
      </c>
      <c r="G43" s="2">
        <f t="shared" si="3"/>
        <v>4.2968560606060606</v>
      </c>
      <c r="H43" s="2">
        <f t="shared" si="4"/>
        <v>0.13739160784727686</v>
      </c>
    </row>
    <row r="44" spans="1:8" x14ac:dyDescent="0.3">
      <c r="A44" s="2">
        <v>5220</v>
      </c>
      <c r="B44" s="2">
        <v>6327.333333333333</v>
      </c>
      <c r="C44" s="15">
        <f t="shared" si="0"/>
        <v>0.14380303030303029</v>
      </c>
      <c r="D44" s="15">
        <f t="shared" si="1"/>
        <v>50</v>
      </c>
      <c r="E44" s="2">
        <f t="shared" si="2"/>
        <v>49.280984848484849</v>
      </c>
      <c r="F44" s="2">
        <v>5</v>
      </c>
      <c r="G44" s="2">
        <f t="shared" si="3"/>
        <v>4.2809848484848487</v>
      </c>
      <c r="H44" s="2">
        <f t="shared" si="4"/>
        <v>0.14077012287178525</v>
      </c>
    </row>
    <row r="45" spans="1:8" x14ac:dyDescent="0.3">
      <c r="A45" s="2">
        <v>5340</v>
      </c>
      <c r="B45" s="2">
        <v>6571</v>
      </c>
      <c r="C45" s="15">
        <f t="shared" si="0"/>
        <v>0.14934090909090908</v>
      </c>
      <c r="D45" s="15">
        <f t="shared" si="1"/>
        <v>50</v>
      </c>
      <c r="E45" s="2">
        <f t="shared" si="2"/>
        <v>49.253295454545452</v>
      </c>
      <c r="F45" s="2">
        <v>5</v>
      </c>
      <c r="G45" s="2">
        <f t="shared" si="3"/>
        <v>4.2532954545454551</v>
      </c>
      <c r="H45" s="2">
        <f t="shared" si="4"/>
        <v>0.14669710163039346</v>
      </c>
    </row>
    <row r="46" spans="1:8" x14ac:dyDescent="0.3">
      <c r="A46" s="2">
        <v>5460</v>
      </c>
      <c r="B46" s="2">
        <v>6742.166666666667</v>
      </c>
      <c r="C46" s="15">
        <f t="shared" si="0"/>
        <v>0.15323106060606062</v>
      </c>
      <c r="D46" s="15">
        <f t="shared" si="1"/>
        <v>50</v>
      </c>
      <c r="E46" s="2">
        <f t="shared" si="2"/>
        <v>49.233844696969697</v>
      </c>
      <c r="F46" s="2">
        <v>5</v>
      </c>
      <c r="G46" s="2">
        <f t="shared" si="3"/>
        <v>4.2338446969696966</v>
      </c>
      <c r="H46" s="2">
        <f t="shared" si="4"/>
        <v>0.15088570229300616</v>
      </c>
    </row>
    <row r="47" spans="1:8" x14ac:dyDescent="0.3">
      <c r="A47" s="2">
        <v>5580</v>
      </c>
      <c r="B47" s="2">
        <v>6494.666666666667</v>
      </c>
      <c r="C47" s="15">
        <f t="shared" si="0"/>
        <v>0.1476060606060606</v>
      </c>
      <c r="D47" s="15">
        <f t="shared" si="1"/>
        <v>50</v>
      </c>
      <c r="E47" s="2">
        <f t="shared" si="2"/>
        <v>49.2619696969697</v>
      </c>
      <c r="F47" s="2">
        <v>5</v>
      </c>
      <c r="G47" s="2">
        <f t="shared" si="3"/>
        <v>4.2619696969696967</v>
      </c>
      <c r="H47" s="2">
        <f t="shared" si="4"/>
        <v>0.14483586102530394</v>
      </c>
    </row>
    <row r="48" spans="1:8" x14ac:dyDescent="0.3">
      <c r="A48" s="2">
        <v>5700</v>
      </c>
      <c r="B48" s="2">
        <v>6979.666666666667</v>
      </c>
      <c r="C48" s="15">
        <f t="shared" si="0"/>
        <v>0.1586287878787879</v>
      </c>
      <c r="D48" s="15">
        <f t="shared" si="1"/>
        <v>50</v>
      </c>
      <c r="E48" s="2">
        <f t="shared" si="2"/>
        <v>49.206856060606057</v>
      </c>
      <c r="F48" s="2">
        <v>5</v>
      </c>
      <c r="G48" s="2">
        <f t="shared" si="3"/>
        <v>4.2068560606060608</v>
      </c>
      <c r="H48" s="2">
        <f t="shared" si="4"/>
        <v>0.15673228185855986</v>
      </c>
    </row>
    <row r="49" spans="1:8" x14ac:dyDescent="0.3">
      <c r="A49" s="2">
        <v>5820</v>
      </c>
      <c r="B49" s="2">
        <v>7092</v>
      </c>
      <c r="C49" s="15">
        <f t="shared" si="0"/>
        <v>0.16118181818181818</v>
      </c>
      <c r="D49" s="15">
        <f t="shared" si="1"/>
        <v>50</v>
      </c>
      <c r="E49" s="2">
        <f t="shared" si="2"/>
        <v>49.19409090909091</v>
      </c>
      <c r="F49" s="2">
        <v>5</v>
      </c>
      <c r="G49" s="2">
        <f t="shared" si="3"/>
        <v>4.1940909090909093</v>
      </c>
      <c r="H49" s="2">
        <f t="shared" si="4"/>
        <v>0.15951181158530636</v>
      </c>
    </row>
    <row r="50" spans="1:8" x14ac:dyDescent="0.3">
      <c r="A50" s="2">
        <v>5940</v>
      </c>
      <c r="B50" s="2">
        <v>7155.333333333333</v>
      </c>
      <c r="C50" s="15">
        <f t="shared" si="0"/>
        <v>0.16262121212121211</v>
      </c>
      <c r="D50" s="15">
        <f t="shared" si="1"/>
        <v>50</v>
      </c>
      <c r="E50" s="2">
        <f t="shared" si="2"/>
        <v>49.18689393939394</v>
      </c>
      <c r="F50" s="2">
        <v>5</v>
      </c>
      <c r="G50" s="2">
        <f t="shared" si="3"/>
        <v>4.1868939393939399</v>
      </c>
      <c r="H50" s="2">
        <f t="shared" si="4"/>
        <v>0.16108295588656019</v>
      </c>
    </row>
    <row r="51" spans="1:8" x14ac:dyDescent="0.3">
      <c r="A51" s="2">
        <v>6060</v>
      </c>
      <c r="B51" s="2">
        <v>7410.6666666666661</v>
      </c>
      <c r="C51" s="15">
        <f t="shared" si="0"/>
        <v>0.16842424242424242</v>
      </c>
      <c r="D51" s="15">
        <f t="shared" si="1"/>
        <v>50</v>
      </c>
      <c r="E51" s="2">
        <f t="shared" si="2"/>
        <v>49.157878787878786</v>
      </c>
      <c r="F51" s="2">
        <v>5</v>
      </c>
      <c r="G51" s="2">
        <f t="shared" si="3"/>
        <v>4.1578787878787882</v>
      </c>
      <c r="H51" s="2">
        <f t="shared" si="4"/>
        <v>0.16744700415812094</v>
      </c>
    </row>
    <row r="52" spans="1:8" x14ac:dyDescent="0.3">
      <c r="A52" s="2">
        <v>6180</v>
      </c>
      <c r="B52" s="2">
        <v>7594.6666666666661</v>
      </c>
      <c r="C52" s="15">
        <f t="shared" si="0"/>
        <v>0.1726060606060606</v>
      </c>
      <c r="D52" s="15">
        <f t="shared" si="1"/>
        <v>50</v>
      </c>
      <c r="E52" s="2">
        <f t="shared" si="2"/>
        <v>49.1369696969697</v>
      </c>
      <c r="F52" s="2">
        <v>5</v>
      </c>
      <c r="G52" s="2">
        <f t="shared" si="3"/>
        <v>4.1369696969696967</v>
      </c>
      <c r="H52" s="2">
        <f t="shared" si="4"/>
        <v>0.1720630428971571</v>
      </c>
    </row>
    <row r="53" spans="1:8" x14ac:dyDescent="0.3">
      <c r="A53" s="2">
        <v>6300</v>
      </c>
      <c r="B53" s="2">
        <v>7605.333333333333</v>
      </c>
      <c r="C53" s="15">
        <f t="shared" si="0"/>
        <v>0.17284848484848483</v>
      </c>
      <c r="D53" s="15">
        <f t="shared" si="1"/>
        <v>50</v>
      </c>
      <c r="E53" s="2">
        <f t="shared" si="2"/>
        <v>49.135757575757573</v>
      </c>
      <c r="F53" s="2">
        <v>5</v>
      </c>
      <c r="G53" s="2">
        <f t="shared" si="3"/>
        <v>4.1357575757575757</v>
      </c>
      <c r="H53" s="2">
        <f t="shared" si="4"/>
        <v>0.17233141467548763</v>
      </c>
    </row>
    <row r="54" spans="1:8" x14ac:dyDescent="0.3">
      <c r="A54" s="2">
        <v>6420</v>
      </c>
      <c r="B54" s="2">
        <v>7576.4999999999991</v>
      </c>
      <c r="C54" s="15">
        <f t="shared" si="0"/>
        <v>0.1721931818181818</v>
      </c>
      <c r="D54" s="15">
        <f t="shared" si="1"/>
        <v>50</v>
      </c>
      <c r="E54" s="2">
        <f t="shared" si="2"/>
        <v>49.139034090909092</v>
      </c>
      <c r="F54" s="2">
        <v>5</v>
      </c>
      <c r="G54" s="2">
        <f t="shared" si="3"/>
        <v>4.1390340909090906</v>
      </c>
      <c r="H54" s="2">
        <f t="shared" si="4"/>
        <v>0.1716061683948697</v>
      </c>
    </row>
    <row r="55" spans="1:8" x14ac:dyDescent="0.3">
      <c r="A55" s="2">
        <v>6540</v>
      </c>
      <c r="B55" s="2">
        <v>7863.5000000000009</v>
      </c>
      <c r="C55" s="15">
        <f t="shared" si="0"/>
        <v>0.17871590909090912</v>
      </c>
      <c r="D55" s="15">
        <f t="shared" si="1"/>
        <v>50</v>
      </c>
      <c r="E55" s="2">
        <f t="shared" si="2"/>
        <v>49.106420454545457</v>
      </c>
      <c r="F55" s="2">
        <v>5</v>
      </c>
      <c r="G55" s="2">
        <f t="shared" si="3"/>
        <v>4.1064204545454546</v>
      </c>
      <c r="H55" s="2">
        <f t="shared" si="4"/>
        <v>0.17885298268977548</v>
      </c>
    </row>
    <row r="56" spans="1:8" x14ac:dyDescent="0.3">
      <c r="A56" s="2">
        <v>6660</v>
      </c>
      <c r="B56" s="2">
        <v>7972.3333333333339</v>
      </c>
      <c r="C56" s="15">
        <f t="shared" si="0"/>
        <v>0.18118939393939396</v>
      </c>
      <c r="D56" s="15">
        <f t="shared" si="1"/>
        <v>50</v>
      </c>
      <c r="E56" s="2">
        <f t="shared" si="2"/>
        <v>49.09405303030303</v>
      </c>
      <c r="F56" s="2">
        <v>5</v>
      </c>
      <c r="G56" s="2">
        <f t="shared" si="3"/>
        <v>4.09405303030303</v>
      </c>
      <c r="H56" s="2">
        <f t="shared" si="4"/>
        <v>0.18161737459377669</v>
      </c>
    </row>
    <row r="57" spans="1:8" x14ac:dyDescent="0.3">
      <c r="A57" s="2">
        <v>6780</v>
      </c>
      <c r="B57" s="2">
        <v>8217.5</v>
      </c>
      <c r="C57" s="15">
        <f t="shared" si="0"/>
        <v>0.18676136363636364</v>
      </c>
      <c r="D57" s="15">
        <f t="shared" si="1"/>
        <v>50</v>
      </c>
      <c r="E57" s="2">
        <f t="shared" si="2"/>
        <v>49.066193181818178</v>
      </c>
      <c r="F57" s="2">
        <v>5</v>
      </c>
      <c r="G57" s="2">
        <f t="shared" si="3"/>
        <v>4.066193181818182</v>
      </c>
      <c r="H57" s="2">
        <f t="shared" si="4"/>
        <v>0.18787794916691136</v>
      </c>
    </row>
    <row r="58" spans="1:8" x14ac:dyDescent="0.3">
      <c r="A58" s="2">
        <v>6900</v>
      </c>
      <c r="B58" s="2">
        <v>8233.5</v>
      </c>
      <c r="C58" s="15">
        <f t="shared" si="0"/>
        <v>0.18712500000000001</v>
      </c>
      <c r="D58" s="15">
        <f t="shared" si="1"/>
        <v>50</v>
      </c>
      <c r="E58" s="2">
        <f t="shared" si="2"/>
        <v>49.064374999999998</v>
      </c>
      <c r="F58" s="2">
        <v>5</v>
      </c>
      <c r="G58" s="2">
        <f t="shared" si="3"/>
        <v>4.0643750000000001</v>
      </c>
      <c r="H58" s="2">
        <f t="shared" si="4"/>
        <v>0.18828813873757766</v>
      </c>
    </row>
    <row r="59" spans="1:8" x14ac:dyDescent="0.3">
      <c r="A59" s="2">
        <v>7020</v>
      </c>
      <c r="B59" s="2">
        <v>8369.6666666666661</v>
      </c>
      <c r="C59" s="15">
        <f t="shared" si="0"/>
        <v>0.19021969696969696</v>
      </c>
      <c r="D59" s="15">
        <f t="shared" si="1"/>
        <v>50</v>
      </c>
      <c r="E59" s="2">
        <f t="shared" si="2"/>
        <v>49.048901515151513</v>
      </c>
      <c r="F59" s="2">
        <v>5</v>
      </c>
      <c r="G59" s="2">
        <f t="shared" si="3"/>
        <v>4.0489015151515151</v>
      </c>
      <c r="H59" s="2">
        <f t="shared" si="4"/>
        <v>0.19178708405874037</v>
      </c>
    </row>
    <row r="60" spans="1:8" x14ac:dyDescent="0.3">
      <c r="A60" s="2">
        <v>7140</v>
      </c>
      <c r="B60" s="2">
        <v>8215.5</v>
      </c>
      <c r="C60" s="15">
        <f t="shared" si="0"/>
        <v>0.1867159090909091</v>
      </c>
      <c r="D60" s="15">
        <f t="shared" si="1"/>
        <v>50</v>
      </c>
      <c r="E60" s="2">
        <f t="shared" si="2"/>
        <v>49.066420454545451</v>
      </c>
      <c r="F60" s="2">
        <v>5</v>
      </c>
      <c r="G60" s="2">
        <f t="shared" si="3"/>
        <v>4.0664204545454545</v>
      </c>
      <c r="H60" s="2">
        <f t="shared" si="4"/>
        <v>0.18782668943594272</v>
      </c>
    </row>
    <row r="61" spans="1:8" x14ac:dyDescent="0.3">
      <c r="A61" s="2">
        <v>7260</v>
      </c>
      <c r="B61" s="2">
        <v>8693.1666666666661</v>
      </c>
      <c r="C61" s="15">
        <f t="shared" si="0"/>
        <v>0.19757196969696969</v>
      </c>
      <c r="D61" s="15">
        <f t="shared" si="1"/>
        <v>50</v>
      </c>
      <c r="E61" s="2">
        <f t="shared" si="2"/>
        <v>49.012140151515155</v>
      </c>
      <c r="F61" s="2">
        <v>5</v>
      </c>
      <c r="G61" s="2">
        <f t="shared" si="3"/>
        <v>4.0121401515151511</v>
      </c>
      <c r="H61" s="2">
        <f t="shared" si="4"/>
        <v>0.2001581300546825</v>
      </c>
    </row>
    <row r="62" spans="1:8" x14ac:dyDescent="0.3">
      <c r="A62" s="2">
        <v>7380</v>
      </c>
      <c r="B62" s="2">
        <v>8694.6666666666661</v>
      </c>
      <c r="C62" s="15">
        <f t="shared" si="0"/>
        <v>0.19760606060606059</v>
      </c>
      <c r="D62" s="15">
        <f t="shared" si="1"/>
        <v>50</v>
      </c>
      <c r="E62" s="2">
        <f t="shared" si="2"/>
        <v>49.0119696969697</v>
      </c>
      <c r="F62" s="2">
        <v>5</v>
      </c>
      <c r="G62" s="2">
        <f t="shared" si="3"/>
        <v>4.0119696969696967</v>
      </c>
      <c r="H62" s="2">
        <f t="shared" si="4"/>
        <v>0.20019713784230506</v>
      </c>
    </row>
    <row r="63" spans="1:8" x14ac:dyDescent="0.3">
      <c r="A63" s="2">
        <v>7500</v>
      </c>
      <c r="B63" s="2">
        <v>8724.6666666666679</v>
      </c>
      <c r="C63" s="15">
        <f t="shared" si="0"/>
        <v>0.19828787878787882</v>
      </c>
      <c r="D63" s="15">
        <f t="shared" si="1"/>
        <v>50</v>
      </c>
      <c r="E63" s="2">
        <f t="shared" si="2"/>
        <v>49.008560606060605</v>
      </c>
      <c r="F63" s="2">
        <v>5</v>
      </c>
      <c r="G63" s="2">
        <f t="shared" si="3"/>
        <v>4.0085606060606063</v>
      </c>
      <c r="H63" s="2">
        <f t="shared" si="4"/>
        <v>0.20097767033032896</v>
      </c>
    </row>
    <row r="64" spans="1:8" x14ac:dyDescent="0.3">
      <c r="A64" s="2">
        <v>7620</v>
      </c>
      <c r="B64" s="2">
        <v>9086.5</v>
      </c>
      <c r="C64" s="15">
        <f t="shared" si="0"/>
        <v>0.20651136363636363</v>
      </c>
      <c r="D64" s="15">
        <f t="shared" si="1"/>
        <v>50</v>
      </c>
      <c r="E64" s="2">
        <f t="shared" si="2"/>
        <v>48.967443181818183</v>
      </c>
      <c r="F64" s="2">
        <v>5</v>
      </c>
      <c r="G64" s="2">
        <f t="shared" si="3"/>
        <v>3.9674431818181821</v>
      </c>
      <c r="H64" s="2">
        <f t="shared" si="4"/>
        <v>0.21044870701461624</v>
      </c>
    </row>
    <row r="65" spans="1:8" x14ac:dyDescent="0.3">
      <c r="A65" s="2">
        <v>7740</v>
      </c>
      <c r="B65" s="2">
        <v>9322.5</v>
      </c>
      <c r="C65" s="15">
        <f t="shared" si="0"/>
        <v>0.21187500000000001</v>
      </c>
      <c r="D65" s="15">
        <f t="shared" si="1"/>
        <v>50</v>
      </c>
      <c r="E65" s="2">
        <f t="shared" si="2"/>
        <v>48.940624999999997</v>
      </c>
      <c r="F65" s="2">
        <v>5</v>
      </c>
      <c r="G65" s="2">
        <f t="shared" si="3"/>
        <v>3.9406249999999998</v>
      </c>
      <c r="H65" s="2">
        <f t="shared" si="4"/>
        <v>0.21668339550746865</v>
      </c>
    </row>
    <row r="66" spans="1:8" x14ac:dyDescent="0.3">
      <c r="A66" s="2">
        <v>7860</v>
      </c>
      <c r="B66" s="2">
        <v>9237</v>
      </c>
      <c r="C66" s="15">
        <f t="shared" si="0"/>
        <v>0.20993181818181819</v>
      </c>
      <c r="D66" s="15">
        <f t="shared" si="1"/>
        <v>50</v>
      </c>
      <c r="E66" s="2">
        <f t="shared" si="2"/>
        <v>48.950340909090912</v>
      </c>
      <c r="F66" s="2">
        <v>5</v>
      </c>
      <c r="G66" s="2">
        <f t="shared" si="3"/>
        <v>3.950340909090909</v>
      </c>
      <c r="H66" s="2">
        <f t="shared" si="4"/>
        <v>0.21441935910533683</v>
      </c>
    </row>
    <row r="67" spans="1:8" x14ac:dyDescent="0.3">
      <c r="A67" s="2">
        <v>7980</v>
      </c>
      <c r="B67" s="2">
        <v>9450</v>
      </c>
      <c r="C67" s="15">
        <f t="shared" ref="C67:C130" si="5">B67/$J$27</f>
        <v>0.21477272727272728</v>
      </c>
      <c r="D67" s="15">
        <f t="shared" ref="D67:D130" si="6">$J$28</f>
        <v>50</v>
      </c>
      <c r="E67" s="2">
        <f t="shared" si="2"/>
        <v>48.926136363636367</v>
      </c>
      <c r="F67" s="2">
        <v>5</v>
      </c>
      <c r="G67" s="2">
        <f t="shared" si="3"/>
        <v>3.9261363636363633</v>
      </c>
      <c r="H67" s="2">
        <f t="shared" si="4"/>
        <v>0.22007081793444988</v>
      </c>
    </row>
    <row r="68" spans="1:8" x14ac:dyDescent="0.3">
      <c r="A68" s="2">
        <v>8100</v>
      </c>
      <c r="B68" s="2">
        <v>9608.6666666666661</v>
      </c>
      <c r="C68" s="15">
        <f t="shared" si="5"/>
        <v>0.21837878787878787</v>
      </c>
      <c r="D68" s="15">
        <f t="shared" si="6"/>
        <v>50</v>
      </c>
      <c r="E68" s="2">
        <f t="shared" ref="E68:E131" si="7">D68-(F68*C68)</f>
        <v>48.908106060606059</v>
      </c>
      <c r="F68" s="2">
        <v>5</v>
      </c>
      <c r="G68" s="2">
        <f t="shared" ref="G68:G131" si="8">F68-(F68*C68)</f>
        <v>3.9081060606060607</v>
      </c>
      <c r="H68" s="2">
        <f t="shared" ref="H68:H131" si="9">LN((F68*E68)/(D68*G68))</f>
        <v>0.22430518469032859</v>
      </c>
    </row>
    <row r="69" spans="1:8" x14ac:dyDescent="0.3">
      <c r="A69" s="2">
        <v>8220</v>
      </c>
      <c r="B69" s="2">
        <v>9790.3333333333339</v>
      </c>
      <c r="C69" s="15">
        <f t="shared" si="5"/>
        <v>0.22250757575757577</v>
      </c>
      <c r="D69" s="15">
        <f t="shared" si="6"/>
        <v>50</v>
      </c>
      <c r="E69" s="2">
        <f t="shared" si="7"/>
        <v>48.887462121212124</v>
      </c>
      <c r="F69" s="2">
        <v>5</v>
      </c>
      <c r="G69" s="2">
        <f t="shared" si="8"/>
        <v>3.8874621212121214</v>
      </c>
      <c r="H69" s="2">
        <f t="shared" si="9"/>
        <v>0.22917933855365183</v>
      </c>
    </row>
    <row r="70" spans="1:8" x14ac:dyDescent="0.3">
      <c r="A70" s="2">
        <v>8340</v>
      </c>
      <c r="B70" s="2">
        <v>9870.1666666666661</v>
      </c>
      <c r="C70" s="15">
        <f t="shared" si="5"/>
        <v>0.22432196969696969</v>
      </c>
      <c r="D70" s="15">
        <f t="shared" si="6"/>
        <v>50</v>
      </c>
      <c r="E70" s="2">
        <f t="shared" si="7"/>
        <v>48.878390151515148</v>
      </c>
      <c r="F70" s="2">
        <v>5</v>
      </c>
      <c r="G70" s="2">
        <f t="shared" si="8"/>
        <v>3.8783901515151515</v>
      </c>
      <c r="H70" s="2">
        <f t="shared" si="9"/>
        <v>0.23133012848664999</v>
      </c>
    </row>
    <row r="71" spans="1:8" x14ac:dyDescent="0.3">
      <c r="A71" s="2">
        <v>8460</v>
      </c>
      <c r="B71" s="2">
        <v>10072.833333333332</v>
      </c>
      <c r="C71" s="15">
        <f t="shared" si="5"/>
        <v>0.22892803030303027</v>
      </c>
      <c r="D71" s="15">
        <f t="shared" si="6"/>
        <v>50</v>
      </c>
      <c r="E71" s="2">
        <f t="shared" si="7"/>
        <v>48.855359848484852</v>
      </c>
      <c r="F71" s="2">
        <v>5</v>
      </c>
      <c r="G71" s="2">
        <f t="shared" si="8"/>
        <v>3.8553598484848486</v>
      </c>
      <c r="H71" s="2">
        <f t="shared" si="9"/>
        <v>0.23681465144875347</v>
      </c>
    </row>
    <row r="72" spans="1:8" x14ac:dyDescent="0.3">
      <c r="A72" s="2">
        <v>8580</v>
      </c>
      <c r="B72" s="2">
        <v>9948</v>
      </c>
      <c r="C72" s="15">
        <f t="shared" si="5"/>
        <v>0.22609090909090909</v>
      </c>
      <c r="D72" s="15">
        <f t="shared" si="6"/>
        <v>50</v>
      </c>
      <c r="E72" s="2">
        <f t="shared" si="7"/>
        <v>48.869545454545452</v>
      </c>
      <c r="F72" s="2">
        <v>5</v>
      </c>
      <c r="G72" s="2">
        <f t="shared" si="8"/>
        <v>3.8695454545454546</v>
      </c>
      <c r="H72" s="2">
        <f t="shared" si="9"/>
        <v>0.23343227059283878</v>
      </c>
    </row>
    <row r="73" spans="1:8" x14ac:dyDescent="0.3">
      <c r="A73" s="2">
        <v>8700</v>
      </c>
      <c r="B73" s="2">
        <v>9885</v>
      </c>
      <c r="C73" s="15">
        <f t="shared" si="5"/>
        <v>0.22465909090909092</v>
      </c>
      <c r="D73" s="15">
        <f t="shared" si="6"/>
        <v>50</v>
      </c>
      <c r="E73" s="2">
        <f t="shared" si="7"/>
        <v>48.876704545454544</v>
      </c>
      <c r="F73" s="2">
        <v>5</v>
      </c>
      <c r="G73" s="2">
        <f t="shared" si="8"/>
        <v>3.8767045454545457</v>
      </c>
      <c r="H73" s="2">
        <f t="shared" si="9"/>
        <v>0.23173035153044116</v>
      </c>
    </row>
    <row r="74" spans="1:8" x14ac:dyDescent="0.3">
      <c r="A74" s="2">
        <v>8820</v>
      </c>
      <c r="B74" s="2">
        <v>10538.833333333332</v>
      </c>
      <c r="C74" s="15">
        <f t="shared" si="5"/>
        <v>0.23951893939393937</v>
      </c>
      <c r="D74" s="15">
        <f t="shared" si="6"/>
        <v>50</v>
      </c>
      <c r="E74" s="2">
        <f t="shared" si="7"/>
        <v>48.802405303030305</v>
      </c>
      <c r="F74" s="2">
        <v>5</v>
      </c>
      <c r="G74" s="2">
        <f t="shared" si="8"/>
        <v>3.8024053030303033</v>
      </c>
      <c r="H74" s="2">
        <f t="shared" si="9"/>
        <v>0.2495606666767691</v>
      </c>
    </row>
    <row r="75" spans="1:8" x14ac:dyDescent="0.3">
      <c r="A75" s="2">
        <v>8940</v>
      </c>
      <c r="B75" s="2">
        <v>10556.5</v>
      </c>
      <c r="C75" s="15">
        <f t="shared" si="5"/>
        <v>0.23992045454545455</v>
      </c>
      <c r="D75" s="15">
        <f t="shared" si="6"/>
        <v>50</v>
      </c>
      <c r="E75" s="2">
        <f t="shared" si="7"/>
        <v>48.800397727272724</v>
      </c>
      <c r="F75" s="2">
        <v>5</v>
      </c>
      <c r="G75" s="2">
        <f t="shared" si="8"/>
        <v>3.8003977272727272</v>
      </c>
      <c r="H75" s="2">
        <f t="shared" si="9"/>
        <v>0.25004764365377091</v>
      </c>
    </row>
    <row r="76" spans="1:8" x14ac:dyDescent="0.3">
      <c r="A76" s="2">
        <v>9060</v>
      </c>
      <c r="B76" s="2">
        <v>10592</v>
      </c>
      <c r="C76" s="15">
        <f t="shared" si="5"/>
        <v>0.24072727272727273</v>
      </c>
      <c r="D76" s="15">
        <f t="shared" si="6"/>
        <v>50</v>
      </c>
      <c r="E76" s="2">
        <f t="shared" si="7"/>
        <v>48.796363636363637</v>
      </c>
      <c r="F76" s="2">
        <v>5</v>
      </c>
      <c r="G76" s="2">
        <f t="shared" si="8"/>
        <v>3.7963636363636364</v>
      </c>
      <c r="H76" s="2">
        <f t="shared" si="9"/>
        <v>0.25102703066432813</v>
      </c>
    </row>
    <row r="77" spans="1:8" x14ac:dyDescent="0.3">
      <c r="A77" s="2">
        <v>9180</v>
      </c>
      <c r="B77" s="2">
        <v>10751.333333333334</v>
      </c>
      <c r="C77" s="15">
        <f t="shared" si="5"/>
        <v>0.24434848484848487</v>
      </c>
      <c r="D77" s="15">
        <f t="shared" si="6"/>
        <v>50</v>
      </c>
      <c r="E77" s="2">
        <f t="shared" si="7"/>
        <v>48.778257575757578</v>
      </c>
      <c r="F77" s="2">
        <v>5</v>
      </c>
      <c r="G77" s="2">
        <f t="shared" si="8"/>
        <v>3.7782575757575758</v>
      </c>
      <c r="H77" s="2">
        <f t="shared" si="9"/>
        <v>0.25543663453854287</v>
      </c>
    </row>
    <row r="78" spans="1:8" x14ac:dyDescent="0.3">
      <c r="A78" s="2">
        <v>9300</v>
      </c>
      <c r="B78" s="2">
        <v>10901.333333333334</v>
      </c>
      <c r="C78" s="15">
        <f t="shared" si="5"/>
        <v>0.24775757575757576</v>
      </c>
      <c r="D78" s="15">
        <f t="shared" si="6"/>
        <v>50</v>
      </c>
      <c r="E78" s="2">
        <f t="shared" si="7"/>
        <v>48.761212121212118</v>
      </c>
      <c r="F78" s="2">
        <v>5</v>
      </c>
      <c r="G78" s="2">
        <f t="shared" si="8"/>
        <v>3.7612121212121212</v>
      </c>
      <c r="H78" s="2">
        <f t="shared" si="9"/>
        <v>0.2596087921219451</v>
      </c>
    </row>
    <row r="79" spans="1:8" x14ac:dyDescent="0.3">
      <c r="A79" s="2">
        <v>9420</v>
      </c>
      <c r="B79" s="2">
        <v>10843.666666666666</v>
      </c>
      <c r="C79" s="15">
        <f t="shared" si="5"/>
        <v>0.24644696969696969</v>
      </c>
      <c r="D79" s="15">
        <f t="shared" si="6"/>
        <v>50</v>
      </c>
      <c r="E79" s="2">
        <f t="shared" si="7"/>
        <v>48.76776515151515</v>
      </c>
      <c r="F79" s="2">
        <v>5</v>
      </c>
      <c r="G79" s="2">
        <f t="shared" si="8"/>
        <v>3.7677651515151513</v>
      </c>
      <c r="H79" s="2">
        <f t="shared" si="9"/>
        <v>0.25800242375267962</v>
      </c>
    </row>
    <row r="80" spans="1:8" x14ac:dyDescent="0.3">
      <c r="A80" s="2">
        <v>9540</v>
      </c>
      <c r="B80" s="2">
        <v>11202.5</v>
      </c>
      <c r="C80" s="15">
        <f t="shared" si="5"/>
        <v>0.2546022727272727</v>
      </c>
      <c r="D80" s="15">
        <f t="shared" si="6"/>
        <v>50</v>
      </c>
      <c r="E80" s="2">
        <f t="shared" si="7"/>
        <v>48.726988636363636</v>
      </c>
      <c r="F80" s="2">
        <v>5</v>
      </c>
      <c r="G80" s="2">
        <f t="shared" si="8"/>
        <v>3.7269886363636364</v>
      </c>
      <c r="H80" s="2">
        <f t="shared" si="9"/>
        <v>0.26804739354862184</v>
      </c>
    </row>
    <row r="81" spans="1:8" x14ac:dyDescent="0.3">
      <c r="A81" s="2">
        <v>9660</v>
      </c>
      <c r="B81" s="2">
        <v>11092.666666666668</v>
      </c>
      <c r="C81" s="15">
        <f t="shared" si="5"/>
        <v>0.25210606060606061</v>
      </c>
      <c r="D81" s="15">
        <f t="shared" si="6"/>
        <v>50</v>
      </c>
      <c r="E81" s="2">
        <f t="shared" si="7"/>
        <v>48.739469696969699</v>
      </c>
      <c r="F81" s="2">
        <v>5</v>
      </c>
      <c r="G81" s="2">
        <f t="shared" si="8"/>
        <v>3.7394696969696968</v>
      </c>
      <c r="H81" s="2">
        <f t="shared" si="9"/>
        <v>0.26496026578222476</v>
      </c>
    </row>
    <row r="82" spans="1:8" x14ac:dyDescent="0.3">
      <c r="A82" s="2">
        <v>9780</v>
      </c>
      <c r="B82" s="2">
        <v>11136.333333333334</v>
      </c>
      <c r="C82" s="15">
        <f t="shared" si="5"/>
        <v>0.25309848484848485</v>
      </c>
      <c r="D82" s="15">
        <f t="shared" si="6"/>
        <v>50</v>
      </c>
      <c r="E82" s="2">
        <f t="shared" si="7"/>
        <v>48.734507575757576</v>
      </c>
      <c r="F82" s="2">
        <v>5</v>
      </c>
      <c r="G82" s="2">
        <f t="shared" si="8"/>
        <v>3.7345075757575756</v>
      </c>
      <c r="H82" s="2">
        <f t="shared" si="9"/>
        <v>0.26618629122524734</v>
      </c>
    </row>
    <row r="83" spans="1:8" x14ac:dyDescent="0.3">
      <c r="A83" s="2">
        <v>9900</v>
      </c>
      <c r="B83" s="2">
        <v>11647.333333333334</v>
      </c>
      <c r="C83" s="15">
        <f t="shared" si="5"/>
        <v>0.26471212121212123</v>
      </c>
      <c r="D83" s="15">
        <f t="shared" si="6"/>
        <v>50</v>
      </c>
      <c r="E83" s="2">
        <f t="shared" si="7"/>
        <v>48.676439393939397</v>
      </c>
      <c r="F83" s="2">
        <v>5</v>
      </c>
      <c r="G83" s="2">
        <f t="shared" si="8"/>
        <v>3.6764393939393938</v>
      </c>
      <c r="H83" s="2">
        <f t="shared" si="9"/>
        <v>0.28066530154950925</v>
      </c>
    </row>
    <row r="84" spans="1:8" x14ac:dyDescent="0.3">
      <c r="A84" s="2">
        <v>10020</v>
      </c>
      <c r="B84" s="2">
        <v>11634</v>
      </c>
      <c r="C84" s="15">
        <f t="shared" si="5"/>
        <v>0.26440909090909093</v>
      </c>
      <c r="D84" s="15">
        <f t="shared" si="6"/>
        <v>50</v>
      </c>
      <c r="E84" s="2">
        <f t="shared" si="7"/>
        <v>48.677954545454547</v>
      </c>
      <c r="F84" s="2">
        <v>5</v>
      </c>
      <c r="G84" s="2">
        <f t="shared" si="8"/>
        <v>3.6779545454545453</v>
      </c>
      <c r="H84" s="2">
        <f t="shared" si="9"/>
        <v>0.28028438825591484</v>
      </c>
    </row>
    <row r="85" spans="1:8" x14ac:dyDescent="0.3">
      <c r="A85" s="2">
        <v>10140</v>
      </c>
      <c r="B85" s="2">
        <v>11717.333333333334</v>
      </c>
      <c r="C85" s="15">
        <f t="shared" si="5"/>
        <v>0.26630303030303032</v>
      </c>
      <c r="D85" s="15">
        <f t="shared" si="6"/>
        <v>50</v>
      </c>
      <c r="E85" s="2">
        <f t="shared" si="7"/>
        <v>48.668484848484852</v>
      </c>
      <c r="F85" s="2">
        <v>5</v>
      </c>
      <c r="G85" s="2">
        <f t="shared" si="8"/>
        <v>3.6684848484848485</v>
      </c>
      <c r="H85" s="2">
        <f t="shared" si="9"/>
        <v>0.28266787025163015</v>
      </c>
    </row>
    <row r="86" spans="1:8" x14ac:dyDescent="0.3">
      <c r="A86" s="2">
        <v>10260</v>
      </c>
      <c r="B86" s="2">
        <v>11741.833333333334</v>
      </c>
      <c r="C86" s="15">
        <f t="shared" si="5"/>
        <v>0.26685984848484851</v>
      </c>
      <c r="D86" s="15">
        <f t="shared" si="6"/>
        <v>50</v>
      </c>
      <c r="E86" s="2">
        <f t="shared" si="7"/>
        <v>48.665700757575756</v>
      </c>
      <c r="F86" s="2">
        <v>5</v>
      </c>
      <c r="G86" s="2">
        <f t="shared" si="8"/>
        <v>3.6657007575757574</v>
      </c>
      <c r="H86" s="2">
        <f t="shared" si="9"/>
        <v>0.28336987272766168</v>
      </c>
    </row>
    <row r="87" spans="1:8" x14ac:dyDescent="0.3">
      <c r="A87" s="2">
        <v>10380</v>
      </c>
      <c r="B87" s="2">
        <v>11861.333333333334</v>
      </c>
      <c r="C87" s="15">
        <f t="shared" si="5"/>
        <v>0.26957575757575758</v>
      </c>
      <c r="D87" s="15">
        <f t="shared" si="6"/>
        <v>50</v>
      </c>
      <c r="E87" s="2">
        <f t="shared" si="7"/>
        <v>48.652121212121209</v>
      </c>
      <c r="F87" s="2">
        <v>5</v>
      </c>
      <c r="G87" s="2">
        <f t="shared" si="8"/>
        <v>3.6521212121212123</v>
      </c>
      <c r="H87" s="2">
        <f t="shared" si="9"/>
        <v>0.28680216337428133</v>
      </c>
    </row>
    <row r="88" spans="1:8" x14ac:dyDescent="0.3">
      <c r="A88" s="2">
        <v>10500</v>
      </c>
      <c r="B88" s="2">
        <v>12108.833333333334</v>
      </c>
      <c r="C88" s="15">
        <f t="shared" si="5"/>
        <v>0.27520075757575757</v>
      </c>
      <c r="D88" s="15">
        <f t="shared" si="6"/>
        <v>50</v>
      </c>
      <c r="E88" s="2">
        <f t="shared" si="7"/>
        <v>48.623996212121213</v>
      </c>
      <c r="F88" s="2">
        <v>5</v>
      </c>
      <c r="G88" s="2">
        <f t="shared" si="8"/>
        <v>3.6239962121212121</v>
      </c>
      <c r="H88" s="2">
        <f t="shared" si="9"/>
        <v>0.29395472231919512</v>
      </c>
    </row>
    <row r="89" spans="1:8" x14ac:dyDescent="0.3">
      <c r="A89" s="2">
        <v>10620</v>
      </c>
      <c r="B89" s="2">
        <v>12058.833333333334</v>
      </c>
      <c r="C89" s="15">
        <f t="shared" si="5"/>
        <v>0.27406439393939397</v>
      </c>
      <c r="D89" s="15">
        <f t="shared" si="6"/>
        <v>50</v>
      </c>
      <c r="E89" s="2">
        <f t="shared" si="7"/>
        <v>48.629678030303033</v>
      </c>
      <c r="F89" s="2">
        <v>5</v>
      </c>
      <c r="G89" s="2">
        <f t="shared" si="8"/>
        <v>3.62967803030303</v>
      </c>
      <c r="H89" s="2">
        <f t="shared" si="9"/>
        <v>0.29250496313902274</v>
      </c>
    </row>
    <row r="90" spans="1:8" x14ac:dyDescent="0.3">
      <c r="A90" s="2">
        <v>10740</v>
      </c>
      <c r="B90" s="2">
        <v>12313.166666666666</v>
      </c>
      <c r="C90" s="15">
        <f t="shared" si="5"/>
        <v>0.27984469696969694</v>
      </c>
      <c r="D90" s="15">
        <f t="shared" si="6"/>
        <v>50</v>
      </c>
      <c r="E90" s="2">
        <f t="shared" si="7"/>
        <v>48.600776515151516</v>
      </c>
      <c r="F90" s="2">
        <v>5</v>
      </c>
      <c r="G90" s="2">
        <f t="shared" si="8"/>
        <v>3.6007765151515154</v>
      </c>
      <c r="H90" s="2">
        <f t="shared" si="9"/>
        <v>0.29990489460712222</v>
      </c>
    </row>
    <row r="91" spans="1:8" x14ac:dyDescent="0.3">
      <c r="A91" s="2">
        <v>10860</v>
      </c>
      <c r="B91" s="2">
        <v>12167</v>
      </c>
      <c r="C91" s="15">
        <f t="shared" si="5"/>
        <v>0.27652272727272725</v>
      </c>
      <c r="D91" s="15">
        <f t="shared" si="6"/>
        <v>50</v>
      </c>
      <c r="E91" s="2">
        <f t="shared" si="7"/>
        <v>48.617386363636363</v>
      </c>
      <c r="F91" s="2">
        <v>5</v>
      </c>
      <c r="G91" s="2">
        <f t="shared" si="8"/>
        <v>3.6173863636363635</v>
      </c>
      <c r="H91" s="2">
        <f t="shared" si="9"/>
        <v>0.2956443519695785</v>
      </c>
    </row>
    <row r="92" spans="1:8" x14ac:dyDescent="0.3">
      <c r="A92" s="2">
        <v>10980</v>
      </c>
      <c r="B92" s="2">
        <v>12597.833333333332</v>
      </c>
      <c r="C92" s="15">
        <f t="shared" si="5"/>
        <v>0.2863143939393939</v>
      </c>
      <c r="D92" s="15">
        <f t="shared" si="6"/>
        <v>50</v>
      </c>
      <c r="E92" s="2">
        <f t="shared" si="7"/>
        <v>48.568428030303032</v>
      </c>
      <c r="F92" s="2">
        <v>5</v>
      </c>
      <c r="G92" s="2">
        <f t="shared" si="8"/>
        <v>3.5684280303030302</v>
      </c>
      <c r="H92" s="2">
        <f t="shared" si="9"/>
        <v>0.3082634266332876</v>
      </c>
    </row>
    <row r="93" spans="1:8" x14ac:dyDescent="0.3">
      <c r="A93" s="2">
        <v>11100</v>
      </c>
      <c r="B93" s="2">
        <v>12624</v>
      </c>
      <c r="C93" s="15">
        <f t="shared" si="5"/>
        <v>0.28690909090909089</v>
      </c>
      <c r="D93" s="15">
        <f t="shared" si="6"/>
        <v>50</v>
      </c>
      <c r="E93" s="2">
        <f t="shared" si="7"/>
        <v>48.565454545454543</v>
      </c>
      <c r="F93" s="2">
        <v>5</v>
      </c>
      <c r="G93" s="2">
        <f t="shared" si="8"/>
        <v>3.5654545454545454</v>
      </c>
      <c r="H93" s="2">
        <f t="shared" si="9"/>
        <v>0.30903582537414931</v>
      </c>
    </row>
    <row r="94" spans="1:8" x14ac:dyDescent="0.3">
      <c r="A94" s="2">
        <v>11220</v>
      </c>
      <c r="B94" s="2">
        <v>12804.5</v>
      </c>
      <c r="C94" s="15">
        <f t="shared" si="5"/>
        <v>0.29101136363636365</v>
      </c>
      <c r="D94" s="15">
        <f t="shared" si="6"/>
        <v>50</v>
      </c>
      <c r="E94" s="2">
        <f t="shared" si="7"/>
        <v>48.544943181818184</v>
      </c>
      <c r="F94" s="2">
        <v>5</v>
      </c>
      <c r="G94" s="2">
        <f t="shared" si="8"/>
        <v>3.5449431818181818</v>
      </c>
      <c r="H94" s="2">
        <f t="shared" si="9"/>
        <v>0.31438280724464607</v>
      </c>
    </row>
    <row r="95" spans="1:8" x14ac:dyDescent="0.3">
      <c r="A95" s="2">
        <v>11340</v>
      </c>
      <c r="B95" s="2">
        <v>12653</v>
      </c>
      <c r="C95" s="15">
        <f t="shared" si="5"/>
        <v>0.28756818181818183</v>
      </c>
      <c r="D95" s="15">
        <f t="shared" si="6"/>
        <v>50</v>
      </c>
      <c r="E95" s="2">
        <f t="shared" si="7"/>
        <v>48.562159090909091</v>
      </c>
      <c r="F95" s="2">
        <v>5</v>
      </c>
      <c r="G95" s="2">
        <f t="shared" si="8"/>
        <v>3.5621590909090908</v>
      </c>
      <c r="H95" s="2">
        <f t="shared" si="9"/>
        <v>0.30989266786623748</v>
      </c>
    </row>
    <row r="96" spans="1:8" x14ac:dyDescent="0.3">
      <c r="A96" s="2">
        <v>11460</v>
      </c>
      <c r="B96" s="2">
        <v>12983.333333333332</v>
      </c>
      <c r="C96" s="15">
        <f t="shared" si="5"/>
        <v>0.29507575757575755</v>
      </c>
      <c r="D96" s="15">
        <f t="shared" si="6"/>
        <v>50</v>
      </c>
      <c r="E96" s="2">
        <f t="shared" si="7"/>
        <v>48.524621212121211</v>
      </c>
      <c r="F96" s="2">
        <v>5</v>
      </c>
      <c r="G96" s="2">
        <f t="shared" si="8"/>
        <v>3.5246212121212124</v>
      </c>
      <c r="H96" s="2">
        <f t="shared" si="9"/>
        <v>0.31971325705894499</v>
      </c>
    </row>
    <row r="97" spans="1:8" x14ac:dyDescent="0.3">
      <c r="A97" s="2">
        <v>11580</v>
      </c>
      <c r="B97" s="2">
        <v>13239.166666666668</v>
      </c>
      <c r="C97" s="15">
        <f t="shared" si="5"/>
        <v>0.30089015151515153</v>
      </c>
      <c r="D97" s="15">
        <f t="shared" si="6"/>
        <v>50</v>
      </c>
      <c r="E97" s="2">
        <f t="shared" si="7"/>
        <v>48.495549242424239</v>
      </c>
      <c r="F97" s="2">
        <v>5</v>
      </c>
      <c r="G97" s="2">
        <f t="shared" si="8"/>
        <v>3.4955492424242425</v>
      </c>
      <c r="H97" s="2">
        <f t="shared" si="9"/>
        <v>0.32739641829390775</v>
      </c>
    </row>
    <row r="98" spans="1:8" x14ac:dyDescent="0.3">
      <c r="A98" s="2">
        <v>11700</v>
      </c>
      <c r="B98" s="2">
        <v>13392.5</v>
      </c>
      <c r="C98" s="15">
        <f t="shared" si="5"/>
        <v>0.30437500000000001</v>
      </c>
      <c r="D98" s="15">
        <f t="shared" si="6"/>
        <v>50</v>
      </c>
      <c r="E98" s="2">
        <f t="shared" si="7"/>
        <v>48.478124999999999</v>
      </c>
      <c r="F98" s="2">
        <v>5</v>
      </c>
      <c r="G98" s="2">
        <f t="shared" si="8"/>
        <v>3.4781249999999999</v>
      </c>
      <c r="H98" s="2">
        <f t="shared" si="9"/>
        <v>0.33203421679474066</v>
      </c>
    </row>
    <row r="99" spans="1:8" x14ac:dyDescent="0.3">
      <c r="A99" s="2">
        <v>11820</v>
      </c>
      <c r="B99" s="2">
        <v>13359.166666666668</v>
      </c>
      <c r="C99" s="15">
        <f t="shared" si="5"/>
        <v>0.30361742424242427</v>
      </c>
      <c r="D99" s="15">
        <f t="shared" si="6"/>
        <v>50</v>
      </c>
      <c r="E99" s="2">
        <f t="shared" si="7"/>
        <v>48.481912878787881</v>
      </c>
      <c r="F99" s="2">
        <v>5</v>
      </c>
      <c r="G99" s="2">
        <f t="shared" si="8"/>
        <v>3.4819128787878784</v>
      </c>
      <c r="H99" s="2">
        <f t="shared" si="9"/>
        <v>0.33102388447782977</v>
      </c>
    </row>
    <row r="100" spans="1:8" x14ac:dyDescent="0.3">
      <c r="A100" s="2">
        <v>11940</v>
      </c>
      <c r="B100" s="2">
        <v>13202.833333333334</v>
      </c>
      <c r="C100" s="15">
        <f t="shared" si="5"/>
        <v>0.30006439393939394</v>
      </c>
      <c r="D100" s="15">
        <f t="shared" si="6"/>
        <v>50</v>
      </c>
      <c r="E100" s="2">
        <f t="shared" si="7"/>
        <v>48.499678030303031</v>
      </c>
      <c r="F100" s="2">
        <v>5</v>
      </c>
      <c r="G100" s="2">
        <f t="shared" si="8"/>
        <v>3.4996780303030306</v>
      </c>
      <c r="H100" s="2">
        <f t="shared" si="9"/>
        <v>0.32630109345498975</v>
      </c>
    </row>
    <row r="101" spans="1:8" x14ac:dyDescent="0.3">
      <c r="A101" s="2">
        <v>12060</v>
      </c>
      <c r="B101" s="2">
        <v>13650</v>
      </c>
      <c r="C101" s="15">
        <f t="shared" si="5"/>
        <v>0.31022727272727274</v>
      </c>
      <c r="D101" s="15">
        <f t="shared" si="6"/>
        <v>50</v>
      </c>
      <c r="E101" s="2">
        <f t="shared" si="7"/>
        <v>48.448863636363633</v>
      </c>
      <c r="F101" s="2">
        <v>5</v>
      </c>
      <c r="G101" s="2">
        <f t="shared" si="8"/>
        <v>3.4488636363636362</v>
      </c>
      <c r="H101" s="2">
        <f t="shared" si="9"/>
        <v>0.33987899468850563</v>
      </c>
    </row>
    <row r="102" spans="1:8" x14ac:dyDescent="0.3">
      <c r="A102" s="2">
        <v>12180</v>
      </c>
      <c r="B102" s="2">
        <v>13732.833333333332</v>
      </c>
      <c r="C102" s="15">
        <f t="shared" si="5"/>
        <v>0.31210984848484846</v>
      </c>
      <c r="D102" s="15">
        <f t="shared" si="6"/>
        <v>50</v>
      </c>
      <c r="E102" s="2">
        <f t="shared" si="7"/>
        <v>48.439450757575756</v>
      </c>
      <c r="F102" s="2">
        <v>5</v>
      </c>
      <c r="G102" s="2">
        <f t="shared" si="8"/>
        <v>3.4394507575757576</v>
      </c>
      <c r="H102" s="2">
        <f t="shared" si="9"/>
        <v>0.3424176918710311</v>
      </c>
    </row>
    <row r="103" spans="1:8" x14ac:dyDescent="0.3">
      <c r="A103" s="2">
        <v>12300</v>
      </c>
      <c r="B103" s="2">
        <v>13550.833333333334</v>
      </c>
      <c r="C103" s="15">
        <f t="shared" si="5"/>
        <v>0.30797348484848486</v>
      </c>
      <c r="D103" s="15">
        <f t="shared" si="6"/>
        <v>50</v>
      </c>
      <c r="E103" s="2">
        <f t="shared" si="7"/>
        <v>48.460132575757576</v>
      </c>
      <c r="F103" s="2">
        <v>5</v>
      </c>
      <c r="G103" s="2">
        <f t="shared" si="8"/>
        <v>3.4601325757575756</v>
      </c>
      <c r="H103" s="2">
        <f t="shared" si="9"/>
        <v>0.33684945313916942</v>
      </c>
    </row>
    <row r="104" spans="1:8" x14ac:dyDescent="0.3">
      <c r="A104" s="2">
        <v>12420</v>
      </c>
      <c r="B104" s="2">
        <v>13879.333333333334</v>
      </c>
      <c r="C104" s="15">
        <f t="shared" si="5"/>
        <v>0.31543939393939396</v>
      </c>
      <c r="D104" s="15">
        <f t="shared" si="6"/>
        <v>50</v>
      </c>
      <c r="E104" s="2">
        <f t="shared" si="7"/>
        <v>48.422803030303029</v>
      </c>
      <c r="F104" s="2">
        <v>5</v>
      </c>
      <c r="G104" s="2">
        <f t="shared" si="8"/>
        <v>3.4228030303030303</v>
      </c>
      <c r="H104" s="2">
        <f t="shared" si="9"/>
        <v>0.34692593187802989</v>
      </c>
    </row>
    <row r="105" spans="1:8" x14ac:dyDescent="0.3">
      <c r="A105" s="2">
        <v>12540</v>
      </c>
      <c r="B105" s="2">
        <v>13895.333333333334</v>
      </c>
      <c r="C105" s="15">
        <f t="shared" si="5"/>
        <v>0.31580303030303031</v>
      </c>
      <c r="D105" s="15">
        <f t="shared" si="6"/>
        <v>50</v>
      </c>
      <c r="E105" s="2">
        <f t="shared" si="7"/>
        <v>48.420984848484849</v>
      </c>
      <c r="F105" s="2">
        <v>5</v>
      </c>
      <c r="G105" s="2">
        <f t="shared" si="8"/>
        <v>3.4209848484848484</v>
      </c>
      <c r="H105" s="2">
        <f t="shared" si="9"/>
        <v>0.34741972100027974</v>
      </c>
    </row>
    <row r="106" spans="1:8" x14ac:dyDescent="0.3">
      <c r="A106" s="2">
        <v>12660</v>
      </c>
      <c r="B106" s="2">
        <v>14229.333333333334</v>
      </c>
      <c r="C106" s="15">
        <f t="shared" si="5"/>
        <v>0.3233939393939394</v>
      </c>
      <c r="D106" s="15">
        <f t="shared" si="6"/>
        <v>50</v>
      </c>
      <c r="E106" s="2">
        <f t="shared" si="7"/>
        <v>48.383030303030303</v>
      </c>
      <c r="F106" s="2">
        <v>5</v>
      </c>
      <c r="G106" s="2">
        <f t="shared" si="8"/>
        <v>3.3830303030303028</v>
      </c>
      <c r="H106" s="2">
        <f t="shared" si="9"/>
        <v>0.35779219847383542</v>
      </c>
    </row>
    <row r="107" spans="1:8" x14ac:dyDescent="0.3">
      <c r="A107" s="2">
        <v>12780</v>
      </c>
      <c r="B107" s="2">
        <v>14275.333333333334</v>
      </c>
      <c r="C107" s="15">
        <f t="shared" si="5"/>
        <v>0.32443939393939397</v>
      </c>
      <c r="D107" s="15">
        <f t="shared" si="6"/>
        <v>50</v>
      </c>
      <c r="E107" s="2">
        <f t="shared" si="7"/>
        <v>48.377803030303028</v>
      </c>
      <c r="F107" s="2">
        <v>5</v>
      </c>
      <c r="G107" s="2">
        <f t="shared" si="8"/>
        <v>3.3778030303030304</v>
      </c>
      <c r="H107" s="2">
        <f t="shared" si="9"/>
        <v>0.35923049333153217</v>
      </c>
    </row>
    <row r="108" spans="1:8" x14ac:dyDescent="0.3">
      <c r="A108" s="2">
        <v>12900</v>
      </c>
      <c r="B108" s="2">
        <v>14521.333333333334</v>
      </c>
      <c r="C108" s="15">
        <f t="shared" si="5"/>
        <v>0.33003030303030306</v>
      </c>
      <c r="D108" s="15">
        <f t="shared" si="6"/>
        <v>50</v>
      </c>
      <c r="E108" s="2">
        <f t="shared" si="7"/>
        <v>48.349848484848486</v>
      </c>
      <c r="F108" s="2">
        <v>5</v>
      </c>
      <c r="G108" s="2">
        <f t="shared" si="8"/>
        <v>3.3498484848484846</v>
      </c>
      <c r="H108" s="2">
        <f t="shared" si="9"/>
        <v>0.36696287877399847</v>
      </c>
    </row>
    <row r="109" spans="1:8" x14ac:dyDescent="0.3">
      <c r="A109" s="2">
        <v>13020</v>
      </c>
      <c r="B109" s="2">
        <v>14215.333333333334</v>
      </c>
      <c r="C109" s="15">
        <f t="shared" si="5"/>
        <v>0.32307575757575757</v>
      </c>
      <c r="D109" s="15">
        <f t="shared" si="6"/>
        <v>50</v>
      </c>
      <c r="E109" s="2">
        <f t="shared" si="7"/>
        <v>48.38462121212121</v>
      </c>
      <c r="F109" s="2">
        <v>5</v>
      </c>
      <c r="G109" s="2">
        <f t="shared" si="8"/>
        <v>3.3846212121212123</v>
      </c>
      <c r="H109" s="2">
        <f t="shared" si="9"/>
        <v>0.35735492846782008</v>
      </c>
    </row>
    <row r="110" spans="1:8" x14ac:dyDescent="0.3">
      <c r="A110" s="2">
        <v>13140</v>
      </c>
      <c r="B110" s="2">
        <v>14583.166666666666</v>
      </c>
      <c r="C110" s="15">
        <f t="shared" si="5"/>
        <v>0.33143560606060607</v>
      </c>
      <c r="D110" s="15">
        <f t="shared" si="6"/>
        <v>50</v>
      </c>
      <c r="E110" s="2">
        <f t="shared" si="7"/>
        <v>48.342821969696971</v>
      </c>
      <c r="F110" s="2">
        <v>5</v>
      </c>
      <c r="G110" s="2">
        <f t="shared" si="8"/>
        <v>3.3428219696969697</v>
      </c>
      <c r="H110" s="2">
        <f t="shared" si="9"/>
        <v>0.36891730673778911</v>
      </c>
    </row>
    <row r="111" spans="1:8" x14ac:dyDescent="0.3">
      <c r="A111" s="2">
        <v>13260</v>
      </c>
      <c r="B111" s="2">
        <v>14964.166666666666</v>
      </c>
      <c r="C111" s="15">
        <f t="shared" si="5"/>
        <v>0.34009469696969696</v>
      </c>
      <c r="D111" s="15">
        <f t="shared" si="6"/>
        <v>50</v>
      </c>
      <c r="E111" s="2">
        <f t="shared" si="7"/>
        <v>48.299526515151513</v>
      </c>
      <c r="F111" s="2">
        <v>5</v>
      </c>
      <c r="G111" s="2">
        <f t="shared" si="8"/>
        <v>3.2995265151515154</v>
      </c>
      <c r="H111" s="2">
        <f t="shared" si="9"/>
        <v>0.38105768669645679</v>
      </c>
    </row>
    <row r="112" spans="1:8" x14ac:dyDescent="0.3">
      <c r="A112" s="2">
        <v>13380</v>
      </c>
      <c r="B112" s="2">
        <v>14782.666666666668</v>
      </c>
      <c r="C112" s="15">
        <f t="shared" si="5"/>
        <v>0.33596969696969697</v>
      </c>
      <c r="D112" s="15">
        <f t="shared" si="6"/>
        <v>50</v>
      </c>
      <c r="E112" s="2">
        <f t="shared" si="7"/>
        <v>48.320151515151515</v>
      </c>
      <c r="F112" s="2">
        <v>5</v>
      </c>
      <c r="G112" s="2">
        <f t="shared" si="8"/>
        <v>3.3201515151515153</v>
      </c>
      <c r="H112" s="2">
        <f t="shared" si="9"/>
        <v>0.37525317730795937</v>
      </c>
    </row>
    <row r="113" spans="1:8" x14ac:dyDescent="0.3">
      <c r="A113" s="2">
        <v>13500</v>
      </c>
      <c r="B113" s="2">
        <v>15006.166666666666</v>
      </c>
      <c r="C113" s="15">
        <f t="shared" si="5"/>
        <v>0.34104924242424239</v>
      </c>
      <c r="D113" s="15">
        <f t="shared" si="6"/>
        <v>50</v>
      </c>
      <c r="E113" s="2">
        <f t="shared" si="7"/>
        <v>48.29475378787879</v>
      </c>
      <c r="F113" s="2">
        <v>5</v>
      </c>
      <c r="G113" s="2">
        <f t="shared" si="8"/>
        <v>3.294753787878788</v>
      </c>
      <c r="H113" s="2">
        <f t="shared" si="9"/>
        <v>0.38240640232474077</v>
      </c>
    </row>
    <row r="114" spans="1:8" x14ac:dyDescent="0.3">
      <c r="A114" s="2">
        <v>13620</v>
      </c>
      <c r="B114" s="2">
        <v>15023</v>
      </c>
      <c r="C114" s="15">
        <f t="shared" si="5"/>
        <v>0.34143181818181817</v>
      </c>
      <c r="D114" s="15">
        <f t="shared" si="6"/>
        <v>50</v>
      </c>
      <c r="E114" s="2">
        <f t="shared" si="7"/>
        <v>48.292840909090913</v>
      </c>
      <c r="F114" s="2">
        <v>5</v>
      </c>
      <c r="G114" s="2">
        <f t="shared" si="8"/>
        <v>3.2928409090909092</v>
      </c>
      <c r="H114" s="2">
        <f t="shared" si="9"/>
        <v>0.38294754495363104</v>
      </c>
    </row>
    <row r="115" spans="1:8" x14ac:dyDescent="0.3">
      <c r="A115" s="2">
        <v>13740</v>
      </c>
      <c r="B115" s="2">
        <v>15025.833333333334</v>
      </c>
      <c r="C115" s="15">
        <f t="shared" si="5"/>
        <v>0.34149621212121212</v>
      </c>
      <c r="D115" s="15">
        <f t="shared" si="6"/>
        <v>50</v>
      </c>
      <c r="E115" s="2">
        <f t="shared" si="7"/>
        <v>48.292518939393936</v>
      </c>
      <c r="F115" s="2">
        <v>5</v>
      </c>
      <c r="G115" s="2">
        <f t="shared" si="8"/>
        <v>3.2925189393939394</v>
      </c>
      <c r="H115" s="2">
        <f t="shared" si="9"/>
        <v>0.38303866138263221</v>
      </c>
    </row>
    <row r="116" spans="1:8" x14ac:dyDescent="0.3">
      <c r="A116" s="2">
        <v>13860</v>
      </c>
      <c r="B116" s="2">
        <v>15003.666666666666</v>
      </c>
      <c r="C116" s="15">
        <f t="shared" si="5"/>
        <v>0.34099242424242421</v>
      </c>
      <c r="D116" s="15">
        <f t="shared" si="6"/>
        <v>50</v>
      </c>
      <c r="E116" s="2">
        <f t="shared" si="7"/>
        <v>48.29503787878788</v>
      </c>
      <c r="F116" s="2">
        <v>5</v>
      </c>
      <c r="G116" s="2">
        <f t="shared" si="8"/>
        <v>3.2950378787878787</v>
      </c>
      <c r="H116" s="2">
        <f t="shared" si="9"/>
        <v>0.3823260632311129</v>
      </c>
    </row>
    <row r="117" spans="1:8" x14ac:dyDescent="0.3">
      <c r="A117" s="2">
        <v>13980</v>
      </c>
      <c r="B117" s="2">
        <v>15399.5</v>
      </c>
      <c r="C117" s="15">
        <f t="shared" si="5"/>
        <v>0.34998863636363636</v>
      </c>
      <c r="D117" s="15">
        <f t="shared" si="6"/>
        <v>50</v>
      </c>
      <c r="E117" s="2">
        <f t="shared" si="7"/>
        <v>48.250056818181818</v>
      </c>
      <c r="F117" s="2">
        <v>5</v>
      </c>
      <c r="G117" s="2">
        <f t="shared" si="8"/>
        <v>3.2500568181818181</v>
      </c>
      <c r="H117" s="2">
        <f t="shared" si="9"/>
        <v>0.39513943366284243</v>
      </c>
    </row>
    <row r="118" spans="1:8" x14ac:dyDescent="0.3">
      <c r="A118" s="2">
        <v>14100</v>
      </c>
      <c r="B118" s="2">
        <v>15489.666666666666</v>
      </c>
      <c r="C118" s="15">
        <f t="shared" si="5"/>
        <v>0.35203787878787879</v>
      </c>
      <c r="D118" s="15">
        <f t="shared" si="6"/>
        <v>50</v>
      </c>
      <c r="E118" s="2">
        <f t="shared" si="7"/>
        <v>48.239810606060608</v>
      </c>
      <c r="F118" s="2">
        <v>5</v>
      </c>
      <c r="G118" s="2">
        <f t="shared" si="8"/>
        <v>3.239810606060606</v>
      </c>
      <c r="H118" s="2">
        <f t="shared" si="9"/>
        <v>0.39808466016437338</v>
      </c>
    </row>
    <row r="119" spans="1:8" x14ac:dyDescent="0.3">
      <c r="A119" s="2">
        <v>14220</v>
      </c>
      <c r="B119" s="2">
        <v>15742.833333333334</v>
      </c>
      <c r="C119" s="15">
        <f t="shared" si="5"/>
        <v>0.35779166666666667</v>
      </c>
      <c r="D119" s="15">
        <f t="shared" si="6"/>
        <v>50</v>
      </c>
      <c r="E119" s="2">
        <f t="shared" si="7"/>
        <v>48.211041666666667</v>
      </c>
      <c r="F119" s="2">
        <v>5</v>
      </c>
      <c r="G119" s="2">
        <f t="shared" si="8"/>
        <v>3.2110416666666666</v>
      </c>
      <c r="H119" s="2">
        <f t="shared" si="9"/>
        <v>0.40640759079820432</v>
      </c>
    </row>
    <row r="120" spans="1:8" x14ac:dyDescent="0.3">
      <c r="A120" s="2">
        <v>14340</v>
      </c>
      <c r="B120" s="2">
        <v>15598.333333333334</v>
      </c>
      <c r="C120" s="15">
        <f t="shared" si="5"/>
        <v>0.3545075757575758</v>
      </c>
      <c r="D120" s="15">
        <f t="shared" si="6"/>
        <v>50</v>
      </c>
      <c r="E120" s="2">
        <f t="shared" si="7"/>
        <v>48.22746212121212</v>
      </c>
      <c r="F120" s="2">
        <v>5</v>
      </c>
      <c r="G120" s="2">
        <f t="shared" si="8"/>
        <v>3.2274621212121213</v>
      </c>
      <c r="H120" s="2">
        <f t="shared" si="9"/>
        <v>0.40164741195961162</v>
      </c>
    </row>
    <row r="121" spans="1:8" x14ac:dyDescent="0.3">
      <c r="A121" s="2">
        <v>14460</v>
      </c>
      <c r="B121" s="2">
        <v>15728.000000000002</v>
      </c>
      <c r="C121" s="15">
        <f t="shared" si="5"/>
        <v>0.35745454545454547</v>
      </c>
      <c r="D121" s="15">
        <f t="shared" si="6"/>
        <v>50</v>
      </c>
      <c r="E121" s="2">
        <f t="shared" si="7"/>
        <v>48.212727272727271</v>
      </c>
      <c r="F121" s="2">
        <v>5</v>
      </c>
      <c r="G121" s="2">
        <f t="shared" si="8"/>
        <v>3.2127272727272729</v>
      </c>
      <c r="H121" s="2">
        <f t="shared" si="9"/>
        <v>0.40591775041531547</v>
      </c>
    </row>
    <row r="122" spans="1:8" x14ac:dyDescent="0.3">
      <c r="A122" s="2">
        <v>14580</v>
      </c>
      <c r="B122" s="2">
        <v>15889.833333333334</v>
      </c>
      <c r="C122" s="15">
        <f t="shared" si="5"/>
        <v>0.36113257575757579</v>
      </c>
      <c r="D122" s="15">
        <f t="shared" si="6"/>
        <v>50</v>
      </c>
      <c r="E122" s="2">
        <f t="shared" si="7"/>
        <v>48.194337121212122</v>
      </c>
      <c r="F122" s="2">
        <v>5</v>
      </c>
      <c r="G122" s="2">
        <f t="shared" si="8"/>
        <v>3.1943371212121212</v>
      </c>
      <c r="H122" s="2">
        <f t="shared" si="9"/>
        <v>0.41127684154376698</v>
      </c>
    </row>
    <row r="123" spans="1:8" x14ac:dyDescent="0.3">
      <c r="A123" s="2">
        <v>14700</v>
      </c>
      <c r="B123" s="2">
        <v>15728.999999999998</v>
      </c>
      <c r="C123" s="15">
        <f t="shared" si="5"/>
        <v>0.3574772727272727</v>
      </c>
      <c r="D123" s="15">
        <f t="shared" si="6"/>
        <v>50</v>
      </c>
      <c r="E123" s="2">
        <f t="shared" si="7"/>
        <v>48.212613636363635</v>
      </c>
      <c r="F123" s="2">
        <v>5</v>
      </c>
      <c r="G123" s="2">
        <f t="shared" si="8"/>
        <v>3.2126136363636366</v>
      </c>
      <c r="H123" s="2">
        <f t="shared" si="9"/>
        <v>0.40595076474432956</v>
      </c>
    </row>
    <row r="124" spans="1:8" x14ac:dyDescent="0.3">
      <c r="A124" s="2">
        <v>15060</v>
      </c>
      <c r="B124" s="2">
        <v>16315.666666666666</v>
      </c>
      <c r="C124" s="15">
        <f t="shared" si="5"/>
        <v>0.37081060606060606</v>
      </c>
      <c r="D124" s="15">
        <f t="shared" si="6"/>
        <v>50</v>
      </c>
      <c r="E124" s="2">
        <f t="shared" si="7"/>
        <v>48.145946969696972</v>
      </c>
      <c r="F124" s="2">
        <v>5</v>
      </c>
      <c r="G124" s="2">
        <f t="shared" si="8"/>
        <v>3.1459469696969697</v>
      </c>
      <c r="H124" s="2">
        <f t="shared" si="9"/>
        <v>0.42553691855079268</v>
      </c>
    </row>
    <row r="125" spans="1:8" x14ac:dyDescent="0.3">
      <c r="A125" s="2">
        <v>15420</v>
      </c>
      <c r="B125" s="2">
        <v>16783.166666666668</v>
      </c>
      <c r="C125" s="15">
        <f t="shared" si="5"/>
        <v>0.38143560606060611</v>
      </c>
      <c r="D125" s="15">
        <f t="shared" si="6"/>
        <v>50</v>
      </c>
      <c r="E125" s="2">
        <f t="shared" si="7"/>
        <v>48.092821969696971</v>
      </c>
      <c r="F125" s="2">
        <v>5</v>
      </c>
      <c r="G125" s="2">
        <f t="shared" si="8"/>
        <v>3.0928219696969697</v>
      </c>
      <c r="H125" s="2">
        <f t="shared" si="9"/>
        <v>0.44146390863815743</v>
      </c>
    </row>
    <row r="126" spans="1:8" x14ac:dyDescent="0.3">
      <c r="A126" s="2">
        <v>15780</v>
      </c>
      <c r="B126" s="2">
        <v>16781</v>
      </c>
      <c r="C126" s="15">
        <f t="shared" si="5"/>
        <v>0.38138636363636363</v>
      </c>
      <c r="D126" s="15">
        <f t="shared" si="6"/>
        <v>50</v>
      </c>
      <c r="E126" s="2">
        <f t="shared" si="7"/>
        <v>48.093068181818182</v>
      </c>
      <c r="F126" s="2">
        <v>5</v>
      </c>
      <c r="G126" s="2">
        <f t="shared" si="8"/>
        <v>3.0930681818181816</v>
      </c>
      <c r="H126" s="2">
        <f t="shared" si="9"/>
        <v>0.44138942371689177</v>
      </c>
    </row>
    <row r="127" spans="1:8" x14ac:dyDescent="0.3">
      <c r="A127" s="2">
        <v>16140</v>
      </c>
      <c r="B127" s="2">
        <v>17304.333333333332</v>
      </c>
      <c r="C127" s="15">
        <f t="shared" si="5"/>
        <v>0.39328030303030298</v>
      </c>
      <c r="D127" s="15">
        <f t="shared" si="6"/>
        <v>50</v>
      </c>
      <c r="E127" s="2">
        <f t="shared" si="7"/>
        <v>48.033598484848483</v>
      </c>
      <c r="F127" s="2">
        <v>5</v>
      </c>
      <c r="G127" s="2">
        <f t="shared" si="8"/>
        <v>3.0335984848484854</v>
      </c>
      <c r="H127" s="2">
        <f t="shared" si="9"/>
        <v>0.45956610786269203</v>
      </c>
    </row>
    <row r="128" spans="1:8" x14ac:dyDescent="0.3">
      <c r="A128" s="2">
        <v>16500</v>
      </c>
      <c r="B128" s="2">
        <v>17600.666666666668</v>
      </c>
      <c r="C128" s="15">
        <f t="shared" si="5"/>
        <v>0.40001515151515155</v>
      </c>
      <c r="D128" s="15">
        <f t="shared" si="6"/>
        <v>50</v>
      </c>
      <c r="E128" s="2">
        <f t="shared" si="7"/>
        <v>47.999924242424242</v>
      </c>
      <c r="F128" s="2">
        <v>5</v>
      </c>
      <c r="G128" s="2">
        <f t="shared" si="8"/>
        <v>2.9999242424242425</v>
      </c>
      <c r="H128" s="2">
        <f t="shared" si="9"/>
        <v>0.47002730380576463</v>
      </c>
    </row>
    <row r="129" spans="1:8" x14ac:dyDescent="0.3">
      <c r="A129" s="2">
        <v>16860</v>
      </c>
      <c r="B129" s="2">
        <v>17800.5</v>
      </c>
      <c r="C129" s="15">
        <f t="shared" si="5"/>
        <v>0.40455681818181816</v>
      </c>
      <c r="D129" s="15">
        <f t="shared" si="6"/>
        <v>50</v>
      </c>
      <c r="E129" s="2">
        <f t="shared" si="7"/>
        <v>47.977215909090908</v>
      </c>
      <c r="F129" s="2">
        <v>5</v>
      </c>
      <c r="G129" s="2">
        <f t="shared" si="8"/>
        <v>2.9772159090909094</v>
      </c>
      <c r="H129" s="2">
        <f t="shared" si="9"/>
        <v>0.47715253153113246</v>
      </c>
    </row>
    <row r="130" spans="1:8" x14ac:dyDescent="0.3">
      <c r="A130" s="2">
        <v>17220</v>
      </c>
      <c r="B130" s="2">
        <v>17876.333333333332</v>
      </c>
      <c r="C130" s="15">
        <f t="shared" si="5"/>
        <v>0.40628030303030299</v>
      </c>
      <c r="D130" s="15">
        <f t="shared" si="6"/>
        <v>50</v>
      </c>
      <c r="E130" s="2">
        <f t="shared" si="7"/>
        <v>47.968598484848485</v>
      </c>
      <c r="F130" s="2">
        <v>5</v>
      </c>
      <c r="G130" s="2">
        <f t="shared" si="8"/>
        <v>2.968598484848485</v>
      </c>
      <c r="H130" s="2">
        <f t="shared" si="9"/>
        <v>0.47987155478470284</v>
      </c>
    </row>
    <row r="131" spans="1:8" x14ac:dyDescent="0.3">
      <c r="A131" s="2">
        <v>17580</v>
      </c>
      <c r="B131" s="2">
        <v>17983.5</v>
      </c>
      <c r="C131" s="15">
        <f t="shared" ref="C131:C194" si="10">B131/$J$27</f>
        <v>0.4087159090909091</v>
      </c>
      <c r="D131" s="15">
        <f t="shared" ref="D131:D194" si="11">$J$28</f>
        <v>50</v>
      </c>
      <c r="E131" s="2">
        <f t="shared" si="7"/>
        <v>47.956420454545452</v>
      </c>
      <c r="F131" s="2">
        <v>5</v>
      </c>
      <c r="G131" s="2">
        <f t="shared" si="8"/>
        <v>2.9564204545454547</v>
      </c>
      <c r="H131" s="2">
        <f t="shared" si="9"/>
        <v>0.48372836768075794</v>
      </c>
    </row>
    <row r="132" spans="1:8" x14ac:dyDescent="0.3">
      <c r="A132" s="2">
        <v>17940</v>
      </c>
      <c r="B132" s="2">
        <v>18863.833333333336</v>
      </c>
      <c r="C132" s="15">
        <f t="shared" si="10"/>
        <v>0.42872348484848488</v>
      </c>
      <c r="D132" s="15">
        <f t="shared" si="11"/>
        <v>50</v>
      </c>
      <c r="E132" s="2">
        <f t="shared" ref="E132:E195" si="12">D132-(F132*C132)</f>
        <v>47.856382575757578</v>
      </c>
      <c r="F132" s="2">
        <v>5</v>
      </c>
      <c r="G132" s="2">
        <f t="shared" ref="G132:G195" si="13">F132-(F132*C132)</f>
        <v>2.8563825757575758</v>
      </c>
      <c r="H132" s="2">
        <f t="shared" ref="H132:H195" si="14">LN((F132*E132)/(D132*G132))</f>
        <v>0.51606341256946331</v>
      </c>
    </row>
    <row r="133" spans="1:8" x14ac:dyDescent="0.3">
      <c r="A133" s="2">
        <v>18300</v>
      </c>
      <c r="B133" s="2">
        <v>18906.166666666664</v>
      </c>
      <c r="C133" s="15">
        <f t="shared" si="10"/>
        <v>0.42968560606060602</v>
      </c>
      <c r="D133" s="15">
        <f t="shared" si="11"/>
        <v>50</v>
      </c>
      <c r="E133" s="2">
        <f t="shared" si="12"/>
        <v>47.85157196969697</v>
      </c>
      <c r="F133" s="2">
        <v>5</v>
      </c>
      <c r="G133" s="2">
        <f t="shared" si="13"/>
        <v>2.8515719696969697</v>
      </c>
      <c r="H133" s="2">
        <f t="shared" si="14"/>
        <v>0.51764846585919255</v>
      </c>
    </row>
    <row r="134" spans="1:8" x14ac:dyDescent="0.3">
      <c r="A134" s="2">
        <v>18660</v>
      </c>
      <c r="B134" s="2">
        <v>19054.666666666664</v>
      </c>
      <c r="C134" s="15">
        <f t="shared" si="10"/>
        <v>0.43306060606060598</v>
      </c>
      <c r="D134" s="15">
        <f t="shared" si="11"/>
        <v>50</v>
      </c>
      <c r="E134" s="2">
        <f t="shared" si="12"/>
        <v>47.834696969696971</v>
      </c>
      <c r="F134" s="2">
        <v>5</v>
      </c>
      <c r="G134" s="2">
        <f t="shared" si="13"/>
        <v>2.8346969696969699</v>
      </c>
      <c r="H134" s="2">
        <f t="shared" si="14"/>
        <v>0.52323111873755979</v>
      </c>
    </row>
    <row r="135" spans="1:8" x14ac:dyDescent="0.3">
      <c r="A135" s="2">
        <v>19020</v>
      </c>
      <c r="B135" s="2">
        <v>19620.333333333332</v>
      </c>
      <c r="C135" s="15">
        <f t="shared" si="10"/>
        <v>0.44591666666666663</v>
      </c>
      <c r="D135" s="15">
        <f t="shared" si="11"/>
        <v>50</v>
      </c>
      <c r="E135" s="2">
        <f t="shared" si="12"/>
        <v>47.770416666666669</v>
      </c>
      <c r="F135" s="2">
        <v>5</v>
      </c>
      <c r="G135" s="2">
        <f t="shared" si="13"/>
        <v>2.7704166666666667</v>
      </c>
      <c r="H135" s="2">
        <f t="shared" si="14"/>
        <v>0.54482372665351742</v>
      </c>
    </row>
    <row r="136" spans="1:8" x14ac:dyDescent="0.3">
      <c r="A136" s="2">
        <v>19380</v>
      </c>
      <c r="B136" s="2">
        <v>19546.5</v>
      </c>
      <c r="C136" s="15">
        <f t="shared" si="10"/>
        <v>0.44423863636363636</v>
      </c>
      <c r="D136" s="15">
        <f t="shared" si="11"/>
        <v>50</v>
      </c>
      <c r="E136" s="2">
        <f t="shared" si="12"/>
        <v>47.77880681818182</v>
      </c>
      <c r="F136" s="2">
        <v>5</v>
      </c>
      <c r="G136" s="2">
        <f t="shared" si="13"/>
        <v>2.7788068181818182</v>
      </c>
      <c r="H136" s="2">
        <f t="shared" si="14"/>
        <v>0.54197544270427811</v>
      </c>
    </row>
    <row r="137" spans="1:8" x14ac:dyDescent="0.3">
      <c r="A137" s="2">
        <v>19740</v>
      </c>
      <c r="B137" s="2">
        <v>20021</v>
      </c>
      <c r="C137" s="15">
        <f t="shared" si="10"/>
        <v>0.45502272727272725</v>
      </c>
      <c r="D137" s="15">
        <f t="shared" si="11"/>
        <v>50</v>
      </c>
      <c r="E137" s="2">
        <f t="shared" si="12"/>
        <v>47.724886363636365</v>
      </c>
      <c r="F137" s="2">
        <v>5</v>
      </c>
      <c r="G137" s="2">
        <f t="shared" si="13"/>
        <v>2.7248863636363638</v>
      </c>
      <c r="H137" s="2">
        <f t="shared" si="14"/>
        <v>0.56044116972133495</v>
      </c>
    </row>
    <row r="138" spans="1:8" x14ac:dyDescent="0.3">
      <c r="A138" s="2">
        <v>20100</v>
      </c>
      <c r="B138" s="2">
        <v>20083</v>
      </c>
      <c r="C138" s="15">
        <f t="shared" si="10"/>
        <v>0.45643181818181816</v>
      </c>
      <c r="D138" s="15">
        <f t="shared" si="11"/>
        <v>50</v>
      </c>
      <c r="E138" s="2">
        <f t="shared" si="12"/>
        <v>47.71784090909091</v>
      </c>
      <c r="F138" s="2">
        <v>5</v>
      </c>
      <c r="G138" s="2">
        <f t="shared" si="13"/>
        <v>2.717840909090909</v>
      </c>
      <c r="H138" s="2">
        <f t="shared" si="14"/>
        <v>0.56288247654980472</v>
      </c>
    </row>
    <row r="139" spans="1:8" x14ac:dyDescent="0.3">
      <c r="A139" s="2">
        <v>20460</v>
      </c>
      <c r="B139" s="2">
        <v>20429.333333333336</v>
      </c>
      <c r="C139" s="15">
        <f t="shared" si="10"/>
        <v>0.46430303030303038</v>
      </c>
      <c r="D139" s="15">
        <f t="shared" si="11"/>
        <v>50</v>
      </c>
      <c r="E139" s="2">
        <f t="shared" si="12"/>
        <v>47.67848484848485</v>
      </c>
      <c r="F139" s="2">
        <v>5</v>
      </c>
      <c r="G139" s="2">
        <f t="shared" si="13"/>
        <v>2.6784848484848482</v>
      </c>
      <c r="H139" s="2">
        <f t="shared" si="14"/>
        <v>0.57664387214514701</v>
      </c>
    </row>
    <row r="140" spans="1:8" x14ac:dyDescent="0.3">
      <c r="A140" s="2">
        <v>20820</v>
      </c>
      <c r="B140" s="2">
        <v>20740.333333333332</v>
      </c>
      <c r="C140" s="15">
        <f t="shared" si="10"/>
        <v>0.47137121212121208</v>
      </c>
      <c r="D140" s="15">
        <f t="shared" si="11"/>
        <v>50</v>
      </c>
      <c r="E140" s="2">
        <f t="shared" si="12"/>
        <v>47.643143939393937</v>
      </c>
      <c r="F140" s="2">
        <v>5</v>
      </c>
      <c r="G140" s="2">
        <f t="shared" si="13"/>
        <v>2.6431439393939398</v>
      </c>
      <c r="H140" s="2">
        <f t="shared" si="14"/>
        <v>0.58918454825574118</v>
      </c>
    </row>
    <row r="141" spans="1:8" x14ac:dyDescent="0.3">
      <c r="A141" s="2">
        <v>21180</v>
      </c>
      <c r="B141" s="2">
        <v>21160</v>
      </c>
      <c r="C141" s="15">
        <f t="shared" si="10"/>
        <v>0.4809090909090909</v>
      </c>
      <c r="D141" s="15">
        <f t="shared" si="11"/>
        <v>50</v>
      </c>
      <c r="E141" s="2">
        <f t="shared" si="12"/>
        <v>47.595454545454544</v>
      </c>
      <c r="F141" s="2">
        <v>5</v>
      </c>
      <c r="G141" s="2">
        <f t="shared" si="13"/>
        <v>2.5954545454545457</v>
      </c>
      <c r="H141" s="2">
        <f t="shared" si="14"/>
        <v>0.6063905076374061</v>
      </c>
    </row>
    <row r="142" spans="1:8" x14ac:dyDescent="0.3">
      <c r="A142" s="2">
        <v>21540</v>
      </c>
      <c r="B142" s="2">
        <v>21498.833333333332</v>
      </c>
      <c r="C142" s="15">
        <f t="shared" si="10"/>
        <v>0.48860984848484845</v>
      </c>
      <c r="D142" s="15">
        <f t="shared" si="11"/>
        <v>50</v>
      </c>
      <c r="E142" s="2">
        <f t="shared" si="12"/>
        <v>47.556950757575756</v>
      </c>
      <c r="F142" s="2">
        <v>5</v>
      </c>
      <c r="G142" s="2">
        <f t="shared" si="13"/>
        <v>2.5569507575757577</v>
      </c>
      <c r="H142" s="2">
        <f t="shared" si="14"/>
        <v>0.62052742494760349</v>
      </c>
    </row>
    <row r="143" spans="1:8" x14ac:dyDescent="0.3">
      <c r="A143" s="2">
        <v>21900</v>
      </c>
      <c r="B143" s="2">
        <v>21229.5</v>
      </c>
      <c r="C143" s="15">
        <f t="shared" si="10"/>
        <v>0.48248863636363637</v>
      </c>
      <c r="D143" s="15">
        <f t="shared" si="11"/>
        <v>50</v>
      </c>
      <c r="E143" s="2">
        <f t="shared" si="12"/>
        <v>47.587556818181817</v>
      </c>
      <c r="F143" s="2">
        <v>5</v>
      </c>
      <c r="G143" s="2">
        <f t="shared" si="13"/>
        <v>2.587556818181818</v>
      </c>
      <c r="H143" s="2">
        <f t="shared" si="14"/>
        <v>0.60927210561867318</v>
      </c>
    </row>
    <row r="144" spans="1:8" x14ac:dyDescent="0.3">
      <c r="A144" s="2">
        <v>22260</v>
      </c>
      <c r="B144" s="2">
        <v>21655.333333333332</v>
      </c>
      <c r="C144" s="15">
        <f t="shared" si="10"/>
        <v>0.49216666666666664</v>
      </c>
      <c r="D144" s="15">
        <f t="shared" si="11"/>
        <v>50</v>
      </c>
      <c r="E144" s="2">
        <f t="shared" si="12"/>
        <v>47.539166666666667</v>
      </c>
      <c r="F144" s="2">
        <v>5</v>
      </c>
      <c r="G144" s="2">
        <f t="shared" si="13"/>
        <v>2.5391666666666666</v>
      </c>
      <c r="H144" s="2">
        <f t="shared" si="14"/>
        <v>0.62713289647644521</v>
      </c>
    </row>
    <row r="145" spans="1:8" x14ac:dyDescent="0.3">
      <c r="A145" s="2">
        <v>22620</v>
      </c>
      <c r="B145" s="2">
        <v>21865.833333333332</v>
      </c>
      <c r="C145" s="15">
        <f t="shared" si="10"/>
        <v>0.49695075757575757</v>
      </c>
      <c r="D145" s="15">
        <f t="shared" si="11"/>
        <v>50</v>
      </c>
      <c r="E145" s="2">
        <f t="shared" si="12"/>
        <v>47.515246212121212</v>
      </c>
      <c r="F145" s="2">
        <v>5</v>
      </c>
      <c r="G145" s="2">
        <f t="shared" si="13"/>
        <v>2.515246212121212</v>
      </c>
      <c r="H145" s="2">
        <f t="shared" si="14"/>
        <v>0.63609484320877407</v>
      </c>
    </row>
    <row r="146" spans="1:8" x14ac:dyDescent="0.3">
      <c r="A146" s="2">
        <v>22980</v>
      </c>
      <c r="B146" s="2">
        <v>22511.666666666668</v>
      </c>
      <c r="C146" s="15">
        <f t="shared" si="10"/>
        <v>0.51162878787878796</v>
      </c>
      <c r="D146" s="15">
        <f t="shared" si="11"/>
        <v>50</v>
      </c>
      <c r="E146" s="2">
        <f t="shared" si="12"/>
        <v>47.441856060606057</v>
      </c>
      <c r="F146" s="2">
        <v>5</v>
      </c>
      <c r="G146" s="2">
        <f t="shared" si="13"/>
        <v>2.4418560606060602</v>
      </c>
      <c r="H146" s="2">
        <f t="shared" si="14"/>
        <v>0.66416135459995307</v>
      </c>
    </row>
    <row r="147" spans="1:8" x14ac:dyDescent="0.3">
      <c r="A147" s="2">
        <v>23340</v>
      </c>
      <c r="B147" s="2">
        <v>22681.833333333332</v>
      </c>
      <c r="C147" s="15">
        <f t="shared" si="10"/>
        <v>0.51549621212121211</v>
      </c>
      <c r="D147" s="15">
        <f t="shared" si="11"/>
        <v>50</v>
      </c>
      <c r="E147" s="2">
        <f t="shared" si="12"/>
        <v>47.422518939393939</v>
      </c>
      <c r="F147" s="2">
        <v>5</v>
      </c>
      <c r="G147" s="2">
        <f t="shared" si="13"/>
        <v>2.4225189393939397</v>
      </c>
      <c r="H147" s="2">
        <f t="shared" si="14"/>
        <v>0.67170422312881506</v>
      </c>
    </row>
    <row r="148" spans="1:8" x14ac:dyDescent="0.3">
      <c r="A148" s="2">
        <v>23700</v>
      </c>
      <c r="B148" s="2">
        <v>22756</v>
      </c>
      <c r="C148" s="15">
        <f t="shared" si="10"/>
        <v>0.51718181818181819</v>
      </c>
      <c r="D148" s="15">
        <f t="shared" si="11"/>
        <v>50</v>
      </c>
      <c r="E148" s="2">
        <f t="shared" si="12"/>
        <v>47.414090909090909</v>
      </c>
      <c r="F148" s="2">
        <v>5</v>
      </c>
      <c r="G148" s="2">
        <f t="shared" si="13"/>
        <v>2.4140909090909091</v>
      </c>
      <c r="H148" s="2">
        <f t="shared" si="14"/>
        <v>0.67501158701617014</v>
      </c>
    </row>
    <row r="149" spans="1:8" x14ac:dyDescent="0.3">
      <c r="A149" s="2">
        <v>24060</v>
      </c>
      <c r="B149" s="2">
        <v>22447.333333333332</v>
      </c>
      <c r="C149" s="15">
        <f t="shared" si="10"/>
        <v>0.51016666666666666</v>
      </c>
      <c r="D149" s="15">
        <f t="shared" si="11"/>
        <v>50</v>
      </c>
      <c r="E149" s="2">
        <f t="shared" si="12"/>
        <v>47.44916666666667</v>
      </c>
      <c r="F149" s="2">
        <v>5</v>
      </c>
      <c r="G149" s="2">
        <f t="shared" si="13"/>
        <v>2.4491666666666667</v>
      </c>
      <c r="H149" s="2">
        <f t="shared" si="14"/>
        <v>0.66132603891851616</v>
      </c>
    </row>
    <row r="150" spans="1:8" x14ac:dyDescent="0.3">
      <c r="A150" s="2">
        <v>24420</v>
      </c>
      <c r="B150" s="2">
        <v>23310.5</v>
      </c>
      <c r="C150" s="15">
        <f t="shared" si="10"/>
        <v>0.52978409090909095</v>
      </c>
      <c r="D150" s="15">
        <f t="shared" si="11"/>
        <v>50</v>
      </c>
      <c r="E150" s="2">
        <f t="shared" si="12"/>
        <v>47.351079545454546</v>
      </c>
      <c r="F150" s="2">
        <v>5</v>
      </c>
      <c r="G150" s="2">
        <f t="shared" si="13"/>
        <v>2.351079545454545</v>
      </c>
      <c r="H150" s="2">
        <f t="shared" si="14"/>
        <v>0.70012992193117929</v>
      </c>
    </row>
    <row r="151" spans="1:8" x14ac:dyDescent="0.3">
      <c r="A151" s="2">
        <v>24780</v>
      </c>
      <c r="B151" s="2">
        <v>23449.666666666668</v>
      </c>
      <c r="C151" s="15">
        <f t="shared" si="10"/>
        <v>0.53294696969696975</v>
      </c>
      <c r="D151" s="15">
        <f t="shared" si="11"/>
        <v>50</v>
      </c>
      <c r="E151" s="2">
        <f t="shared" si="12"/>
        <v>47.335265151515152</v>
      </c>
      <c r="F151" s="2">
        <v>5</v>
      </c>
      <c r="G151" s="2">
        <f t="shared" si="13"/>
        <v>2.3352651515151512</v>
      </c>
      <c r="H151" s="2">
        <f t="shared" si="14"/>
        <v>0.70654504823976194</v>
      </c>
    </row>
    <row r="152" spans="1:8" x14ac:dyDescent="0.3">
      <c r="A152" s="2">
        <v>25140</v>
      </c>
      <c r="B152" s="2">
        <v>23249.166666666664</v>
      </c>
      <c r="C152" s="15">
        <f t="shared" si="10"/>
        <v>0.52839015151515145</v>
      </c>
      <c r="D152" s="15">
        <f t="shared" si="11"/>
        <v>50</v>
      </c>
      <c r="E152" s="2">
        <f t="shared" si="12"/>
        <v>47.358049242424244</v>
      </c>
      <c r="F152" s="2">
        <v>5</v>
      </c>
      <c r="G152" s="2">
        <f t="shared" si="13"/>
        <v>2.3580492424242427</v>
      </c>
      <c r="H152" s="2">
        <f t="shared" si="14"/>
        <v>0.69731702172207777</v>
      </c>
    </row>
    <row r="153" spans="1:8" x14ac:dyDescent="0.3">
      <c r="A153" s="2">
        <v>25500</v>
      </c>
      <c r="B153" s="2">
        <v>23727.333333333332</v>
      </c>
      <c r="C153" s="15">
        <f t="shared" si="10"/>
        <v>0.53925757575757571</v>
      </c>
      <c r="D153" s="15">
        <f t="shared" si="11"/>
        <v>50</v>
      </c>
      <c r="E153" s="2">
        <f t="shared" si="12"/>
        <v>47.303712121212122</v>
      </c>
      <c r="F153" s="2">
        <v>5</v>
      </c>
      <c r="G153" s="2">
        <f t="shared" si="13"/>
        <v>2.3037121212121212</v>
      </c>
      <c r="H153" s="2">
        <f t="shared" si="14"/>
        <v>0.71948189215181468</v>
      </c>
    </row>
    <row r="154" spans="1:8" x14ac:dyDescent="0.3">
      <c r="A154" s="2">
        <v>25860</v>
      </c>
      <c r="B154" s="2">
        <v>24221.666666666668</v>
      </c>
      <c r="C154" s="15">
        <f t="shared" si="10"/>
        <v>0.55049242424242428</v>
      </c>
      <c r="D154" s="15">
        <f t="shared" si="11"/>
        <v>50</v>
      </c>
      <c r="E154" s="2">
        <f t="shared" si="12"/>
        <v>47.247537878787881</v>
      </c>
      <c r="F154" s="2">
        <v>5</v>
      </c>
      <c r="G154" s="2">
        <f t="shared" si="13"/>
        <v>2.2475378787878784</v>
      </c>
      <c r="H154" s="2">
        <f t="shared" si="14"/>
        <v>0.74298011023774357</v>
      </c>
    </row>
    <row r="155" spans="1:8" x14ac:dyDescent="0.3">
      <c r="A155" s="2">
        <v>26220</v>
      </c>
      <c r="B155" s="2">
        <v>24138.333333333332</v>
      </c>
      <c r="C155" s="15">
        <f t="shared" si="10"/>
        <v>0.54859848484848484</v>
      </c>
      <c r="D155" s="15">
        <f t="shared" si="11"/>
        <v>50</v>
      </c>
      <c r="E155" s="2">
        <f t="shared" si="12"/>
        <v>47.257007575757576</v>
      </c>
      <c r="F155" s="2">
        <v>5</v>
      </c>
      <c r="G155" s="2">
        <f t="shared" si="13"/>
        <v>2.2570075757575756</v>
      </c>
      <c r="H155" s="2">
        <f t="shared" si="14"/>
        <v>0.73897600404023334</v>
      </c>
    </row>
    <row r="156" spans="1:8" x14ac:dyDescent="0.3">
      <c r="A156" s="2">
        <v>26580</v>
      </c>
      <c r="B156" s="2">
        <v>24477</v>
      </c>
      <c r="C156" s="15">
        <f t="shared" si="10"/>
        <v>0.55629545454545459</v>
      </c>
      <c r="D156" s="15">
        <f t="shared" si="11"/>
        <v>50</v>
      </c>
      <c r="E156" s="2">
        <f t="shared" si="12"/>
        <v>47.218522727272727</v>
      </c>
      <c r="F156" s="2">
        <v>5</v>
      </c>
      <c r="G156" s="2">
        <f t="shared" si="13"/>
        <v>2.218522727272727</v>
      </c>
      <c r="H156" s="2">
        <f t="shared" si="14"/>
        <v>0.75535961706274413</v>
      </c>
    </row>
    <row r="157" spans="1:8" x14ac:dyDescent="0.3">
      <c r="A157" s="2">
        <v>26940</v>
      </c>
      <c r="B157" s="2">
        <v>24615.166666666668</v>
      </c>
      <c r="C157" s="15">
        <f t="shared" si="10"/>
        <v>0.55943560606060605</v>
      </c>
      <c r="D157" s="15">
        <f t="shared" si="11"/>
        <v>50</v>
      </c>
      <c r="E157" s="2">
        <f t="shared" si="12"/>
        <v>47.20282196969697</v>
      </c>
      <c r="F157" s="2">
        <v>5</v>
      </c>
      <c r="G157" s="2">
        <f t="shared" si="13"/>
        <v>2.20282196969697</v>
      </c>
      <c r="H157" s="2">
        <f t="shared" si="14"/>
        <v>0.76212933341508005</v>
      </c>
    </row>
    <row r="158" spans="1:8" x14ac:dyDescent="0.3">
      <c r="A158" s="2">
        <v>27300</v>
      </c>
      <c r="B158" s="2">
        <v>24688.666666666668</v>
      </c>
      <c r="C158" s="15">
        <f t="shared" si="10"/>
        <v>0.56110606060606061</v>
      </c>
      <c r="D158" s="15">
        <f t="shared" si="11"/>
        <v>50</v>
      </c>
      <c r="E158" s="2">
        <f t="shared" si="12"/>
        <v>47.194469696969698</v>
      </c>
      <c r="F158" s="2">
        <v>5</v>
      </c>
      <c r="G158" s="2">
        <f t="shared" si="13"/>
        <v>2.1944696969696968</v>
      </c>
      <c r="H158" s="2">
        <f t="shared" si="14"/>
        <v>0.76575120387117823</v>
      </c>
    </row>
    <row r="159" spans="1:8" x14ac:dyDescent="0.3">
      <c r="A159" s="2">
        <v>27660</v>
      </c>
      <c r="B159" s="2">
        <v>24927.5</v>
      </c>
      <c r="C159" s="15">
        <f t="shared" si="10"/>
        <v>0.5665340909090909</v>
      </c>
      <c r="D159" s="15">
        <f t="shared" si="11"/>
        <v>50</v>
      </c>
      <c r="E159" s="2">
        <f t="shared" si="12"/>
        <v>47.167329545454542</v>
      </c>
      <c r="F159" s="2">
        <v>5</v>
      </c>
      <c r="G159" s="2">
        <f t="shared" si="13"/>
        <v>2.1673295454545456</v>
      </c>
      <c r="H159" s="2">
        <f t="shared" si="14"/>
        <v>0.77762060379152831</v>
      </c>
    </row>
    <row r="160" spans="1:8" x14ac:dyDescent="0.3">
      <c r="A160" s="2">
        <v>28020</v>
      </c>
      <c r="B160" s="2">
        <v>24992.666666666668</v>
      </c>
      <c r="C160" s="15">
        <f t="shared" si="10"/>
        <v>0.56801515151515158</v>
      </c>
      <c r="D160" s="15">
        <f t="shared" si="11"/>
        <v>50</v>
      </c>
      <c r="E160" s="2">
        <f t="shared" si="12"/>
        <v>47.159924242424239</v>
      </c>
      <c r="F160" s="2">
        <v>5</v>
      </c>
      <c r="G160" s="2">
        <f t="shared" si="13"/>
        <v>2.1599242424242422</v>
      </c>
      <c r="H160" s="2">
        <f t="shared" si="14"/>
        <v>0.78088622814983444</v>
      </c>
    </row>
    <row r="161" spans="1:8" x14ac:dyDescent="0.3">
      <c r="A161" s="2">
        <v>28380</v>
      </c>
      <c r="B161" s="2">
        <v>25489.833333333332</v>
      </c>
      <c r="C161" s="15">
        <f t="shared" si="10"/>
        <v>0.57931439393939388</v>
      </c>
      <c r="D161" s="15">
        <f t="shared" si="11"/>
        <v>50</v>
      </c>
      <c r="E161" s="2">
        <f t="shared" si="12"/>
        <v>47.103428030303029</v>
      </c>
      <c r="F161" s="2">
        <v>5</v>
      </c>
      <c r="G161" s="2">
        <f t="shared" si="13"/>
        <v>2.1034280303030304</v>
      </c>
      <c r="H161" s="2">
        <f t="shared" si="14"/>
        <v>0.80619227813695915</v>
      </c>
    </row>
    <row r="162" spans="1:8" x14ac:dyDescent="0.3">
      <c r="A162" s="2">
        <v>28740</v>
      </c>
      <c r="B162" s="2">
        <v>25508.166666666668</v>
      </c>
      <c r="C162" s="15">
        <f t="shared" si="10"/>
        <v>0.57973106060606061</v>
      </c>
      <c r="D162" s="15">
        <f t="shared" si="11"/>
        <v>50</v>
      </c>
      <c r="E162" s="2">
        <f t="shared" si="12"/>
        <v>47.101344696969697</v>
      </c>
      <c r="F162" s="2">
        <v>5</v>
      </c>
      <c r="G162" s="2">
        <f t="shared" si="13"/>
        <v>2.1013446969696972</v>
      </c>
      <c r="H162" s="2">
        <f t="shared" si="14"/>
        <v>0.8071389857555733</v>
      </c>
    </row>
    <row r="163" spans="1:8" x14ac:dyDescent="0.3">
      <c r="A163" s="2">
        <v>29100</v>
      </c>
      <c r="B163" s="2">
        <v>25488.166666666664</v>
      </c>
      <c r="C163" s="15">
        <f t="shared" si="10"/>
        <v>0.57927651515151513</v>
      </c>
      <c r="D163" s="15">
        <f t="shared" si="11"/>
        <v>50</v>
      </c>
      <c r="E163" s="2">
        <f t="shared" si="12"/>
        <v>47.103617424242422</v>
      </c>
      <c r="F163" s="2">
        <v>5</v>
      </c>
      <c r="G163" s="2">
        <f t="shared" si="13"/>
        <v>2.1036174242424241</v>
      </c>
      <c r="H163" s="2">
        <f t="shared" si="14"/>
        <v>0.80610626238407856</v>
      </c>
    </row>
    <row r="164" spans="1:8" x14ac:dyDescent="0.3">
      <c r="A164" s="2">
        <v>29460</v>
      </c>
      <c r="B164" s="2">
        <v>26076.833333333336</v>
      </c>
      <c r="C164" s="15">
        <f t="shared" si="10"/>
        <v>0.59265530303030312</v>
      </c>
      <c r="D164" s="15">
        <f t="shared" si="11"/>
        <v>50</v>
      </c>
      <c r="E164" s="2">
        <f t="shared" si="12"/>
        <v>47.036723484848487</v>
      </c>
      <c r="F164" s="2">
        <v>5</v>
      </c>
      <c r="G164" s="2">
        <f t="shared" si="13"/>
        <v>2.0367234848484843</v>
      </c>
      <c r="H164" s="2">
        <f t="shared" si="14"/>
        <v>0.83700117260135076</v>
      </c>
    </row>
    <row r="165" spans="1:8" x14ac:dyDescent="0.3">
      <c r="A165" s="2">
        <v>29820</v>
      </c>
      <c r="B165" s="2">
        <v>25921.666666666664</v>
      </c>
      <c r="C165" s="15">
        <f t="shared" si="10"/>
        <v>0.58912878787878786</v>
      </c>
      <c r="D165" s="15">
        <f t="shared" si="11"/>
        <v>50</v>
      </c>
      <c r="E165" s="2">
        <f t="shared" si="12"/>
        <v>47.054356060606061</v>
      </c>
      <c r="F165" s="2">
        <v>5</v>
      </c>
      <c r="G165" s="2">
        <f t="shared" si="13"/>
        <v>2.0543560606060609</v>
      </c>
      <c r="H165" s="2">
        <f t="shared" si="14"/>
        <v>0.82875590605914373</v>
      </c>
    </row>
    <row r="166" spans="1:8" x14ac:dyDescent="0.3">
      <c r="A166" s="2">
        <v>30180</v>
      </c>
      <c r="B166" s="2">
        <v>26000.833333333332</v>
      </c>
      <c r="C166" s="15">
        <f t="shared" si="10"/>
        <v>0.59092803030303032</v>
      </c>
      <c r="D166" s="15">
        <f t="shared" si="11"/>
        <v>50</v>
      </c>
      <c r="E166" s="2">
        <f t="shared" si="12"/>
        <v>47.04535984848485</v>
      </c>
      <c r="F166" s="2">
        <v>5</v>
      </c>
      <c r="G166" s="2">
        <f t="shared" si="13"/>
        <v>2.0453598484848485</v>
      </c>
      <c r="H166" s="2">
        <f t="shared" si="14"/>
        <v>0.83295340741863333</v>
      </c>
    </row>
    <row r="167" spans="1:8" x14ac:dyDescent="0.3">
      <c r="A167" s="2">
        <v>30540</v>
      </c>
      <c r="B167" s="2">
        <v>26241.5</v>
      </c>
      <c r="C167" s="15">
        <f t="shared" si="10"/>
        <v>0.59639772727272722</v>
      </c>
      <c r="D167" s="15">
        <f t="shared" si="11"/>
        <v>50</v>
      </c>
      <c r="E167" s="2">
        <f t="shared" si="12"/>
        <v>47.018011363636361</v>
      </c>
      <c r="F167" s="2">
        <v>5</v>
      </c>
      <c r="G167" s="2">
        <f t="shared" si="13"/>
        <v>2.0180113636363641</v>
      </c>
      <c r="H167" s="2">
        <f t="shared" si="14"/>
        <v>0.84583310275518853</v>
      </c>
    </row>
    <row r="168" spans="1:8" x14ac:dyDescent="0.3">
      <c r="A168" s="2">
        <v>30900</v>
      </c>
      <c r="B168" s="2">
        <v>26368.5</v>
      </c>
      <c r="C168" s="15">
        <f t="shared" si="10"/>
        <v>0.59928409090909096</v>
      </c>
      <c r="D168" s="15">
        <f t="shared" si="11"/>
        <v>50</v>
      </c>
      <c r="E168" s="2">
        <f t="shared" si="12"/>
        <v>47.003579545454542</v>
      </c>
      <c r="F168" s="2">
        <v>5</v>
      </c>
      <c r="G168" s="2">
        <f t="shared" si="13"/>
        <v>2.0035795454545453</v>
      </c>
      <c r="H168" s="2">
        <f t="shared" si="14"/>
        <v>0.85270331280503187</v>
      </c>
    </row>
    <row r="169" spans="1:8" x14ac:dyDescent="0.3">
      <c r="A169" s="2">
        <v>31260</v>
      </c>
      <c r="B169" s="2">
        <v>26532.166666666664</v>
      </c>
      <c r="C169" s="15">
        <f t="shared" si="10"/>
        <v>0.60300378787878783</v>
      </c>
      <c r="D169" s="15">
        <f t="shared" si="11"/>
        <v>50</v>
      </c>
      <c r="E169" s="2">
        <f t="shared" si="12"/>
        <v>46.98498106060606</v>
      </c>
      <c r="F169" s="2">
        <v>5</v>
      </c>
      <c r="G169" s="2">
        <f t="shared" si="13"/>
        <v>1.9849810606060609</v>
      </c>
      <c r="H169" s="2">
        <f t="shared" si="14"/>
        <v>0.86163353290918243</v>
      </c>
    </row>
    <row r="170" spans="1:8" x14ac:dyDescent="0.3">
      <c r="A170" s="2">
        <v>31620</v>
      </c>
      <c r="B170" s="2">
        <v>27030.833333333332</v>
      </c>
      <c r="C170" s="15">
        <f t="shared" si="10"/>
        <v>0.61433712121212114</v>
      </c>
      <c r="D170" s="15">
        <f t="shared" si="11"/>
        <v>50</v>
      </c>
      <c r="E170" s="2">
        <f t="shared" si="12"/>
        <v>46.928314393939395</v>
      </c>
      <c r="F170" s="2">
        <v>5</v>
      </c>
      <c r="G170" s="2">
        <f t="shared" si="13"/>
        <v>1.9283143939393943</v>
      </c>
      <c r="H170" s="2">
        <f t="shared" si="14"/>
        <v>0.88938986842415579</v>
      </c>
    </row>
    <row r="171" spans="1:8" x14ac:dyDescent="0.3">
      <c r="A171" s="2">
        <v>31980</v>
      </c>
      <c r="B171" s="2">
        <v>27454.5</v>
      </c>
      <c r="C171" s="15">
        <f t="shared" si="10"/>
        <v>0.6239659090909091</v>
      </c>
      <c r="D171" s="15">
        <f t="shared" si="11"/>
        <v>50</v>
      </c>
      <c r="E171" s="2">
        <f t="shared" si="12"/>
        <v>46.880170454545457</v>
      </c>
      <c r="F171" s="2">
        <v>5</v>
      </c>
      <c r="G171" s="2">
        <f t="shared" si="13"/>
        <v>1.8801704545454543</v>
      </c>
      <c r="H171" s="2">
        <f t="shared" si="14"/>
        <v>0.91364724820066279</v>
      </c>
    </row>
    <row r="172" spans="1:8" x14ac:dyDescent="0.3">
      <c r="A172" s="2">
        <v>32340</v>
      </c>
      <c r="B172" s="2">
        <v>27404</v>
      </c>
      <c r="C172" s="15">
        <f t="shared" si="10"/>
        <v>0.62281818181818183</v>
      </c>
      <c r="D172" s="15">
        <f t="shared" si="11"/>
        <v>50</v>
      </c>
      <c r="E172" s="2">
        <f t="shared" si="12"/>
        <v>46.885909090909088</v>
      </c>
      <c r="F172" s="2">
        <v>5</v>
      </c>
      <c r="G172" s="2">
        <f t="shared" si="13"/>
        <v>1.8859090909090908</v>
      </c>
      <c r="H172" s="2">
        <f t="shared" si="14"/>
        <v>0.91072211050600516</v>
      </c>
    </row>
    <row r="173" spans="1:8" x14ac:dyDescent="0.3">
      <c r="A173" s="2">
        <v>32700</v>
      </c>
      <c r="B173" s="2">
        <v>27163.166666666664</v>
      </c>
      <c r="C173" s="15">
        <f t="shared" si="10"/>
        <v>0.61734469696969696</v>
      </c>
      <c r="D173" s="15">
        <f t="shared" si="11"/>
        <v>50</v>
      </c>
      <c r="E173" s="2">
        <f t="shared" si="12"/>
        <v>46.913276515151516</v>
      </c>
      <c r="F173" s="2">
        <v>5</v>
      </c>
      <c r="G173" s="2">
        <f t="shared" si="13"/>
        <v>1.913276515151515</v>
      </c>
      <c r="H173" s="2">
        <f t="shared" si="14"/>
        <v>0.89689839843614716</v>
      </c>
    </row>
    <row r="174" spans="1:8" x14ac:dyDescent="0.3">
      <c r="A174" s="2">
        <v>33060</v>
      </c>
      <c r="B174" s="2">
        <v>27653.833333333332</v>
      </c>
      <c r="C174" s="15">
        <f t="shared" si="10"/>
        <v>0.62849621212121209</v>
      </c>
      <c r="D174" s="15">
        <f t="shared" si="11"/>
        <v>50</v>
      </c>
      <c r="E174" s="2">
        <f t="shared" si="12"/>
        <v>46.857518939393941</v>
      </c>
      <c r="F174" s="2">
        <v>5</v>
      </c>
      <c r="G174" s="2">
        <f t="shared" si="13"/>
        <v>1.8575189393939393</v>
      </c>
      <c r="H174" s="2">
        <f t="shared" si="14"/>
        <v>0.92528469871598595</v>
      </c>
    </row>
    <row r="175" spans="1:8" x14ac:dyDescent="0.3">
      <c r="A175" s="2">
        <v>33420</v>
      </c>
      <c r="B175" s="2">
        <v>27667.666666666664</v>
      </c>
      <c r="C175" s="15">
        <f t="shared" si="10"/>
        <v>0.62881060606060601</v>
      </c>
      <c r="D175" s="15">
        <f t="shared" si="11"/>
        <v>50</v>
      </c>
      <c r="E175" s="2">
        <f t="shared" si="12"/>
        <v>46.855946969696973</v>
      </c>
      <c r="F175" s="2">
        <v>5</v>
      </c>
      <c r="G175" s="2">
        <f t="shared" si="13"/>
        <v>1.8559469696969702</v>
      </c>
      <c r="H175" s="2">
        <f t="shared" si="14"/>
        <v>0.92609778242665397</v>
      </c>
    </row>
    <row r="176" spans="1:8" x14ac:dyDescent="0.3">
      <c r="A176" s="2">
        <v>33780</v>
      </c>
      <c r="B176" s="2">
        <v>27915</v>
      </c>
      <c r="C176" s="15">
        <f t="shared" si="10"/>
        <v>0.63443181818181815</v>
      </c>
      <c r="D176" s="15">
        <f t="shared" si="11"/>
        <v>50</v>
      </c>
      <c r="E176" s="2">
        <f t="shared" si="12"/>
        <v>46.827840909090909</v>
      </c>
      <c r="F176" s="2">
        <v>5</v>
      </c>
      <c r="G176" s="2">
        <f t="shared" si="13"/>
        <v>1.8278409090909093</v>
      </c>
      <c r="H176" s="2">
        <f t="shared" si="14"/>
        <v>0.94075738506498097</v>
      </c>
    </row>
    <row r="177" spans="1:8" x14ac:dyDescent="0.3">
      <c r="A177" s="2">
        <v>34140</v>
      </c>
      <c r="B177" s="2">
        <v>27988.666666666668</v>
      </c>
      <c r="C177" s="15">
        <f t="shared" si="10"/>
        <v>0.63610606060606067</v>
      </c>
      <c r="D177" s="15">
        <f t="shared" si="11"/>
        <v>50</v>
      </c>
      <c r="E177" s="2">
        <f t="shared" si="12"/>
        <v>46.819469696969698</v>
      </c>
      <c r="F177" s="2">
        <v>5</v>
      </c>
      <c r="G177" s="2">
        <f t="shared" si="13"/>
        <v>1.8194696969696968</v>
      </c>
      <c r="H177" s="2">
        <f t="shared" si="14"/>
        <v>0.94516895924429345</v>
      </c>
    </row>
    <row r="178" spans="1:8" x14ac:dyDescent="0.3">
      <c r="A178" s="2">
        <v>34500</v>
      </c>
      <c r="B178" s="2">
        <v>27862</v>
      </c>
      <c r="C178" s="15">
        <f t="shared" si="10"/>
        <v>0.63322727272727275</v>
      </c>
      <c r="D178" s="15">
        <f t="shared" si="11"/>
        <v>50</v>
      </c>
      <c r="E178" s="2">
        <f t="shared" si="12"/>
        <v>46.833863636363638</v>
      </c>
      <c r="F178" s="2">
        <v>5</v>
      </c>
      <c r="G178" s="2">
        <f t="shared" si="13"/>
        <v>1.8338636363636365</v>
      </c>
      <c r="H178" s="2">
        <f t="shared" si="14"/>
        <v>0.93759641230176061</v>
      </c>
    </row>
    <row r="179" spans="1:8" x14ac:dyDescent="0.3">
      <c r="A179" s="2">
        <v>34860</v>
      </c>
      <c r="B179" s="2">
        <v>28720.333333333336</v>
      </c>
      <c r="C179" s="15">
        <f t="shared" si="10"/>
        <v>0.65273484848484853</v>
      </c>
      <c r="D179" s="15">
        <f t="shared" si="11"/>
        <v>50</v>
      </c>
      <c r="E179" s="2">
        <f t="shared" si="12"/>
        <v>46.736325757575756</v>
      </c>
      <c r="F179" s="2">
        <v>5</v>
      </c>
      <c r="G179" s="2">
        <f t="shared" si="13"/>
        <v>1.7363257575757576</v>
      </c>
      <c r="H179" s="2">
        <f t="shared" si="14"/>
        <v>0.99016537578331953</v>
      </c>
    </row>
    <row r="180" spans="1:8" x14ac:dyDescent="0.3">
      <c r="A180" s="2">
        <v>35220</v>
      </c>
      <c r="B180" s="2">
        <v>28793.166666666668</v>
      </c>
      <c r="C180" s="15">
        <f t="shared" si="10"/>
        <v>0.65439015151515156</v>
      </c>
      <c r="D180" s="15">
        <f t="shared" si="11"/>
        <v>50</v>
      </c>
      <c r="E180" s="2">
        <f t="shared" si="12"/>
        <v>46.728049242424241</v>
      </c>
      <c r="F180" s="2">
        <v>5</v>
      </c>
      <c r="G180" s="2">
        <f t="shared" si="13"/>
        <v>1.728049242424242</v>
      </c>
      <c r="H180" s="2">
        <f t="shared" si="14"/>
        <v>0.99476635080407871</v>
      </c>
    </row>
    <row r="181" spans="1:8" x14ac:dyDescent="0.3">
      <c r="A181" s="2">
        <v>35580</v>
      </c>
      <c r="B181" s="2">
        <v>28826.833333333336</v>
      </c>
      <c r="C181" s="15">
        <f t="shared" si="10"/>
        <v>0.65515530303030312</v>
      </c>
      <c r="D181" s="15">
        <f t="shared" si="11"/>
        <v>50</v>
      </c>
      <c r="E181" s="2">
        <f t="shared" si="12"/>
        <v>46.724223484848487</v>
      </c>
      <c r="F181" s="2">
        <v>5</v>
      </c>
      <c r="G181" s="2">
        <f t="shared" si="13"/>
        <v>1.7242234848484843</v>
      </c>
      <c r="H181" s="2">
        <f t="shared" si="14"/>
        <v>0.99690084594994155</v>
      </c>
    </row>
    <row r="182" spans="1:8" x14ac:dyDescent="0.3">
      <c r="A182" s="2">
        <v>35940</v>
      </c>
      <c r="B182" s="2">
        <v>29031.333333333336</v>
      </c>
      <c r="C182" s="15">
        <f t="shared" si="10"/>
        <v>0.65980303030303034</v>
      </c>
      <c r="D182" s="15">
        <f t="shared" si="11"/>
        <v>50</v>
      </c>
      <c r="E182" s="2">
        <f t="shared" si="12"/>
        <v>46.70098484848485</v>
      </c>
      <c r="F182" s="2">
        <v>5</v>
      </c>
      <c r="G182" s="2">
        <f t="shared" si="13"/>
        <v>1.7009848484848482</v>
      </c>
      <c r="H182" s="2">
        <f t="shared" si="14"/>
        <v>1.0099727543333532</v>
      </c>
    </row>
    <row r="183" spans="1:8" x14ac:dyDescent="0.3">
      <c r="A183" s="2">
        <v>36300</v>
      </c>
      <c r="B183" s="2">
        <v>29406</v>
      </c>
      <c r="C183" s="15">
        <f t="shared" si="10"/>
        <v>0.66831818181818181</v>
      </c>
      <c r="D183" s="15">
        <f t="shared" si="11"/>
        <v>50</v>
      </c>
      <c r="E183" s="2">
        <f t="shared" si="12"/>
        <v>46.658409090909089</v>
      </c>
      <c r="F183" s="2">
        <v>5</v>
      </c>
      <c r="G183" s="2">
        <f t="shared" si="13"/>
        <v>1.6584090909090907</v>
      </c>
      <c r="H183" s="2">
        <f t="shared" si="14"/>
        <v>1.0344093133787797</v>
      </c>
    </row>
    <row r="184" spans="1:8" x14ac:dyDescent="0.3">
      <c r="A184" s="2">
        <v>36660</v>
      </c>
      <c r="B184" s="2">
        <v>28968.5</v>
      </c>
      <c r="C184" s="15">
        <f t="shared" si="10"/>
        <v>0.65837500000000004</v>
      </c>
      <c r="D184" s="15">
        <f t="shared" si="11"/>
        <v>50</v>
      </c>
      <c r="E184" s="2">
        <f t="shared" si="12"/>
        <v>46.708125000000003</v>
      </c>
      <c r="F184" s="2">
        <v>5</v>
      </c>
      <c r="G184" s="2">
        <f t="shared" si="13"/>
        <v>1.7081249999999999</v>
      </c>
      <c r="H184" s="2">
        <f t="shared" si="14"/>
        <v>1.0059367617167254</v>
      </c>
    </row>
    <row r="185" spans="1:8" x14ac:dyDescent="0.3">
      <c r="A185" s="2">
        <v>37020</v>
      </c>
      <c r="B185" s="2">
        <v>29579.333333333332</v>
      </c>
      <c r="C185" s="15">
        <f t="shared" si="10"/>
        <v>0.67225757575757572</v>
      </c>
      <c r="D185" s="15">
        <f t="shared" si="11"/>
        <v>50</v>
      </c>
      <c r="E185" s="2">
        <f t="shared" si="12"/>
        <v>46.638712121212123</v>
      </c>
      <c r="F185" s="2">
        <v>5</v>
      </c>
      <c r="G185" s="2">
        <f t="shared" si="13"/>
        <v>1.6387121212121212</v>
      </c>
      <c r="H185" s="2">
        <f t="shared" si="14"/>
        <v>1.0459351940963426</v>
      </c>
    </row>
    <row r="186" spans="1:8" x14ac:dyDescent="0.3">
      <c r="A186" s="2">
        <v>37380</v>
      </c>
      <c r="B186" s="2">
        <v>29525</v>
      </c>
      <c r="C186" s="15">
        <f t="shared" si="10"/>
        <v>0.67102272727272727</v>
      </c>
      <c r="D186" s="15">
        <f t="shared" si="11"/>
        <v>50</v>
      </c>
      <c r="E186" s="2">
        <f t="shared" si="12"/>
        <v>46.644886363636367</v>
      </c>
      <c r="F186" s="2">
        <v>5</v>
      </c>
      <c r="G186" s="2">
        <f t="shared" si="13"/>
        <v>1.6448863636363638</v>
      </c>
      <c r="H186" s="2">
        <f t="shared" si="14"/>
        <v>1.042306909244987</v>
      </c>
    </row>
    <row r="187" spans="1:8" x14ac:dyDescent="0.3">
      <c r="A187" s="2">
        <v>37740</v>
      </c>
      <c r="B187" s="2">
        <v>29934.666666666664</v>
      </c>
      <c r="C187" s="15">
        <f t="shared" si="10"/>
        <v>0.68033333333333323</v>
      </c>
      <c r="D187" s="15">
        <f t="shared" si="11"/>
        <v>50</v>
      </c>
      <c r="E187" s="2">
        <f t="shared" si="12"/>
        <v>46.598333333333336</v>
      </c>
      <c r="F187" s="2">
        <v>5</v>
      </c>
      <c r="G187" s="2">
        <f t="shared" si="13"/>
        <v>1.5983333333333336</v>
      </c>
      <c r="H187" s="2">
        <f t="shared" si="14"/>
        <v>1.0700182624515531</v>
      </c>
    </row>
    <row r="188" spans="1:8" x14ac:dyDescent="0.3">
      <c r="A188" s="2">
        <v>38100</v>
      </c>
      <c r="B188" s="2">
        <v>29639.5</v>
      </c>
      <c r="C188" s="15">
        <f t="shared" si="10"/>
        <v>0.67362500000000003</v>
      </c>
      <c r="D188" s="15">
        <f t="shared" si="11"/>
        <v>50</v>
      </c>
      <c r="E188" s="2">
        <f t="shared" si="12"/>
        <v>46.631875000000001</v>
      </c>
      <c r="F188" s="2">
        <v>5</v>
      </c>
      <c r="G188" s="2">
        <f t="shared" si="13"/>
        <v>1.631875</v>
      </c>
      <c r="H188" s="2">
        <f t="shared" si="14"/>
        <v>1.0499695667116504</v>
      </c>
    </row>
    <row r="189" spans="1:8" x14ac:dyDescent="0.3">
      <c r="A189" s="2">
        <v>38460</v>
      </c>
      <c r="B189" s="2">
        <v>30452.666666666664</v>
      </c>
      <c r="C189" s="15">
        <f t="shared" si="10"/>
        <v>0.6921060606060605</v>
      </c>
      <c r="D189" s="15">
        <f t="shared" si="11"/>
        <v>50</v>
      </c>
      <c r="E189" s="2">
        <f t="shared" si="12"/>
        <v>46.539469696969697</v>
      </c>
      <c r="F189" s="2">
        <v>5</v>
      </c>
      <c r="G189" s="2">
        <f t="shared" si="13"/>
        <v>1.5394696969696975</v>
      </c>
      <c r="H189" s="2">
        <f t="shared" si="14"/>
        <v>1.1062776657452329</v>
      </c>
    </row>
    <row r="190" spans="1:8" x14ac:dyDescent="0.3">
      <c r="A190" s="2">
        <v>38820</v>
      </c>
      <c r="B190" s="2">
        <v>30129.166666666668</v>
      </c>
      <c r="C190" s="15">
        <f t="shared" si="10"/>
        <v>0.68475378787878793</v>
      </c>
      <c r="D190" s="15">
        <f t="shared" si="11"/>
        <v>50</v>
      </c>
      <c r="E190" s="2">
        <f t="shared" si="12"/>
        <v>46.576231060606062</v>
      </c>
      <c r="F190" s="2">
        <v>5</v>
      </c>
      <c r="G190" s="2">
        <f t="shared" si="13"/>
        <v>1.5762310606060606</v>
      </c>
      <c r="H190" s="2">
        <f t="shared" si="14"/>
        <v>1.0834686621851368</v>
      </c>
    </row>
    <row r="191" spans="1:8" x14ac:dyDescent="0.3">
      <c r="A191" s="2">
        <v>39180</v>
      </c>
      <c r="B191" s="2">
        <v>30581.833333333336</v>
      </c>
      <c r="C191" s="15">
        <f t="shared" si="10"/>
        <v>0.69504166666666667</v>
      </c>
      <c r="D191" s="15">
        <f t="shared" si="11"/>
        <v>50</v>
      </c>
      <c r="E191" s="2">
        <f t="shared" si="12"/>
        <v>46.524791666666665</v>
      </c>
      <c r="F191" s="2">
        <v>5</v>
      </c>
      <c r="G191" s="2">
        <f t="shared" si="13"/>
        <v>1.5247916666666668</v>
      </c>
      <c r="H191" s="2">
        <f t="shared" si="14"/>
        <v>1.1155424429397216</v>
      </c>
    </row>
    <row r="192" spans="1:8" x14ac:dyDescent="0.3">
      <c r="A192" s="2">
        <v>39540</v>
      </c>
      <c r="B192" s="2">
        <v>30218.333333333332</v>
      </c>
      <c r="C192" s="15">
        <f t="shared" si="10"/>
        <v>0.68678030303030302</v>
      </c>
      <c r="D192" s="15">
        <f t="shared" si="11"/>
        <v>50</v>
      </c>
      <c r="E192" s="2">
        <f t="shared" si="12"/>
        <v>46.566098484848482</v>
      </c>
      <c r="F192" s="2">
        <v>5</v>
      </c>
      <c r="G192" s="2">
        <f t="shared" si="13"/>
        <v>1.5660984848484851</v>
      </c>
      <c r="H192" s="2">
        <f t="shared" si="14"/>
        <v>1.0897001980337786</v>
      </c>
    </row>
    <row r="193" spans="1:8" x14ac:dyDescent="0.3">
      <c r="A193" s="2">
        <v>39900</v>
      </c>
      <c r="B193" s="2">
        <v>30453.333333333336</v>
      </c>
      <c r="C193" s="15">
        <f t="shared" si="10"/>
        <v>0.69212121212121214</v>
      </c>
      <c r="D193" s="15">
        <f t="shared" si="11"/>
        <v>50</v>
      </c>
      <c r="E193" s="2">
        <f t="shared" si="12"/>
        <v>46.539393939393939</v>
      </c>
      <c r="F193" s="2">
        <v>5</v>
      </c>
      <c r="G193" s="2">
        <f t="shared" si="13"/>
        <v>1.5393939393939391</v>
      </c>
      <c r="H193" s="2">
        <f t="shared" si="14"/>
        <v>1.1063252493179616</v>
      </c>
    </row>
    <row r="194" spans="1:8" x14ac:dyDescent="0.3">
      <c r="A194" s="2">
        <v>40260</v>
      </c>
      <c r="B194" s="2">
        <v>30175.833333333336</v>
      </c>
      <c r="C194" s="15">
        <f t="shared" si="10"/>
        <v>0.68581439393939403</v>
      </c>
      <c r="D194" s="15">
        <f t="shared" si="11"/>
        <v>50</v>
      </c>
      <c r="E194" s="2">
        <f t="shared" si="12"/>
        <v>46.57092803030303</v>
      </c>
      <c r="F194" s="2">
        <v>5</v>
      </c>
      <c r="G194" s="2">
        <f t="shared" si="13"/>
        <v>1.5709280303030297</v>
      </c>
      <c r="H194" s="2">
        <f t="shared" si="14"/>
        <v>1.0867248446119893</v>
      </c>
    </row>
    <row r="195" spans="1:8" x14ac:dyDescent="0.3">
      <c r="A195" s="2">
        <v>40620</v>
      </c>
      <c r="B195" s="2">
        <v>30428.5</v>
      </c>
      <c r="C195" s="15">
        <f t="shared" ref="C195:C258" si="15">B195/$J$27</f>
        <v>0.69155681818181813</v>
      </c>
      <c r="D195" s="15">
        <f t="shared" ref="D195:D258" si="16">$J$28</f>
        <v>50</v>
      </c>
      <c r="E195" s="2">
        <f t="shared" si="12"/>
        <v>46.542215909090906</v>
      </c>
      <c r="F195" s="2">
        <v>5</v>
      </c>
      <c r="G195" s="2">
        <f t="shared" si="13"/>
        <v>1.5422159090909093</v>
      </c>
      <c r="H195" s="2">
        <f t="shared" si="14"/>
        <v>1.1045543925430492</v>
      </c>
    </row>
    <row r="196" spans="1:8" x14ac:dyDescent="0.3">
      <c r="A196" s="2">
        <v>40980</v>
      </c>
      <c r="B196" s="2">
        <v>30926</v>
      </c>
      <c r="C196" s="15">
        <f t="shared" si="15"/>
        <v>0.70286363636363636</v>
      </c>
      <c r="D196" s="15">
        <f t="shared" si="16"/>
        <v>50</v>
      </c>
      <c r="E196" s="2">
        <f t="shared" ref="E196:E259" si="17">D196-(F196*C196)</f>
        <v>46.485681818181817</v>
      </c>
      <c r="F196" s="2">
        <v>5</v>
      </c>
      <c r="G196" s="2">
        <f t="shared" ref="G196:G259" si="18">F196-(F196*C196)</f>
        <v>1.4856818181818183</v>
      </c>
      <c r="H196" s="2">
        <f t="shared" ref="H196:H259" si="19">LN((F196*E196)/(D196*G196))</f>
        <v>1.1406854505878778</v>
      </c>
    </row>
    <row r="197" spans="1:8" x14ac:dyDescent="0.3">
      <c r="A197" s="2">
        <v>41340</v>
      </c>
      <c r="B197" s="2">
        <v>30758.166666666664</v>
      </c>
      <c r="C197" s="15">
        <f t="shared" si="15"/>
        <v>0.69904924242424238</v>
      </c>
      <c r="D197" s="15">
        <f t="shared" si="16"/>
        <v>50</v>
      </c>
      <c r="E197" s="2">
        <f t="shared" si="17"/>
        <v>46.504753787878791</v>
      </c>
      <c r="F197" s="2">
        <v>5</v>
      </c>
      <c r="G197" s="2">
        <f t="shared" si="18"/>
        <v>1.504753787878788</v>
      </c>
      <c r="H197" s="2">
        <f t="shared" si="19"/>
        <v>1.1283401576476138</v>
      </c>
    </row>
    <row r="198" spans="1:8" x14ac:dyDescent="0.3">
      <c r="A198" s="2">
        <v>41700</v>
      </c>
      <c r="B198" s="2">
        <v>31024.333333333332</v>
      </c>
      <c r="C198" s="15">
        <f t="shared" si="15"/>
        <v>0.70509848484848481</v>
      </c>
      <c r="D198" s="15">
        <f t="shared" si="16"/>
        <v>50</v>
      </c>
      <c r="E198" s="2">
        <f t="shared" si="17"/>
        <v>46.474507575757578</v>
      </c>
      <c r="F198" s="2">
        <v>5</v>
      </c>
      <c r="G198" s="2">
        <f t="shared" si="18"/>
        <v>1.4745075757575759</v>
      </c>
      <c r="H198" s="2">
        <f t="shared" si="19"/>
        <v>1.1479947579837189</v>
      </c>
    </row>
    <row r="199" spans="1:8" x14ac:dyDescent="0.3">
      <c r="A199" s="2">
        <v>42060</v>
      </c>
      <c r="B199" s="2">
        <v>31260.333333333332</v>
      </c>
      <c r="C199" s="15">
        <f t="shared" si="15"/>
        <v>0.71046212121212116</v>
      </c>
      <c r="D199" s="15">
        <f t="shared" si="16"/>
        <v>50</v>
      </c>
      <c r="E199" s="2">
        <f t="shared" si="17"/>
        <v>46.447689393939392</v>
      </c>
      <c r="F199" s="2">
        <v>5</v>
      </c>
      <c r="G199" s="2">
        <f t="shared" si="18"/>
        <v>1.4476893939393944</v>
      </c>
      <c r="H199" s="2">
        <f t="shared" si="19"/>
        <v>1.1657728630818194</v>
      </c>
    </row>
    <row r="200" spans="1:8" x14ac:dyDescent="0.3">
      <c r="A200" s="2">
        <v>42420</v>
      </c>
      <c r="B200" s="2">
        <v>31374</v>
      </c>
      <c r="C200" s="15">
        <f t="shared" si="15"/>
        <v>0.71304545454545454</v>
      </c>
      <c r="D200" s="15">
        <f t="shared" si="16"/>
        <v>50</v>
      </c>
      <c r="E200" s="2">
        <f t="shared" si="17"/>
        <v>46.43477272727273</v>
      </c>
      <c r="F200" s="2">
        <v>5</v>
      </c>
      <c r="G200" s="2">
        <f t="shared" si="18"/>
        <v>1.4347727272727271</v>
      </c>
      <c r="H200" s="2">
        <f t="shared" si="19"/>
        <v>1.1744570393334701</v>
      </c>
    </row>
    <row r="201" spans="1:8" x14ac:dyDescent="0.3">
      <c r="A201" s="2">
        <v>42780</v>
      </c>
      <c r="B201" s="2">
        <v>31733.166666666668</v>
      </c>
      <c r="C201" s="15">
        <f t="shared" si="15"/>
        <v>0.72120833333333334</v>
      </c>
      <c r="D201" s="15">
        <f t="shared" si="16"/>
        <v>50</v>
      </c>
      <c r="E201" s="2">
        <f t="shared" si="17"/>
        <v>46.39395833333333</v>
      </c>
      <c r="F201" s="2">
        <v>5</v>
      </c>
      <c r="G201" s="2">
        <f t="shared" si="18"/>
        <v>1.3939583333333334</v>
      </c>
      <c r="H201" s="2">
        <f t="shared" si="19"/>
        <v>1.2024367275401548</v>
      </c>
    </row>
    <row r="202" spans="1:8" x14ac:dyDescent="0.3">
      <c r="A202" s="2">
        <v>43140</v>
      </c>
      <c r="B202" s="2">
        <v>31251.166666666668</v>
      </c>
      <c r="C202" s="15">
        <f t="shared" si="15"/>
        <v>0.7102537878787879</v>
      </c>
      <c r="D202" s="15">
        <f t="shared" si="16"/>
        <v>50</v>
      </c>
      <c r="E202" s="2">
        <f t="shared" si="17"/>
        <v>46.448731060606057</v>
      </c>
      <c r="F202" s="2">
        <v>5</v>
      </c>
      <c r="G202" s="2">
        <f t="shared" si="18"/>
        <v>1.4487310606060606</v>
      </c>
      <c r="H202" s="2">
        <f t="shared" si="19"/>
        <v>1.165076010833185</v>
      </c>
    </row>
    <row r="203" spans="1:8" x14ac:dyDescent="0.3">
      <c r="A203" s="2">
        <v>43500</v>
      </c>
      <c r="B203" s="2">
        <v>31799</v>
      </c>
      <c r="C203" s="15">
        <f t="shared" si="15"/>
        <v>0.72270454545454543</v>
      </c>
      <c r="D203" s="15">
        <f t="shared" si="16"/>
        <v>50</v>
      </c>
      <c r="E203" s="2">
        <f t="shared" si="17"/>
        <v>46.386477272727276</v>
      </c>
      <c r="F203" s="2">
        <v>5</v>
      </c>
      <c r="G203" s="2">
        <f t="shared" si="18"/>
        <v>1.3864772727272729</v>
      </c>
      <c r="H203" s="2">
        <f t="shared" si="19"/>
        <v>1.2076566915650206</v>
      </c>
    </row>
    <row r="204" spans="1:8" x14ac:dyDescent="0.3">
      <c r="A204" s="2">
        <v>43860</v>
      </c>
      <c r="B204" s="2">
        <v>32024.000000000004</v>
      </c>
      <c r="C204" s="15">
        <f t="shared" si="15"/>
        <v>0.72781818181818192</v>
      </c>
      <c r="D204" s="15">
        <f t="shared" si="16"/>
        <v>50</v>
      </c>
      <c r="E204" s="2">
        <f t="shared" si="17"/>
        <v>46.36090909090909</v>
      </c>
      <c r="F204" s="2">
        <v>5</v>
      </c>
      <c r="G204" s="2">
        <f t="shared" si="18"/>
        <v>1.3609090909090904</v>
      </c>
      <c r="H204" s="2">
        <f t="shared" si="19"/>
        <v>1.2257186090332057</v>
      </c>
    </row>
    <row r="205" spans="1:8" x14ac:dyDescent="0.3">
      <c r="A205" s="2">
        <v>44220</v>
      </c>
      <c r="B205" s="2">
        <v>32008</v>
      </c>
      <c r="C205" s="15">
        <f t="shared" si="15"/>
        <v>0.72745454545454546</v>
      </c>
      <c r="D205" s="15">
        <f t="shared" si="16"/>
        <v>50</v>
      </c>
      <c r="E205" s="2">
        <f t="shared" si="17"/>
        <v>46.36272727272727</v>
      </c>
      <c r="F205" s="2">
        <v>5</v>
      </c>
      <c r="G205" s="2">
        <f t="shared" si="18"/>
        <v>1.3627272727272728</v>
      </c>
      <c r="H205" s="2">
        <f t="shared" si="19"/>
        <v>1.2244227125744458</v>
      </c>
    </row>
    <row r="206" spans="1:8" x14ac:dyDescent="0.3">
      <c r="A206" s="2">
        <v>44580</v>
      </c>
      <c r="B206" s="2">
        <v>31534.666666666668</v>
      </c>
      <c r="C206" s="15">
        <f t="shared" si="15"/>
        <v>0.71669696969696972</v>
      </c>
      <c r="D206" s="15">
        <f t="shared" si="16"/>
        <v>50</v>
      </c>
      <c r="E206" s="2">
        <f t="shared" si="17"/>
        <v>46.416515151515149</v>
      </c>
      <c r="F206" s="2">
        <v>5</v>
      </c>
      <c r="G206" s="2">
        <f t="shared" si="18"/>
        <v>1.4165151515151515</v>
      </c>
      <c r="H206" s="2">
        <f t="shared" si="19"/>
        <v>1.1868704962228633</v>
      </c>
    </row>
    <row r="207" spans="1:8" x14ac:dyDescent="0.3">
      <c r="A207" s="2">
        <v>44940</v>
      </c>
      <c r="B207" s="2">
        <v>32150.5</v>
      </c>
      <c r="C207" s="15">
        <f t="shared" si="15"/>
        <v>0.73069318181818177</v>
      </c>
      <c r="D207" s="15">
        <f t="shared" si="16"/>
        <v>50</v>
      </c>
      <c r="E207" s="2">
        <f t="shared" si="17"/>
        <v>46.346534090909088</v>
      </c>
      <c r="F207" s="2">
        <v>5</v>
      </c>
      <c r="G207" s="2">
        <f t="shared" si="18"/>
        <v>1.346534090909091</v>
      </c>
      <c r="H207" s="2">
        <f t="shared" si="19"/>
        <v>1.2360274682127652</v>
      </c>
    </row>
    <row r="208" spans="1:8" x14ac:dyDescent="0.3">
      <c r="A208" s="2">
        <v>45300</v>
      </c>
      <c r="B208" s="2">
        <v>32408.166666666668</v>
      </c>
      <c r="C208" s="15">
        <f t="shared" si="15"/>
        <v>0.73654924242424247</v>
      </c>
      <c r="D208" s="15">
        <f t="shared" si="16"/>
        <v>50</v>
      </c>
      <c r="E208" s="2">
        <f t="shared" si="17"/>
        <v>46.317253787878791</v>
      </c>
      <c r="F208" s="2">
        <v>5</v>
      </c>
      <c r="G208" s="2">
        <f t="shared" si="18"/>
        <v>1.3172537878787876</v>
      </c>
      <c r="H208" s="2">
        <f t="shared" si="19"/>
        <v>1.25738034498756</v>
      </c>
    </row>
    <row r="209" spans="1:8" x14ac:dyDescent="0.3">
      <c r="A209" s="2">
        <v>45660</v>
      </c>
      <c r="B209" s="2">
        <v>32318.333333333332</v>
      </c>
      <c r="C209" s="15">
        <f t="shared" si="15"/>
        <v>0.73450757575757575</v>
      </c>
      <c r="D209" s="15">
        <f t="shared" si="16"/>
        <v>50</v>
      </c>
      <c r="E209" s="2">
        <f t="shared" si="17"/>
        <v>46.327462121212122</v>
      </c>
      <c r="F209" s="2">
        <v>5</v>
      </c>
      <c r="G209" s="2">
        <f t="shared" si="18"/>
        <v>1.3274621212121214</v>
      </c>
      <c r="H209" s="2">
        <f t="shared" si="19"/>
        <v>1.2498808868308944</v>
      </c>
    </row>
    <row r="210" spans="1:8" x14ac:dyDescent="0.3">
      <c r="A210" s="2">
        <v>46020</v>
      </c>
      <c r="B210" s="2">
        <v>33013.833333333336</v>
      </c>
      <c r="C210" s="15">
        <f t="shared" si="15"/>
        <v>0.75031439393939403</v>
      </c>
      <c r="D210" s="15">
        <f t="shared" si="16"/>
        <v>50</v>
      </c>
      <c r="E210" s="2">
        <f t="shared" si="17"/>
        <v>46.248428030303032</v>
      </c>
      <c r="F210" s="2">
        <v>5</v>
      </c>
      <c r="G210" s="2">
        <f t="shared" si="18"/>
        <v>1.24842803030303</v>
      </c>
      <c r="H210" s="2">
        <f t="shared" si="19"/>
        <v>1.3095571977081126</v>
      </c>
    </row>
    <row r="211" spans="1:8" x14ac:dyDescent="0.3">
      <c r="A211" s="2">
        <v>46380</v>
      </c>
      <c r="B211" s="2">
        <v>32635.999999999996</v>
      </c>
      <c r="C211" s="15">
        <f t="shared" si="15"/>
        <v>0.74172727272727268</v>
      </c>
      <c r="D211" s="15">
        <f t="shared" si="16"/>
        <v>50</v>
      </c>
      <c r="E211" s="2">
        <f t="shared" si="17"/>
        <v>46.291363636363634</v>
      </c>
      <c r="F211" s="2">
        <v>5</v>
      </c>
      <c r="G211" s="2">
        <f t="shared" si="18"/>
        <v>1.2913636363636365</v>
      </c>
      <c r="H211" s="2">
        <f t="shared" si="19"/>
        <v>1.2766715776592756</v>
      </c>
    </row>
    <row r="212" spans="1:8" x14ac:dyDescent="0.3">
      <c r="A212" s="2">
        <v>46740</v>
      </c>
      <c r="B212" s="2">
        <v>32947.833333333336</v>
      </c>
      <c r="C212" s="15">
        <f t="shared" si="15"/>
        <v>0.74881439393939397</v>
      </c>
      <c r="D212" s="15">
        <f t="shared" si="16"/>
        <v>50</v>
      </c>
      <c r="E212" s="2">
        <f t="shared" si="17"/>
        <v>46.255928030303032</v>
      </c>
      <c r="F212" s="2">
        <v>5</v>
      </c>
      <c r="G212" s="2">
        <f t="shared" si="18"/>
        <v>1.2559280303030302</v>
      </c>
      <c r="H212" s="2">
        <f t="shared" si="19"/>
        <v>1.3037297706889142</v>
      </c>
    </row>
    <row r="213" spans="1:8" x14ac:dyDescent="0.3">
      <c r="A213" s="2">
        <v>47100</v>
      </c>
      <c r="B213" s="2">
        <v>32542.333333333332</v>
      </c>
      <c r="C213" s="15">
        <f t="shared" si="15"/>
        <v>0.73959848484848478</v>
      </c>
      <c r="D213" s="15">
        <f t="shared" si="16"/>
        <v>50</v>
      </c>
      <c r="E213" s="2">
        <f t="shared" si="17"/>
        <v>46.302007575757578</v>
      </c>
      <c r="F213" s="2">
        <v>5</v>
      </c>
      <c r="G213" s="2">
        <f t="shared" si="18"/>
        <v>1.302007575757576</v>
      </c>
      <c r="H213" s="2">
        <f t="shared" si="19"/>
        <v>1.2686928650020126</v>
      </c>
    </row>
    <row r="214" spans="1:8" x14ac:dyDescent="0.3">
      <c r="A214" s="2">
        <v>47460</v>
      </c>
      <c r="B214" s="2">
        <v>33295.5</v>
      </c>
      <c r="C214" s="15">
        <f t="shared" si="15"/>
        <v>0.75671590909090913</v>
      </c>
      <c r="D214" s="15">
        <f t="shared" si="16"/>
        <v>50</v>
      </c>
      <c r="E214" s="2">
        <f t="shared" si="17"/>
        <v>46.216420454545457</v>
      </c>
      <c r="F214" s="2">
        <v>5</v>
      </c>
      <c r="G214" s="2">
        <f t="shared" si="18"/>
        <v>1.2164204545454544</v>
      </c>
      <c r="H214" s="2">
        <f t="shared" si="19"/>
        <v>1.334837570720111</v>
      </c>
    </row>
    <row r="215" spans="1:8" x14ac:dyDescent="0.3">
      <c r="A215" s="2">
        <v>47820</v>
      </c>
      <c r="B215" s="2">
        <v>32880.5</v>
      </c>
      <c r="C215" s="15">
        <f t="shared" si="15"/>
        <v>0.74728409090909087</v>
      </c>
      <c r="D215" s="15">
        <f t="shared" si="16"/>
        <v>50</v>
      </c>
      <c r="E215" s="2">
        <f t="shared" si="17"/>
        <v>46.263579545454547</v>
      </c>
      <c r="F215" s="2">
        <v>5</v>
      </c>
      <c r="G215" s="2">
        <f t="shared" si="18"/>
        <v>1.2635795454545455</v>
      </c>
      <c r="H215" s="2">
        <f t="shared" si="19"/>
        <v>1.2978213373639065</v>
      </c>
    </row>
    <row r="216" spans="1:8" x14ac:dyDescent="0.3">
      <c r="A216" s="2">
        <v>48180</v>
      </c>
      <c r="B216" s="2">
        <v>32604.000000000004</v>
      </c>
      <c r="C216" s="15">
        <f t="shared" si="15"/>
        <v>0.7410000000000001</v>
      </c>
      <c r="D216" s="15">
        <f t="shared" si="16"/>
        <v>50</v>
      </c>
      <c r="E216" s="2">
        <f t="shared" si="17"/>
        <v>46.295000000000002</v>
      </c>
      <c r="F216" s="2">
        <v>5</v>
      </c>
      <c r="G216" s="2">
        <f t="shared" si="18"/>
        <v>1.2949999999999995</v>
      </c>
      <c r="H216" s="2">
        <f t="shared" si="19"/>
        <v>1.2739381757544643</v>
      </c>
    </row>
    <row r="217" spans="1:8" x14ac:dyDescent="0.3">
      <c r="A217" s="2">
        <v>48540</v>
      </c>
      <c r="B217" s="2">
        <v>32934.666666666664</v>
      </c>
      <c r="C217" s="15">
        <f t="shared" si="15"/>
        <v>0.74851515151515147</v>
      </c>
      <c r="D217" s="15">
        <f t="shared" si="16"/>
        <v>50</v>
      </c>
      <c r="E217" s="2">
        <f t="shared" si="17"/>
        <v>46.257424242424243</v>
      </c>
      <c r="F217" s="2">
        <v>5</v>
      </c>
      <c r="G217" s="2">
        <f t="shared" si="18"/>
        <v>1.2574242424242428</v>
      </c>
      <c r="H217" s="2">
        <f t="shared" si="19"/>
        <v>1.3025715056583569</v>
      </c>
    </row>
    <row r="218" spans="1:8" x14ac:dyDescent="0.3">
      <c r="A218" s="2">
        <v>48900</v>
      </c>
      <c r="B218" s="2">
        <v>33533.333333333328</v>
      </c>
      <c r="C218" s="15">
        <f t="shared" si="15"/>
        <v>0.76212121212121198</v>
      </c>
      <c r="D218" s="15">
        <f t="shared" si="16"/>
        <v>50</v>
      </c>
      <c r="E218" s="2">
        <f t="shared" si="17"/>
        <v>46.189393939393938</v>
      </c>
      <c r="F218" s="2">
        <v>5</v>
      </c>
      <c r="G218" s="2">
        <f t="shared" si="18"/>
        <v>1.1893939393939403</v>
      </c>
      <c r="H218" s="2">
        <f t="shared" si="19"/>
        <v>1.3567212275654614</v>
      </c>
    </row>
    <row r="219" spans="1:8" x14ac:dyDescent="0.3">
      <c r="A219" s="2">
        <v>49260</v>
      </c>
      <c r="B219" s="2">
        <v>33367.5</v>
      </c>
      <c r="C219" s="15">
        <f t="shared" si="15"/>
        <v>0.75835227272727268</v>
      </c>
      <c r="D219" s="15">
        <f t="shared" si="16"/>
        <v>50</v>
      </c>
      <c r="E219" s="2">
        <f t="shared" si="17"/>
        <v>46.208238636363639</v>
      </c>
      <c r="F219" s="2">
        <v>5</v>
      </c>
      <c r="G219" s="2">
        <f t="shared" si="18"/>
        <v>1.2082386363636366</v>
      </c>
      <c r="H219" s="2">
        <f t="shared" si="19"/>
        <v>1.3414093879964777</v>
      </c>
    </row>
    <row r="220" spans="1:8" x14ac:dyDescent="0.3">
      <c r="A220" s="2">
        <v>49620</v>
      </c>
      <c r="B220" s="2">
        <v>33945.166666666672</v>
      </c>
      <c r="C220" s="15">
        <f t="shared" si="15"/>
        <v>0.7714810606060607</v>
      </c>
      <c r="D220" s="15">
        <f t="shared" si="16"/>
        <v>50</v>
      </c>
      <c r="E220" s="2">
        <f t="shared" si="17"/>
        <v>46.142594696969695</v>
      </c>
      <c r="F220" s="2">
        <v>5</v>
      </c>
      <c r="G220" s="2">
        <f t="shared" si="18"/>
        <v>1.1425946969696965</v>
      </c>
      <c r="H220" s="2">
        <f t="shared" si="19"/>
        <v>1.3958496673736813</v>
      </c>
    </row>
    <row r="221" spans="1:8" x14ac:dyDescent="0.3">
      <c r="A221" s="2">
        <v>49980</v>
      </c>
      <c r="B221" s="2">
        <v>33619.5</v>
      </c>
      <c r="C221" s="15">
        <f t="shared" si="15"/>
        <v>0.76407954545454548</v>
      </c>
      <c r="D221" s="15">
        <f t="shared" si="16"/>
        <v>50</v>
      </c>
      <c r="E221" s="2">
        <f t="shared" si="17"/>
        <v>46.179602272727273</v>
      </c>
      <c r="F221" s="2">
        <v>5</v>
      </c>
      <c r="G221" s="2">
        <f t="shared" si="18"/>
        <v>1.1796022727272728</v>
      </c>
      <c r="H221" s="2">
        <f t="shared" si="19"/>
        <v>1.3647757737011084</v>
      </c>
    </row>
    <row r="222" spans="1:8" x14ac:dyDescent="0.3">
      <c r="A222" s="2">
        <v>50340</v>
      </c>
      <c r="B222" s="2">
        <v>34225.333333333336</v>
      </c>
      <c r="C222" s="15">
        <f t="shared" si="15"/>
        <v>0.7778484848484849</v>
      </c>
      <c r="D222" s="15">
        <f t="shared" si="16"/>
        <v>50</v>
      </c>
      <c r="E222" s="2">
        <f t="shared" si="17"/>
        <v>46.110757575757575</v>
      </c>
      <c r="F222" s="2">
        <v>5</v>
      </c>
      <c r="G222" s="2">
        <f t="shared" si="18"/>
        <v>1.1107575757575754</v>
      </c>
      <c r="H222" s="2">
        <f t="shared" si="19"/>
        <v>1.4234188996302088</v>
      </c>
    </row>
    <row r="223" spans="1:8" x14ac:dyDescent="0.3">
      <c r="A223" s="2">
        <v>50700</v>
      </c>
      <c r="B223" s="2">
        <v>34377.5</v>
      </c>
      <c r="C223" s="15">
        <f t="shared" si="15"/>
        <v>0.78130681818181813</v>
      </c>
      <c r="D223" s="15">
        <f t="shared" si="16"/>
        <v>50</v>
      </c>
      <c r="E223" s="2">
        <f t="shared" si="17"/>
        <v>46.093465909090909</v>
      </c>
      <c r="F223" s="2">
        <v>5</v>
      </c>
      <c r="G223" s="2">
        <f t="shared" si="18"/>
        <v>1.0934659090909093</v>
      </c>
      <c r="H223" s="2">
        <f t="shared" si="19"/>
        <v>1.4387337249413539</v>
      </c>
    </row>
    <row r="224" spans="1:8" x14ac:dyDescent="0.3">
      <c r="A224" s="2">
        <v>51060</v>
      </c>
      <c r="B224" s="2">
        <v>34118.666666666664</v>
      </c>
      <c r="C224" s="15">
        <f t="shared" si="15"/>
        <v>0.77542424242424235</v>
      </c>
      <c r="D224" s="15">
        <f t="shared" si="16"/>
        <v>50</v>
      </c>
      <c r="E224" s="2">
        <f t="shared" si="17"/>
        <v>46.12287878787879</v>
      </c>
      <c r="F224" s="2">
        <v>5</v>
      </c>
      <c r="G224" s="2">
        <f t="shared" si="18"/>
        <v>1.122878787878788</v>
      </c>
      <c r="H224" s="2">
        <f t="shared" si="19"/>
        <v>1.4128282860336361</v>
      </c>
    </row>
    <row r="225" spans="1:8" x14ac:dyDescent="0.3">
      <c r="A225" s="2">
        <v>51420</v>
      </c>
      <c r="B225" s="2">
        <v>33840.833333333328</v>
      </c>
      <c r="C225" s="15">
        <f t="shared" si="15"/>
        <v>0.76910984848484842</v>
      </c>
      <c r="D225" s="15">
        <f t="shared" si="16"/>
        <v>50</v>
      </c>
      <c r="E225" s="2">
        <f t="shared" si="17"/>
        <v>46.154450757575759</v>
      </c>
      <c r="F225" s="2">
        <v>5</v>
      </c>
      <c r="G225" s="2">
        <f t="shared" si="18"/>
        <v>1.1544507575757579</v>
      </c>
      <c r="H225" s="2">
        <f t="shared" si="19"/>
        <v>1.3857836081173438</v>
      </c>
    </row>
    <row r="226" spans="1:8" x14ac:dyDescent="0.3">
      <c r="A226" s="2">
        <v>51780</v>
      </c>
      <c r="B226" s="2">
        <v>34044.666666666664</v>
      </c>
      <c r="C226" s="15">
        <f t="shared" si="15"/>
        <v>0.77374242424242423</v>
      </c>
      <c r="D226" s="15">
        <f t="shared" si="16"/>
        <v>50</v>
      </c>
      <c r="E226" s="2">
        <f t="shared" si="17"/>
        <v>46.13128787878788</v>
      </c>
      <c r="F226" s="2">
        <v>5</v>
      </c>
      <c r="G226" s="2">
        <f t="shared" si="18"/>
        <v>1.1312878787878788</v>
      </c>
      <c r="H226" s="2">
        <f t="shared" si="19"/>
        <v>1.4055496231681082</v>
      </c>
    </row>
    <row r="227" spans="1:8" x14ac:dyDescent="0.3">
      <c r="A227" s="2">
        <v>52140</v>
      </c>
      <c r="B227" s="2">
        <v>34896</v>
      </c>
      <c r="C227" s="15">
        <f t="shared" si="15"/>
        <v>0.79309090909090907</v>
      </c>
      <c r="D227" s="15">
        <f t="shared" si="16"/>
        <v>50</v>
      </c>
      <c r="E227" s="2">
        <f t="shared" si="17"/>
        <v>46.034545454545452</v>
      </c>
      <c r="F227" s="2">
        <v>5</v>
      </c>
      <c r="G227" s="2">
        <f t="shared" si="18"/>
        <v>1.0345454545454547</v>
      </c>
      <c r="H227" s="2">
        <f t="shared" si="19"/>
        <v>1.4928448538870345</v>
      </c>
    </row>
    <row r="228" spans="1:8" x14ac:dyDescent="0.3">
      <c r="A228" s="2">
        <v>52500</v>
      </c>
      <c r="B228" s="2">
        <v>34312.166666666672</v>
      </c>
      <c r="C228" s="15">
        <f t="shared" si="15"/>
        <v>0.77982196969696982</v>
      </c>
      <c r="D228" s="15">
        <f t="shared" si="16"/>
        <v>50</v>
      </c>
      <c r="E228" s="2">
        <f t="shared" si="17"/>
        <v>46.100890151515152</v>
      </c>
      <c r="F228" s="2">
        <v>5</v>
      </c>
      <c r="G228" s="2">
        <f t="shared" si="18"/>
        <v>1.1008901515151508</v>
      </c>
      <c r="H228" s="2">
        <f t="shared" si="19"/>
        <v>1.4321280847601416</v>
      </c>
    </row>
    <row r="229" spans="1:8" x14ac:dyDescent="0.3">
      <c r="A229" s="2">
        <v>52860</v>
      </c>
      <c r="B229" s="2">
        <v>34862.166666666664</v>
      </c>
      <c r="C229" s="15">
        <f t="shared" si="15"/>
        <v>0.79232196969696966</v>
      </c>
      <c r="D229" s="15">
        <f t="shared" si="16"/>
        <v>50</v>
      </c>
      <c r="E229" s="2">
        <f t="shared" si="17"/>
        <v>46.038390151515152</v>
      </c>
      <c r="F229" s="2">
        <v>5</v>
      </c>
      <c r="G229" s="2">
        <f t="shared" si="18"/>
        <v>1.0383901515151517</v>
      </c>
      <c r="H229" s="2">
        <f t="shared" si="19"/>
        <v>1.4892189413130572</v>
      </c>
    </row>
    <row r="230" spans="1:8" x14ac:dyDescent="0.3">
      <c r="A230" s="2">
        <v>53220</v>
      </c>
      <c r="B230" s="2">
        <v>34644.333333333328</v>
      </c>
      <c r="C230" s="15">
        <f t="shared" si="15"/>
        <v>0.78737121212121197</v>
      </c>
      <c r="D230" s="15">
        <f t="shared" si="16"/>
        <v>50</v>
      </c>
      <c r="E230" s="2">
        <f t="shared" si="17"/>
        <v>46.063143939393939</v>
      </c>
      <c r="F230" s="2">
        <v>5</v>
      </c>
      <c r="G230" s="2">
        <f t="shared" si="18"/>
        <v>1.0631439393939401</v>
      </c>
      <c r="H230" s="2">
        <f t="shared" si="19"/>
        <v>1.4661975577041928</v>
      </c>
    </row>
    <row r="231" spans="1:8" x14ac:dyDescent="0.3">
      <c r="A231" s="2">
        <v>53580</v>
      </c>
      <c r="B231" s="2">
        <v>34847.166666666664</v>
      </c>
      <c r="C231" s="15">
        <f t="shared" si="15"/>
        <v>0.79198106060606055</v>
      </c>
      <c r="D231" s="15">
        <f t="shared" si="16"/>
        <v>50</v>
      </c>
      <c r="E231" s="2">
        <f t="shared" si="17"/>
        <v>46.040094696969696</v>
      </c>
      <c r="F231" s="2">
        <v>5</v>
      </c>
      <c r="G231" s="2">
        <f t="shared" si="18"/>
        <v>1.0400946969696974</v>
      </c>
      <c r="H231" s="2">
        <f t="shared" si="19"/>
        <v>1.4876157839121376</v>
      </c>
    </row>
    <row r="232" spans="1:8" x14ac:dyDescent="0.3">
      <c r="A232" s="2">
        <v>53940</v>
      </c>
      <c r="B232" s="2">
        <v>35301.833333333336</v>
      </c>
      <c r="C232" s="15">
        <f t="shared" si="15"/>
        <v>0.80231439393939397</v>
      </c>
      <c r="D232" s="15">
        <f t="shared" si="16"/>
        <v>50</v>
      </c>
      <c r="E232" s="2">
        <f t="shared" si="17"/>
        <v>45.988428030303027</v>
      </c>
      <c r="F232" s="2">
        <v>5</v>
      </c>
      <c r="G232" s="2">
        <f t="shared" si="18"/>
        <v>0.98842803030303017</v>
      </c>
      <c r="H232" s="2">
        <f t="shared" si="19"/>
        <v>1.5374441532879779</v>
      </c>
    </row>
    <row r="233" spans="1:8" x14ac:dyDescent="0.3">
      <c r="A233" s="2">
        <v>54300</v>
      </c>
      <c r="B233" s="2">
        <v>35522.5</v>
      </c>
      <c r="C233" s="15">
        <f t="shared" si="15"/>
        <v>0.80732954545454549</v>
      </c>
      <c r="D233" s="15">
        <f t="shared" si="16"/>
        <v>50</v>
      </c>
      <c r="E233" s="2">
        <f t="shared" si="17"/>
        <v>45.963352272727271</v>
      </c>
      <c r="F233" s="2">
        <v>5</v>
      </c>
      <c r="G233" s="2">
        <f t="shared" si="18"/>
        <v>0.96335227272727231</v>
      </c>
      <c r="H233" s="2">
        <f t="shared" si="19"/>
        <v>1.5625954227123184</v>
      </c>
    </row>
    <row r="234" spans="1:8" x14ac:dyDescent="0.3">
      <c r="A234" s="2">
        <v>54660</v>
      </c>
      <c r="B234" s="2">
        <v>35264</v>
      </c>
      <c r="C234" s="15">
        <f t="shared" si="15"/>
        <v>0.80145454545454542</v>
      </c>
      <c r="D234" s="15">
        <f t="shared" si="16"/>
        <v>50</v>
      </c>
      <c r="E234" s="2">
        <f t="shared" si="17"/>
        <v>45.992727272727272</v>
      </c>
      <c r="F234" s="2">
        <v>5</v>
      </c>
      <c r="G234" s="2">
        <f t="shared" si="18"/>
        <v>0.99272727272727312</v>
      </c>
      <c r="H234" s="2">
        <f t="shared" si="19"/>
        <v>1.5331974907103023</v>
      </c>
    </row>
    <row r="235" spans="1:8" x14ac:dyDescent="0.3">
      <c r="A235" s="2">
        <v>55020</v>
      </c>
      <c r="B235" s="2">
        <v>35271.833333333336</v>
      </c>
      <c r="C235" s="15">
        <f t="shared" si="15"/>
        <v>0.80163257575757585</v>
      </c>
      <c r="D235" s="15">
        <f t="shared" si="16"/>
        <v>50</v>
      </c>
      <c r="E235" s="2">
        <f t="shared" si="17"/>
        <v>45.991837121212122</v>
      </c>
      <c r="F235" s="2">
        <v>5</v>
      </c>
      <c r="G235" s="2">
        <f t="shared" si="18"/>
        <v>0.99183712121212064</v>
      </c>
      <c r="H235" s="2">
        <f t="shared" si="19"/>
        <v>1.5340752113663436</v>
      </c>
    </row>
    <row r="236" spans="1:8" x14ac:dyDescent="0.3">
      <c r="A236" s="2">
        <v>55380</v>
      </c>
      <c r="B236" s="2">
        <v>35381.5</v>
      </c>
      <c r="C236" s="15">
        <f t="shared" si="15"/>
        <v>0.80412499999999998</v>
      </c>
      <c r="D236" s="15">
        <f t="shared" si="16"/>
        <v>50</v>
      </c>
      <c r="E236" s="2">
        <f t="shared" si="17"/>
        <v>45.979374999999997</v>
      </c>
      <c r="F236" s="2">
        <v>5</v>
      </c>
      <c r="G236" s="2">
        <f t="shared" si="18"/>
        <v>0.97937500000000011</v>
      </c>
      <c r="H236" s="2">
        <f t="shared" si="19"/>
        <v>1.546448499253994</v>
      </c>
    </row>
    <row r="237" spans="1:8" x14ac:dyDescent="0.3">
      <c r="A237" s="2">
        <v>55740</v>
      </c>
      <c r="B237" s="2">
        <v>35289</v>
      </c>
      <c r="C237" s="15">
        <f t="shared" si="15"/>
        <v>0.80202272727272728</v>
      </c>
      <c r="D237" s="15">
        <f t="shared" si="16"/>
        <v>50</v>
      </c>
      <c r="E237" s="2">
        <f t="shared" si="17"/>
        <v>45.989886363636366</v>
      </c>
      <c r="F237" s="2">
        <v>5</v>
      </c>
      <c r="G237" s="2">
        <f t="shared" si="18"/>
        <v>0.98988636363636395</v>
      </c>
      <c r="H237" s="2">
        <f t="shared" si="19"/>
        <v>1.5360015443092578</v>
      </c>
    </row>
    <row r="238" spans="1:8" x14ac:dyDescent="0.3">
      <c r="A238" s="2">
        <v>56100</v>
      </c>
      <c r="B238" s="2">
        <v>35508</v>
      </c>
      <c r="C238" s="15">
        <f t="shared" si="15"/>
        <v>0.80700000000000005</v>
      </c>
      <c r="D238" s="15">
        <f t="shared" si="16"/>
        <v>50</v>
      </c>
      <c r="E238" s="2">
        <f t="shared" si="17"/>
        <v>45.965000000000003</v>
      </c>
      <c r="F238" s="2">
        <v>5</v>
      </c>
      <c r="G238" s="2">
        <f t="shared" si="18"/>
        <v>0.96499999999999986</v>
      </c>
      <c r="H238" s="2">
        <f t="shared" si="19"/>
        <v>1.5609223219648236</v>
      </c>
    </row>
    <row r="239" spans="1:8" x14ac:dyDescent="0.3">
      <c r="A239" s="2">
        <v>56460</v>
      </c>
      <c r="B239" s="2">
        <v>36027.5</v>
      </c>
      <c r="C239" s="15">
        <f t="shared" si="15"/>
        <v>0.81880681818181822</v>
      </c>
      <c r="D239" s="15">
        <f t="shared" si="16"/>
        <v>50</v>
      </c>
      <c r="E239" s="2">
        <f t="shared" si="17"/>
        <v>45.905965909090909</v>
      </c>
      <c r="F239" s="2">
        <v>5</v>
      </c>
      <c r="G239" s="2">
        <f t="shared" si="18"/>
        <v>0.90596590909090935</v>
      </c>
      <c r="H239" s="2">
        <f t="shared" si="19"/>
        <v>1.6227635934412774</v>
      </c>
    </row>
    <row r="240" spans="1:8" x14ac:dyDescent="0.3">
      <c r="A240" s="2">
        <v>56820</v>
      </c>
      <c r="B240" s="2">
        <v>35380.5</v>
      </c>
      <c r="C240" s="15">
        <f t="shared" si="15"/>
        <v>0.80410227272727275</v>
      </c>
      <c r="D240" s="15">
        <f t="shared" si="16"/>
        <v>50</v>
      </c>
      <c r="E240" s="2">
        <f t="shared" si="17"/>
        <v>45.979488636363634</v>
      </c>
      <c r="F240" s="2">
        <v>5</v>
      </c>
      <c r="G240" s="2">
        <f t="shared" si="18"/>
        <v>0.97948863636363637</v>
      </c>
      <c r="H240" s="2">
        <f t="shared" si="19"/>
        <v>1.546334947974213</v>
      </c>
    </row>
    <row r="241" spans="1:8" x14ac:dyDescent="0.3">
      <c r="A241" s="2">
        <v>57180</v>
      </c>
      <c r="B241" s="2">
        <v>35989</v>
      </c>
      <c r="C241" s="15">
        <f t="shared" si="15"/>
        <v>0.81793181818181815</v>
      </c>
      <c r="D241" s="15">
        <f t="shared" si="16"/>
        <v>50</v>
      </c>
      <c r="E241" s="2">
        <f t="shared" si="17"/>
        <v>45.910340909090905</v>
      </c>
      <c r="F241" s="2">
        <v>5</v>
      </c>
      <c r="G241" s="2">
        <f t="shared" si="18"/>
        <v>0.91034090909090892</v>
      </c>
      <c r="H241" s="2">
        <f t="shared" si="19"/>
        <v>1.6180414150862295</v>
      </c>
    </row>
    <row r="242" spans="1:8" x14ac:dyDescent="0.3">
      <c r="A242" s="2">
        <v>57540</v>
      </c>
      <c r="B242" s="2">
        <v>36138.5</v>
      </c>
      <c r="C242" s="15">
        <f t="shared" si="15"/>
        <v>0.82132954545454551</v>
      </c>
      <c r="D242" s="15">
        <f t="shared" si="16"/>
        <v>50</v>
      </c>
      <c r="E242" s="2">
        <f t="shared" si="17"/>
        <v>45.89335227272727</v>
      </c>
      <c r="F242" s="2">
        <v>5</v>
      </c>
      <c r="G242" s="2">
        <f t="shared" si="18"/>
        <v>0.89335227272727202</v>
      </c>
      <c r="H242" s="2">
        <f t="shared" si="19"/>
        <v>1.6365094764799126</v>
      </c>
    </row>
    <row r="243" spans="1:8" x14ac:dyDescent="0.3">
      <c r="A243" s="2">
        <v>57900</v>
      </c>
      <c r="B243" s="2">
        <v>36064.5</v>
      </c>
      <c r="C243" s="15">
        <f t="shared" si="15"/>
        <v>0.81964772727272728</v>
      </c>
      <c r="D243" s="15">
        <f t="shared" si="16"/>
        <v>50</v>
      </c>
      <c r="E243" s="2">
        <f t="shared" si="17"/>
        <v>45.901761363636361</v>
      </c>
      <c r="F243" s="2">
        <v>5</v>
      </c>
      <c r="G243" s="2">
        <f t="shared" si="18"/>
        <v>0.90176136363636328</v>
      </c>
      <c r="H243" s="2">
        <f t="shared" si="19"/>
        <v>1.6273237547903108</v>
      </c>
    </row>
    <row r="244" spans="1:8" x14ac:dyDescent="0.3">
      <c r="A244" s="2">
        <v>58260</v>
      </c>
      <c r="B244" s="2">
        <v>35979.5</v>
      </c>
      <c r="C244" s="15">
        <f t="shared" si="15"/>
        <v>0.81771590909090908</v>
      </c>
      <c r="D244" s="15">
        <f t="shared" si="16"/>
        <v>50</v>
      </c>
      <c r="E244" s="2">
        <f t="shared" si="17"/>
        <v>45.911420454545457</v>
      </c>
      <c r="F244" s="2">
        <v>5</v>
      </c>
      <c r="G244" s="2">
        <f t="shared" si="18"/>
        <v>0.91142045454545428</v>
      </c>
      <c r="H244" s="2">
        <f t="shared" si="19"/>
        <v>1.6168797621792426</v>
      </c>
    </row>
    <row r="245" spans="1:8" x14ac:dyDescent="0.3">
      <c r="A245" s="2">
        <v>58620</v>
      </c>
      <c r="B245" s="2">
        <v>36013</v>
      </c>
      <c r="C245" s="15">
        <f t="shared" si="15"/>
        <v>0.81847727272727278</v>
      </c>
      <c r="D245" s="15">
        <f t="shared" si="16"/>
        <v>50</v>
      </c>
      <c r="E245" s="2">
        <f t="shared" si="17"/>
        <v>45.907613636363635</v>
      </c>
      <c r="F245" s="2">
        <v>5</v>
      </c>
      <c r="G245" s="2">
        <f t="shared" si="18"/>
        <v>0.90761363636363601</v>
      </c>
      <c r="H245" s="2">
        <f t="shared" si="19"/>
        <v>1.6209823862963013</v>
      </c>
    </row>
    <row r="246" spans="1:8" x14ac:dyDescent="0.3">
      <c r="A246" s="2">
        <v>58980</v>
      </c>
      <c r="B246" s="2">
        <v>36436.833333333336</v>
      </c>
      <c r="C246" s="15">
        <f t="shared" si="15"/>
        <v>0.82810984848484859</v>
      </c>
      <c r="D246" s="15">
        <f t="shared" si="16"/>
        <v>50</v>
      </c>
      <c r="E246" s="2">
        <f t="shared" si="17"/>
        <v>45.859450757575758</v>
      </c>
      <c r="F246" s="2">
        <v>5</v>
      </c>
      <c r="G246" s="2">
        <f t="shared" si="18"/>
        <v>0.85945075757575751</v>
      </c>
      <c r="H246" s="2">
        <f t="shared" si="19"/>
        <v>1.6744579556036545</v>
      </c>
    </row>
    <row r="247" spans="1:8" x14ac:dyDescent="0.3">
      <c r="A247" s="2">
        <v>59340</v>
      </c>
      <c r="B247" s="2">
        <v>36682.5</v>
      </c>
      <c r="C247" s="15">
        <f t="shared" si="15"/>
        <v>0.83369318181818186</v>
      </c>
      <c r="D247" s="15">
        <f t="shared" si="16"/>
        <v>50</v>
      </c>
      <c r="E247" s="2">
        <f t="shared" si="17"/>
        <v>45.831534090909088</v>
      </c>
      <c r="F247" s="2">
        <v>5</v>
      </c>
      <c r="G247" s="2">
        <f t="shared" si="18"/>
        <v>0.83153409090909047</v>
      </c>
      <c r="H247" s="2">
        <f t="shared" si="19"/>
        <v>1.7068702603758361</v>
      </c>
    </row>
    <row r="248" spans="1:8" x14ac:dyDescent="0.3">
      <c r="A248" s="2">
        <v>59700</v>
      </c>
      <c r="B248" s="2">
        <v>36015.666666666664</v>
      </c>
      <c r="C248" s="15">
        <f t="shared" si="15"/>
        <v>0.81853787878787876</v>
      </c>
      <c r="D248" s="15">
        <f t="shared" si="16"/>
        <v>50</v>
      </c>
      <c r="E248" s="2">
        <f t="shared" si="17"/>
        <v>45.907310606060605</v>
      </c>
      <c r="F248" s="2">
        <v>5</v>
      </c>
      <c r="G248" s="2">
        <f t="shared" si="18"/>
        <v>0.90731060606060598</v>
      </c>
      <c r="H248" s="2">
        <f t="shared" si="19"/>
        <v>1.6213097170326469</v>
      </c>
    </row>
    <row r="249" spans="1:8" x14ac:dyDescent="0.3">
      <c r="A249" s="2">
        <v>60060</v>
      </c>
      <c r="B249" s="2">
        <v>36480.333333333336</v>
      </c>
      <c r="C249" s="15">
        <f t="shared" si="15"/>
        <v>0.82909848484848492</v>
      </c>
      <c r="D249" s="15">
        <f t="shared" si="16"/>
        <v>50</v>
      </c>
      <c r="E249" s="2">
        <f t="shared" si="17"/>
        <v>45.854507575757573</v>
      </c>
      <c r="F249" s="2">
        <v>5</v>
      </c>
      <c r="G249" s="2">
        <f t="shared" si="18"/>
        <v>0.85450757575757574</v>
      </c>
      <c r="H249" s="2">
        <f t="shared" si="19"/>
        <v>1.6801183229800205</v>
      </c>
    </row>
    <row r="250" spans="1:8" x14ac:dyDescent="0.3">
      <c r="A250" s="2">
        <v>60420</v>
      </c>
      <c r="B250" s="2">
        <v>36247</v>
      </c>
      <c r="C250" s="15">
        <f t="shared" si="15"/>
        <v>0.82379545454545455</v>
      </c>
      <c r="D250" s="15">
        <f t="shared" si="16"/>
        <v>50</v>
      </c>
      <c r="E250" s="2">
        <f t="shared" si="17"/>
        <v>45.881022727272729</v>
      </c>
      <c r="F250" s="2">
        <v>5</v>
      </c>
      <c r="G250" s="2">
        <f t="shared" si="18"/>
        <v>0.88102272727272712</v>
      </c>
      <c r="H250" s="2">
        <f t="shared" si="19"/>
        <v>1.6501383466189512</v>
      </c>
    </row>
    <row r="251" spans="1:8" x14ac:dyDescent="0.3">
      <c r="A251" s="2">
        <v>60780</v>
      </c>
      <c r="B251" s="2">
        <v>36497</v>
      </c>
      <c r="C251" s="15">
        <f t="shared" si="15"/>
        <v>0.82947727272727267</v>
      </c>
      <c r="D251" s="15">
        <f t="shared" si="16"/>
        <v>50</v>
      </c>
      <c r="E251" s="2">
        <f t="shared" si="17"/>
        <v>45.852613636363635</v>
      </c>
      <c r="F251" s="2">
        <v>5</v>
      </c>
      <c r="G251" s="2">
        <f t="shared" si="18"/>
        <v>0.8526136363636363</v>
      </c>
      <c r="H251" s="2">
        <f t="shared" si="19"/>
        <v>1.682295889068965</v>
      </c>
    </row>
    <row r="252" spans="1:8" x14ac:dyDescent="0.3">
      <c r="A252" s="2">
        <v>61140</v>
      </c>
      <c r="B252" s="2">
        <v>36787.5</v>
      </c>
      <c r="C252" s="15">
        <f t="shared" si="15"/>
        <v>0.83607954545454544</v>
      </c>
      <c r="D252" s="15">
        <f t="shared" si="16"/>
        <v>50</v>
      </c>
      <c r="E252" s="2">
        <f t="shared" si="17"/>
        <v>45.819602272727273</v>
      </c>
      <c r="F252" s="2">
        <v>5</v>
      </c>
      <c r="G252" s="2">
        <f t="shared" si="18"/>
        <v>0.81960227272727249</v>
      </c>
      <c r="H252" s="2">
        <f t="shared" si="19"/>
        <v>1.7210629934324708</v>
      </c>
    </row>
    <row r="253" spans="1:8" x14ac:dyDescent="0.3">
      <c r="A253" s="2">
        <v>61500</v>
      </c>
      <c r="B253" s="2">
        <v>36789.833333333336</v>
      </c>
      <c r="C253" s="15">
        <f t="shared" si="15"/>
        <v>0.83613257575757582</v>
      </c>
      <c r="D253" s="15">
        <f t="shared" si="16"/>
        <v>50</v>
      </c>
      <c r="E253" s="2">
        <f t="shared" si="17"/>
        <v>45.819337121212122</v>
      </c>
      <c r="F253" s="2">
        <v>5</v>
      </c>
      <c r="G253" s="2">
        <f t="shared" si="18"/>
        <v>0.81933712121212121</v>
      </c>
      <c r="H253" s="2">
        <f t="shared" si="19"/>
        <v>1.7213807713200919</v>
      </c>
    </row>
    <row r="254" spans="1:8" x14ac:dyDescent="0.3">
      <c r="A254" s="2">
        <v>61860</v>
      </c>
      <c r="B254" s="2">
        <v>36213</v>
      </c>
      <c r="C254" s="15">
        <f t="shared" si="15"/>
        <v>0.82302272727272729</v>
      </c>
      <c r="D254" s="15">
        <f t="shared" si="16"/>
        <v>50</v>
      </c>
      <c r="E254" s="2">
        <f t="shared" si="17"/>
        <v>45.884886363636362</v>
      </c>
      <c r="F254" s="2">
        <v>5</v>
      </c>
      <c r="G254" s="2">
        <f t="shared" si="18"/>
        <v>0.88488636363636353</v>
      </c>
      <c r="H254" s="2">
        <f t="shared" si="19"/>
        <v>1.6458467416160771</v>
      </c>
    </row>
    <row r="255" spans="1:8" x14ac:dyDescent="0.3">
      <c r="A255" s="2">
        <v>62220</v>
      </c>
      <c r="B255" s="2">
        <v>36777.5</v>
      </c>
      <c r="C255" s="15">
        <f t="shared" si="15"/>
        <v>0.83585227272727269</v>
      </c>
      <c r="D255" s="15">
        <f t="shared" si="16"/>
        <v>50</v>
      </c>
      <c r="E255" s="2">
        <f t="shared" si="17"/>
        <v>45.820738636363636</v>
      </c>
      <c r="F255" s="2">
        <v>5</v>
      </c>
      <c r="G255" s="2">
        <f t="shared" si="18"/>
        <v>0.82073863636363686</v>
      </c>
      <c r="H255" s="2">
        <f t="shared" si="19"/>
        <v>1.7197022724193265</v>
      </c>
    </row>
    <row r="256" spans="1:8" x14ac:dyDescent="0.3">
      <c r="A256" s="2">
        <v>62580</v>
      </c>
      <c r="B256" s="2">
        <v>36772</v>
      </c>
      <c r="C256" s="15">
        <f t="shared" si="15"/>
        <v>0.83572727272727276</v>
      </c>
      <c r="D256" s="15">
        <f t="shared" si="16"/>
        <v>50</v>
      </c>
      <c r="E256" s="2">
        <f t="shared" si="17"/>
        <v>45.821363636363635</v>
      </c>
      <c r="F256" s="2">
        <v>5</v>
      </c>
      <c r="G256" s="2">
        <f t="shared" si="18"/>
        <v>0.8213636363636363</v>
      </c>
      <c r="H256" s="2">
        <f t="shared" si="19"/>
        <v>1.7189546930664217</v>
      </c>
    </row>
    <row r="257" spans="1:8" x14ac:dyDescent="0.3">
      <c r="A257" s="2">
        <v>62940</v>
      </c>
      <c r="B257" s="2">
        <v>37164.666666666672</v>
      </c>
      <c r="C257" s="15">
        <f t="shared" si="15"/>
        <v>0.84465151515151526</v>
      </c>
      <c r="D257" s="15">
        <f t="shared" si="16"/>
        <v>50</v>
      </c>
      <c r="E257" s="2">
        <f t="shared" si="17"/>
        <v>45.776742424242421</v>
      </c>
      <c r="F257" s="2">
        <v>5</v>
      </c>
      <c r="G257" s="2">
        <f t="shared" si="18"/>
        <v>0.7767424242424239</v>
      </c>
      <c r="H257" s="2">
        <f t="shared" si="19"/>
        <v>1.773837545721705</v>
      </c>
    </row>
    <row r="258" spans="1:8" x14ac:dyDescent="0.3">
      <c r="A258" s="2">
        <v>63300</v>
      </c>
      <c r="B258" s="2">
        <v>36855.833333333336</v>
      </c>
      <c r="C258" s="15">
        <f t="shared" si="15"/>
        <v>0.83763257575757577</v>
      </c>
      <c r="D258" s="15">
        <f t="shared" si="16"/>
        <v>50</v>
      </c>
      <c r="E258" s="2">
        <f t="shared" si="17"/>
        <v>45.811837121212122</v>
      </c>
      <c r="F258" s="2">
        <v>5</v>
      </c>
      <c r="G258" s="2">
        <f t="shared" si="18"/>
        <v>0.81183712121212093</v>
      </c>
      <c r="H258" s="2">
        <f t="shared" si="19"/>
        <v>1.7304129657427276</v>
      </c>
    </row>
    <row r="259" spans="1:8" x14ac:dyDescent="0.3">
      <c r="A259" s="2">
        <v>63660</v>
      </c>
      <c r="B259" s="2">
        <v>37044</v>
      </c>
      <c r="C259" s="15">
        <f t="shared" ref="C259:C322" si="20">B259/$J$27</f>
        <v>0.84190909090909094</v>
      </c>
      <c r="D259" s="15">
        <f t="shared" ref="D259:D322" si="21">$J$28</f>
        <v>50</v>
      </c>
      <c r="E259" s="2">
        <f t="shared" si="17"/>
        <v>45.790454545454544</v>
      </c>
      <c r="F259" s="2">
        <v>5</v>
      </c>
      <c r="G259" s="2">
        <f t="shared" si="18"/>
        <v>0.79045454545454508</v>
      </c>
      <c r="H259" s="2">
        <f t="shared" si="19"/>
        <v>1.7566376853584673</v>
      </c>
    </row>
    <row r="260" spans="1:8" x14ac:dyDescent="0.3">
      <c r="A260" s="2">
        <v>64020</v>
      </c>
      <c r="B260" s="2">
        <v>37084.5</v>
      </c>
      <c r="C260" s="15">
        <f t="shared" si="20"/>
        <v>0.84282954545454547</v>
      </c>
      <c r="D260" s="15">
        <f t="shared" si="21"/>
        <v>50</v>
      </c>
      <c r="E260" s="2">
        <f t="shared" ref="E260:E323" si="22">D260-(F260*C260)</f>
        <v>45.785852272727276</v>
      </c>
      <c r="F260" s="2">
        <v>5</v>
      </c>
      <c r="G260" s="2">
        <f t="shared" ref="G260:G323" si="23">F260-(F260*C260)</f>
        <v>0.78585227272727298</v>
      </c>
      <c r="H260" s="2">
        <f t="shared" ref="H260:H323" si="24">LN((F260*E260)/(D260*G260))</f>
        <v>1.7623765004652734</v>
      </c>
    </row>
    <row r="261" spans="1:8" x14ac:dyDescent="0.3">
      <c r="A261" s="2">
        <v>64380</v>
      </c>
      <c r="B261" s="2">
        <v>36789.333333333336</v>
      </c>
      <c r="C261" s="15">
        <f t="shared" si="20"/>
        <v>0.83612121212121215</v>
      </c>
      <c r="D261" s="15">
        <f t="shared" si="21"/>
        <v>50</v>
      </c>
      <c r="E261" s="2">
        <f t="shared" si="22"/>
        <v>45.81939393939394</v>
      </c>
      <c r="F261" s="2">
        <v>5</v>
      </c>
      <c r="G261" s="2">
        <f t="shared" si="23"/>
        <v>0.81939393939393934</v>
      </c>
      <c r="H261" s="2">
        <f t="shared" si="24"/>
        <v>1.7213126672471963</v>
      </c>
    </row>
    <row r="262" spans="1:8" x14ac:dyDescent="0.3">
      <c r="A262" s="2">
        <v>64740</v>
      </c>
      <c r="B262" s="2">
        <v>37281</v>
      </c>
      <c r="C262" s="15">
        <f t="shared" si="20"/>
        <v>0.84729545454545452</v>
      </c>
      <c r="D262" s="15">
        <f t="shared" si="21"/>
        <v>50</v>
      </c>
      <c r="E262" s="2">
        <f t="shared" si="22"/>
        <v>45.763522727272729</v>
      </c>
      <c r="F262" s="2">
        <v>5</v>
      </c>
      <c r="G262" s="2">
        <f t="shared" si="23"/>
        <v>0.76352272727272741</v>
      </c>
      <c r="H262" s="2">
        <f t="shared" si="24"/>
        <v>1.7907146213370448</v>
      </c>
    </row>
    <row r="263" spans="1:8" x14ac:dyDescent="0.3">
      <c r="A263" s="2">
        <v>65100</v>
      </c>
      <c r="B263" s="2">
        <v>37200.5</v>
      </c>
      <c r="C263" s="15">
        <f t="shared" si="20"/>
        <v>0.84546590909090913</v>
      </c>
      <c r="D263" s="15">
        <f t="shared" si="21"/>
        <v>50</v>
      </c>
      <c r="E263" s="2">
        <f t="shared" si="22"/>
        <v>45.772670454545455</v>
      </c>
      <c r="F263" s="2">
        <v>5</v>
      </c>
      <c r="G263" s="2">
        <f t="shared" si="23"/>
        <v>0.77267045454545435</v>
      </c>
      <c r="H263" s="2">
        <f t="shared" si="24"/>
        <v>1.7790047464718906</v>
      </c>
    </row>
    <row r="264" spans="1:8" x14ac:dyDescent="0.3">
      <c r="A264" s="2">
        <v>65460</v>
      </c>
      <c r="B264" s="2">
        <v>37277</v>
      </c>
      <c r="C264" s="15">
        <f t="shared" si="20"/>
        <v>0.84720454545454549</v>
      </c>
      <c r="D264" s="15">
        <f t="shared" si="21"/>
        <v>50</v>
      </c>
      <c r="E264" s="2">
        <f t="shared" si="22"/>
        <v>45.763977272727274</v>
      </c>
      <c r="F264" s="2">
        <v>5</v>
      </c>
      <c r="G264" s="2">
        <f t="shared" si="23"/>
        <v>0.76397727272727245</v>
      </c>
      <c r="H264" s="2">
        <f t="shared" si="24"/>
        <v>1.7901294042227722</v>
      </c>
    </row>
    <row r="265" spans="1:8" x14ac:dyDescent="0.3">
      <c r="A265" s="2">
        <v>65820</v>
      </c>
      <c r="B265" s="2">
        <v>37475.333333333336</v>
      </c>
      <c r="C265" s="15">
        <f t="shared" si="20"/>
        <v>0.85171212121212125</v>
      </c>
      <c r="D265" s="15">
        <f t="shared" si="21"/>
        <v>50</v>
      </c>
      <c r="E265" s="2">
        <f t="shared" si="22"/>
        <v>45.741439393939395</v>
      </c>
      <c r="F265" s="2">
        <v>5</v>
      </c>
      <c r="G265" s="2">
        <f t="shared" si="23"/>
        <v>0.74143939393939373</v>
      </c>
      <c r="H265" s="2">
        <f t="shared" si="24"/>
        <v>1.8195814192951811</v>
      </c>
    </row>
    <row r="266" spans="1:8" x14ac:dyDescent="0.3">
      <c r="A266" s="2">
        <v>66180</v>
      </c>
      <c r="B266" s="2">
        <v>37022.5</v>
      </c>
      <c r="C266" s="15">
        <f t="shared" si="20"/>
        <v>0.84142045454545455</v>
      </c>
      <c r="D266" s="15">
        <f t="shared" si="21"/>
        <v>50</v>
      </c>
      <c r="E266" s="2">
        <f t="shared" si="22"/>
        <v>45.792897727272731</v>
      </c>
      <c r="F266" s="2">
        <v>5</v>
      </c>
      <c r="G266" s="2">
        <f t="shared" si="23"/>
        <v>0.79289772727272734</v>
      </c>
      <c r="H266" s="2">
        <f t="shared" si="24"/>
        <v>1.7536049497001653</v>
      </c>
    </row>
    <row r="267" spans="1:8" x14ac:dyDescent="0.3">
      <c r="A267" s="2">
        <v>66540</v>
      </c>
      <c r="B267" s="2">
        <v>37385.166666666664</v>
      </c>
      <c r="C267" s="15">
        <f t="shared" si="20"/>
        <v>0.84966287878787872</v>
      </c>
      <c r="D267" s="15">
        <f t="shared" si="21"/>
        <v>50</v>
      </c>
      <c r="E267" s="2">
        <f t="shared" si="22"/>
        <v>45.751685606060605</v>
      </c>
      <c r="F267" s="2">
        <v>5</v>
      </c>
      <c r="G267" s="2">
        <f t="shared" si="23"/>
        <v>0.7516856060606063</v>
      </c>
      <c r="H267" s="2">
        <f t="shared" si="24"/>
        <v>1.806080661395024</v>
      </c>
    </row>
    <row r="268" spans="1:8" x14ac:dyDescent="0.3">
      <c r="A268" s="2">
        <v>66900</v>
      </c>
      <c r="B268" s="2">
        <v>37713.833333333336</v>
      </c>
      <c r="C268" s="15">
        <f t="shared" si="20"/>
        <v>0.85713257575757584</v>
      </c>
      <c r="D268" s="15">
        <f t="shared" si="21"/>
        <v>50</v>
      </c>
      <c r="E268" s="2">
        <f t="shared" si="22"/>
        <v>45.714337121212118</v>
      </c>
      <c r="F268" s="2">
        <v>5</v>
      </c>
      <c r="G268" s="2">
        <f t="shared" si="23"/>
        <v>0.71433712121212078</v>
      </c>
      <c r="H268" s="2">
        <f t="shared" si="24"/>
        <v>1.856227147784234</v>
      </c>
    </row>
    <row r="269" spans="1:8" x14ac:dyDescent="0.3">
      <c r="A269" s="2">
        <v>67260</v>
      </c>
      <c r="B269" s="2">
        <v>37487.166666666664</v>
      </c>
      <c r="C269" s="15">
        <f t="shared" si="20"/>
        <v>0.8519810606060606</v>
      </c>
      <c r="D269" s="15">
        <f t="shared" si="21"/>
        <v>50</v>
      </c>
      <c r="E269" s="2">
        <f t="shared" si="22"/>
        <v>45.740094696969699</v>
      </c>
      <c r="F269" s="2">
        <v>5</v>
      </c>
      <c r="G269" s="2">
        <f t="shared" si="23"/>
        <v>0.7400946969696971</v>
      </c>
      <c r="H269" s="2">
        <f t="shared" si="24"/>
        <v>1.8213672980233677</v>
      </c>
    </row>
    <row r="270" spans="1:8" x14ac:dyDescent="0.3">
      <c r="A270" s="2">
        <v>67620</v>
      </c>
      <c r="B270" s="2">
        <v>37688</v>
      </c>
      <c r="C270" s="15">
        <f t="shared" si="20"/>
        <v>0.8565454545454545</v>
      </c>
      <c r="D270" s="15">
        <f t="shared" si="21"/>
        <v>50</v>
      </c>
      <c r="E270" s="2">
        <f t="shared" si="22"/>
        <v>45.717272727272729</v>
      </c>
      <c r="F270" s="2">
        <v>5</v>
      </c>
      <c r="G270" s="2">
        <f t="shared" si="23"/>
        <v>0.71727272727272773</v>
      </c>
      <c r="H270" s="2">
        <f t="shared" si="24"/>
        <v>1.8521902304594668</v>
      </c>
    </row>
    <row r="271" spans="1:8" x14ac:dyDescent="0.3">
      <c r="A271" s="2">
        <v>67980</v>
      </c>
      <c r="B271" s="2">
        <v>37866.833333333336</v>
      </c>
      <c r="C271" s="15">
        <f t="shared" si="20"/>
        <v>0.86060984848484856</v>
      </c>
      <c r="D271" s="15">
        <f t="shared" si="21"/>
        <v>50</v>
      </c>
      <c r="E271" s="2">
        <f t="shared" si="22"/>
        <v>45.696950757575756</v>
      </c>
      <c r="F271" s="2">
        <v>5</v>
      </c>
      <c r="G271" s="2">
        <f t="shared" si="23"/>
        <v>0.69695075757575697</v>
      </c>
      <c r="H271" s="2">
        <f t="shared" si="24"/>
        <v>1.8804869994706486</v>
      </c>
    </row>
    <row r="272" spans="1:8" x14ac:dyDescent="0.3">
      <c r="A272" s="2">
        <v>68340</v>
      </c>
      <c r="B272" s="2">
        <v>37531.666666666672</v>
      </c>
      <c r="C272" s="15">
        <f t="shared" si="20"/>
        <v>0.85299242424242439</v>
      </c>
      <c r="D272" s="15">
        <f t="shared" si="21"/>
        <v>50</v>
      </c>
      <c r="E272" s="2">
        <f t="shared" si="22"/>
        <v>45.735037878787878</v>
      </c>
      <c r="F272" s="2">
        <v>5</v>
      </c>
      <c r="G272" s="2">
        <f t="shared" si="23"/>
        <v>0.73503787878787818</v>
      </c>
      <c r="H272" s="2">
        <f t="shared" si="24"/>
        <v>1.8281128496685368</v>
      </c>
    </row>
    <row r="273" spans="1:8" x14ac:dyDescent="0.3">
      <c r="A273" s="2">
        <v>68700</v>
      </c>
      <c r="B273" s="2">
        <v>37561.166666666672</v>
      </c>
      <c r="C273" s="15">
        <f t="shared" si="20"/>
        <v>0.85366287878787894</v>
      </c>
      <c r="D273" s="15">
        <f t="shared" si="21"/>
        <v>50</v>
      </c>
      <c r="E273" s="2">
        <f t="shared" si="22"/>
        <v>45.731685606060609</v>
      </c>
      <c r="F273" s="2">
        <v>5</v>
      </c>
      <c r="G273" s="2">
        <f t="shared" si="23"/>
        <v>0.73168560606060495</v>
      </c>
      <c r="H273" s="2">
        <f t="shared" si="24"/>
        <v>1.8326106611581101</v>
      </c>
    </row>
    <row r="274" spans="1:8" x14ac:dyDescent="0.3">
      <c r="A274" s="2">
        <v>69060</v>
      </c>
      <c r="B274" s="2">
        <v>37987.666666666664</v>
      </c>
      <c r="C274" s="15">
        <f t="shared" si="20"/>
        <v>0.86335606060606052</v>
      </c>
      <c r="D274" s="15">
        <f t="shared" si="21"/>
        <v>50</v>
      </c>
      <c r="E274" s="2">
        <f t="shared" si="22"/>
        <v>45.683219696969701</v>
      </c>
      <c r="F274" s="2">
        <v>5</v>
      </c>
      <c r="G274" s="2">
        <f t="shared" si="23"/>
        <v>0.68321969696969731</v>
      </c>
      <c r="H274" s="2">
        <f t="shared" si="24"/>
        <v>1.9000847600680679</v>
      </c>
    </row>
    <row r="275" spans="1:8" x14ac:dyDescent="0.3">
      <c r="A275" s="2">
        <v>69420</v>
      </c>
      <c r="B275" s="2">
        <v>37559.333333333328</v>
      </c>
      <c r="C275" s="15">
        <f t="shared" si="20"/>
        <v>0.853621212121212</v>
      </c>
      <c r="D275" s="15">
        <f t="shared" si="21"/>
        <v>50</v>
      </c>
      <c r="E275" s="2">
        <f t="shared" si="22"/>
        <v>45.731893939393942</v>
      </c>
      <c r="F275" s="2">
        <v>5</v>
      </c>
      <c r="G275" s="2">
        <f t="shared" si="23"/>
        <v>0.73189393939393987</v>
      </c>
      <c r="H275" s="2">
        <f t="shared" si="24"/>
        <v>1.832330526562864</v>
      </c>
    </row>
    <row r="276" spans="1:8" x14ac:dyDescent="0.3">
      <c r="A276" s="2">
        <v>69780</v>
      </c>
      <c r="B276" s="2">
        <v>37948.666666666664</v>
      </c>
      <c r="C276" s="15">
        <f t="shared" si="20"/>
        <v>0.86246969696969689</v>
      </c>
      <c r="D276" s="15">
        <f t="shared" si="21"/>
        <v>50</v>
      </c>
      <c r="E276" s="2">
        <f t="shared" si="22"/>
        <v>45.687651515151515</v>
      </c>
      <c r="F276" s="2">
        <v>5</v>
      </c>
      <c r="G276" s="2">
        <f t="shared" si="23"/>
        <v>0.6876515151515159</v>
      </c>
      <c r="H276" s="2">
        <f t="shared" si="24"/>
        <v>1.8937160488953921</v>
      </c>
    </row>
    <row r="277" spans="1:8" x14ac:dyDescent="0.3">
      <c r="A277" s="2">
        <v>70140</v>
      </c>
      <c r="B277" s="2">
        <v>37959.166666666664</v>
      </c>
      <c r="C277" s="15">
        <f t="shared" si="20"/>
        <v>0.8627083333333333</v>
      </c>
      <c r="D277" s="15">
        <f t="shared" si="21"/>
        <v>50</v>
      </c>
      <c r="E277" s="2">
        <f t="shared" si="22"/>
        <v>45.686458333333334</v>
      </c>
      <c r="F277" s="2">
        <v>5</v>
      </c>
      <c r="G277" s="2">
        <f t="shared" si="23"/>
        <v>0.68645833333333339</v>
      </c>
      <c r="H277" s="2">
        <f t="shared" si="24"/>
        <v>1.895426594397805</v>
      </c>
    </row>
    <row r="278" spans="1:8" x14ac:dyDescent="0.3">
      <c r="A278" s="2">
        <v>70500</v>
      </c>
      <c r="B278" s="2">
        <v>38121</v>
      </c>
      <c r="C278" s="15">
        <f t="shared" si="20"/>
        <v>0.86638636363636368</v>
      </c>
      <c r="D278" s="15">
        <f t="shared" si="21"/>
        <v>50</v>
      </c>
      <c r="E278" s="2">
        <f t="shared" si="22"/>
        <v>45.668068181818185</v>
      </c>
      <c r="F278" s="2">
        <v>5</v>
      </c>
      <c r="G278" s="2">
        <f t="shared" si="23"/>
        <v>0.66806818181818173</v>
      </c>
      <c r="H278" s="2">
        <f t="shared" si="24"/>
        <v>1.9221792758718876</v>
      </c>
    </row>
    <row r="279" spans="1:8" x14ac:dyDescent="0.3">
      <c r="A279" s="2">
        <v>70860</v>
      </c>
      <c r="B279" s="2">
        <v>38161.5</v>
      </c>
      <c r="C279" s="15">
        <f t="shared" si="20"/>
        <v>0.86730681818181821</v>
      </c>
      <c r="D279" s="15">
        <f t="shared" si="21"/>
        <v>50</v>
      </c>
      <c r="E279" s="2">
        <f t="shared" si="22"/>
        <v>45.66346590909091</v>
      </c>
      <c r="F279" s="2">
        <v>5</v>
      </c>
      <c r="G279" s="2">
        <f t="shared" si="23"/>
        <v>0.66346590909090875</v>
      </c>
      <c r="H279" s="2">
        <f t="shared" si="24"/>
        <v>1.9289912590781579</v>
      </c>
    </row>
    <row r="280" spans="1:8" x14ac:dyDescent="0.3">
      <c r="A280" s="2">
        <v>71220</v>
      </c>
      <c r="B280" s="2">
        <v>38044.166666666664</v>
      </c>
      <c r="C280" s="15">
        <f t="shared" si="20"/>
        <v>0.8646401515151515</v>
      </c>
      <c r="D280" s="15">
        <f t="shared" si="21"/>
        <v>50</v>
      </c>
      <c r="E280" s="2">
        <f t="shared" si="22"/>
        <v>45.676799242424245</v>
      </c>
      <c r="F280" s="2">
        <v>5</v>
      </c>
      <c r="G280" s="2">
        <f t="shared" si="23"/>
        <v>0.67679924242424239</v>
      </c>
      <c r="H280" s="2">
        <f t="shared" si="24"/>
        <v>1.9093859908152147</v>
      </c>
    </row>
    <row r="281" spans="1:8" x14ac:dyDescent="0.3">
      <c r="A281" s="2">
        <v>71580</v>
      </c>
      <c r="B281" s="2">
        <v>37811.5</v>
      </c>
      <c r="C281" s="15">
        <f t="shared" si="20"/>
        <v>0.85935227272727277</v>
      </c>
      <c r="D281" s="15">
        <f t="shared" si="21"/>
        <v>50</v>
      </c>
      <c r="E281" s="2">
        <f t="shared" si="22"/>
        <v>45.703238636363636</v>
      </c>
      <c r="F281" s="2">
        <v>5</v>
      </c>
      <c r="G281" s="2">
        <f t="shared" si="23"/>
        <v>0.70323863636363626</v>
      </c>
      <c r="H281" s="2">
        <f t="shared" si="24"/>
        <v>1.8716430601978555</v>
      </c>
    </row>
    <row r="282" spans="1:8" x14ac:dyDescent="0.3">
      <c r="A282" s="2">
        <v>71940</v>
      </c>
      <c r="B282" s="2">
        <v>38004</v>
      </c>
      <c r="C282" s="15">
        <f t="shared" si="20"/>
        <v>0.86372727272727268</v>
      </c>
      <c r="D282" s="15">
        <f t="shared" si="21"/>
        <v>50</v>
      </c>
      <c r="E282" s="2">
        <f t="shared" si="22"/>
        <v>45.681363636363635</v>
      </c>
      <c r="F282" s="2">
        <v>5</v>
      </c>
      <c r="G282" s="2">
        <f t="shared" si="23"/>
        <v>0.68136363636363662</v>
      </c>
      <c r="H282" s="2">
        <f t="shared" si="24"/>
        <v>1.9027644650863635</v>
      </c>
    </row>
    <row r="283" spans="1:8" x14ac:dyDescent="0.3">
      <c r="A283" s="2">
        <v>72300</v>
      </c>
      <c r="B283" s="2">
        <v>38262.5</v>
      </c>
      <c r="C283" s="15">
        <f t="shared" si="20"/>
        <v>0.86960227272727275</v>
      </c>
      <c r="D283" s="15">
        <f t="shared" si="21"/>
        <v>50</v>
      </c>
      <c r="E283" s="2">
        <f t="shared" si="22"/>
        <v>45.65198863636364</v>
      </c>
      <c r="F283" s="2">
        <v>5</v>
      </c>
      <c r="G283" s="2">
        <f t="shared" si="23"/>
        <v>0.65198863636363669</v>
      </c>
      <c r="H283" s="2">
        <f t="shared" si="24"/>
        <v>1.9461902218760765</v>
      </c>
    </row>
    <row r="284" spans="1:8" x14ac:dyDescent="0.3">
      <c r="A284" s="2">
        <v>72660</v>
      </c>
      <c r="B284" s="2">
        <v>38267</v>
      </c>
      <c r="C284" s="15">
        <f t="shared" si="20"/>
        <v>0.86970454545454545</v>
      </c>
      <c r="D284" s="15">
        <f t="shared" si="21"/>
        <v>50</v>
      </c>
      <c r="E284" s="2">
        <f t="shared" si="22"/>
        <v>45.65147727272727</v>
      </c>
      <c r="F284" s="2">
        <v>5</v>
      </c>
      <c r="G284" s="2">
        <f t="shared" si="23"/>
        <v>0.65147727272727263</v>
      </c>
      <c r="H284" s="2">
        <f t="shared" si="24"/>
        <v>1.9469636419295981</v>
      </c>
    </row>
    <row r="285" spans="1:8" x14ac:dyDescent="0.3">
      <c r="A285" s="2">
        <v>73020</v>
      </c>
      <c r="B285" s="2">
        <v>38411.166666666664</v>
      </c>
      <c r="C285" s="15">
        <f t="shared" si="20"/>
        <v>0.87298106060606051</v>
      </c>
      <c r="D285" s="15">
        <f t="shared" si="21"/>
        <v>50</v>
      </c>
      <c r="E285" s="2">
        <f t="shared" si="22"/>
        <v>45.635094696969695</v>
      </c>
      <c r="F285" s="2">
        <v>5</v>
      </c>
      <c r="G285" s="2">
        <f t="shared" si="23"/>
        <v>0.63509469696969756</v>
      </c>
      <c r="H285" s="2">
        <f t="shared" si="24"/>
        <v>1.9720731101897915</v>
      </c>
    </row>
    <row r="286" spans="1:8" x14ac:dyDescent="0.3">
      <c r="A286" s="2">
        <v>73380</v>
      </c>
      <c r="B286" s="2">
        <v>38220.833333333336</v>
      </c>
      <c r="C286" s="15">
        <f t="shared" si="20"/>
        <v>0.86865530303030314</v>
      </c>
      <c r="D286" s="15">
        <f t="shared" si="21"/>
        <v>50</v>
      </c>
      <c r="E286" s="2">
        <f t="shared" si="22"/>
        <v>45.656723484848484</v>
      </c>
      <c r="F286" s="2">
        <v>5</v>
      </c>
      <c r="G286" s="2">
        <f t="shared" si="23"/>
        <v>0.65672348484848442</v>
      </c>
      <c r="H286" s="2">
        <f t="shared" si="24"/>
        <v>1.9390580110613946</v>
      </c>
    </row>
    <row r="287" spans="1:8" x14ac:dyDescent="0.3">
      <c r="A287" s="2">
        <v>73740</v>
      </c>
      <c r="B287" s="2">
        <v>38410.166666666672</v>
      </c>
      <c r="C287" s="15">
        <f t="shared" si="20"/>
        <v>0.87295833333333339</v>
      </c>
      <c r="D287" s="15">
        <f t="shared" si="21"/>
        <v>50</v>
      </c>
      <c r="E287" s="2">
        <f t="shared" si="22"/>
        <v>45.635208333333331</v>
      </c>
      <c r="F287" s="2">
        <v>5</v>
      </c>
      <c r="G287" s="2">
        <f t="shared" si="23"/>
        <v>0.63520833333333293</v>
      </c>
      <c r="H287" s="2">
        <f t="shared" si="24"/>
        <v>1.9718966880815543</v>
      </c>
    </row>
    <row r="288" spans="1:8" x14ac:dyDescent="0.3">
      <c r="A288" s="2">
        <v>74100</v>
      </c>
      <c r="B288" s="2">
        <v>38049.833333333328</v>
      </c>
      <c r="C288" s="15">
        <f t="shared" si="20"/>
        <v>0.86476893939393928</v>
      </c>
      <c r="D288" s="15">
        <f t="shared" si="21"/>
        <v>50</v>
      </c>
      <c r="E288" s="2">
        <f t="shared" si="22"/>
        <v>45.676155303030306</v>
      </c>
      <c r="F288" s="2">
        <v>5</v>
      </c>
      <c r="G288" s="2">
        <f t="shared" si="23"/>
        <v>0.67615530303030358</v>
      </c>
      <c r="H288" s="2">
        <f t="shared" si="24"/>
        <v>1.9103237940553948</v>
      </c>
    </row>
    <row r="289" spans="1:8" x14ac:dyDescent="0.3">
      <c r="A289" s="2">
        <v>74460</v>
      </c>
      <c r="B289" s="2">
        <v>38324.166666666664</v>
      </c>
      <c r="C289" s="15">
        <f t="shared" si="20"/>
        <v>0.87100378787878785</v>
      </c>
      <c r="D289" s="15">
        <f t="shared" si="21"/>
        <v>50</v>
      </c>
      <c r="E289" s="2">
        <f t="shared" si="22"/>
        <v>45.644981060606064</v>
      </c>
      <c r="F289" s="2">
        <v>5</v>
      </c>
      <c r="G289" s="2">
        <f t="shared" si="23"/>
        <v>0.64498106060606109</v>
      </c>
      <c r="H289" s="2">
        <f t="shared" si="24"/>
        <v>1.9568428901137278</v>
      </c>
    </row>
    <row r="290" spans="1:8" x14ac:dyDescent="0.3">
      <c r="A290" s="2">
        <v>74820</v>
      </c>
      <c r="B290" s="2">
        <v>38132.5</v>
      </c>
      <c r="C290" s="15">
        <f t="shared" si="20"/>
        <v>0.86664772727272732</v>
      </c>
      <c r="D290" s="15">
        <f t="shared" si="21"/>
        <v>50</v>
      </c>
      <c r="E290" s="2">
        <f t="shared" si="22"/>
        <v>45.666761363636361</v>
      </c>
      <c r="F290" s="2">
        <v>5</v>
      </c>
      <c r="G290" s="2">
        <f t="shared" si="23"/>
        <v>0.66676136363636296</v>
      </c>
      <c r="H290" s="2">
        <f t="shared" si="24"/>
        <v>1.9241086905612106</v>
      </c>
    </row>
    <row r="291" spans="1:8" x14ac:dyDescent="0.3">
      <c r="A291" s="2">
        <v>75180</v>
      </c>
      <c r="B291" s="2">
        <v>38628.333333333328</v>
      </c>
      <c r="C291" s="15">
        <f t="shared" si="20"/>
        <v>0.87791666666666657</v>
      </c>
      <c r="D291" s="15">
        <f t="shared" si="21"/>
        <v>50</v>
      </c>
      <c r="E291" s="2">
        <f t="shared" si="22"/>
        <v>45.610416666666666</v>
      </c>
      <c r="F291" s="2">
        <v>5</v>
      </c>
      <c r="G291" s="2">
        <f t="shared" si="23"/>
        <v>0.6104166666666675</v>
      </c>
      <c r="H291" s="2">
        <f t="shared" si="24"/>
        <v>2.0111645279962218</v>
      </c>
    </row>
    <row r="292" spans="1:8" x14ac:dyDescent="0.3">
      <c r="A292" s="2">
        <v>75540</v>
      </c>
      <c r="B292" s="2">
        <v>38518.833333333336</v>
      </c>
      <c r="C292" s="15">
        <f t="shared" si="20"/>
        <v>0.8754280303030304</v>
      </c>
      <c r="D292" s="15">
        <f t="shared" si="21"/>
        <v>50</v>
      </c>
      <c r="E292" s="2">
        <f t="shared" si="22"/>
        <v>45.62285984848485</v>
      </c>
      <c r="F292" s="2">
        <v>5</v>
      </c>
      <c r="G292" s="2">
        <f t="shared" si="23"/>
        <v>0.62285984848484777</v>
      </c>
      <c r="H292" s="2">
        <f t="shared" si="24"/>
        <v>1.9912575581840666</v>
      </c>
    </row>
    <row r="293" spans="1:8" x14ac:dyDescent="0.3">
      <c r="A293" s="2">
        <v>75900</v>
      </c>
      <c r="B293" s="2">
        <v>38929.666666666664</v>
      </c>
      <c r="C293" s="15">
        <f t="shared" si="20"/>
        <v>0.88476515151515145</v>
      </c>
      <c r="D293" s="15">
        <f t="shared" si="21"/>
        <v>50</v>
      </c>
      <c r="E293" s="2">
        <f t="shared" si="22"/>
        <v>45.576174242424244</v>
      </c>
      <c r="F293" s="2">
        <v>5</v>
      </c>
      <c r="G293" s="2">
        <f t="shared" si="23"/>
        <v>0.57617424242424242</v>
      </c>
      <c r="H293" s="2">
        <f t="shared" si="24"/>
        <v>2.0681451521173675</v>
      </c>
    </row>
    <row r="294" spans="1:8" x14ac:dyDescent="0.3">
      <c r="A294" s="2">
        <v>76260</v>
      </c>
      <c r="B294" s="2">
        <v>38661.333333333336</v>
      </c>
      <c r="C294" s="15">
        <f t="shared" si="20"/>
        <v>0.87866666666666671</v>
      </c>
      <c r="D294" s="15">
        <f t="shared" si="21"/>
        <v>50</v>
      </c>
      <c r="E294" s="2">
        <f t="shared" si="22"/>
        <v>45.606666666666669</v>
      </c>
      <c r="F294" s="2">
        <v>5</v>
      </c>
      <c r="G294" s="2">
        <f t="shared" si="23"/>
        <v>0.60666666666666647</v>
      </c>
      <c r="H294" s="2">
        <f t="shared" si="24"/>
        <v>2.0172445992501027</v>
      </c>
    </row>
    <row r="295" spans="1:8" x14ac:dyDescent="0.3">
      <c r="A295" s="2">
        <v>76620</v>
      </c>
      <c r="B295" s="2">
        <v>38580.666666666664</v>
      </c>
      <c r="C295" s="15">
        <f t="shared" si="20"/>
        <v>0.87683333333333324</v>
      </c>
      <c r="D295" s="15">
        <f t="shared" si="21"/>
        <v>50</v>
      </c>
      <c r="E295" s="2">
        <f t="shared" si="22"/>
        <v>45.615833333333335</v>
      </c>
      <c r="F295" s="2">
        <v>5</v>
      </c>
      <c r="G295" s="2">
        <f t="shared" si="23"/>
        <v>0.61583333333333368</v>
      </c>
      <c r="H295" s="2">
        <f t="shared" si="24"/>
        <v>2.002448700308721</v>
      </c>
    </row>
    <row r="296" spans="1:8" x14ac:dyDescent="0.3">
      <c r="A296" s="2">
        <v>76980</v>
      </c>
      <c r="B296" s="2">
        <v>38588.833333333336</v>
      </c>
      <c r="C296" s="15">
        <f t="shared" si="20"/>
        <v>0.87701893939393949</v>
      </c>
      <c r="D296" s="15">
        <f t="shared" si="21"/>
        <v>50</v>
      </c>
      <c r="E296" s="2">
        <f t="shared" si="22"/>
        <v>45.614905303030305</v>
      </c>
      <c r="F296" s="2">
        <v>5</v>
      </c>
      <c r="G296" s="2">
        <f t="shared" si="23"/>
        <v>0.61490530303030244</v>
      </c>
      <c r="H296" s="2">
        <f t="shared" si="24"/>
        <v>2.0039364426402915</v>
      </c>
    </row>
    <row r="297" spans="1:8" x14ac:dyDescent="0.3">
      <c r="A297" s="2">
        <v>77340</v>
      </c>
      <c r="B297" s="2">
        <v>39162.5</v>
      </c>
      <c r="C297" s="15">
        <f t="shared" si="20"/>
        <v>0.89005681818181814</v>
      </c>
      <c r="D297" s="15">
        <f t="shared" si="21"/>
        <v>50</v>
      </c>
      <c r="E297" s="2">
        <f t="shared" si="22"/>
        <v>45.549715909090907</v>
      </c>
      <c r="F297" s="2">
        <v>5</v>
      </c>
      <c r="G297" s="2">
        <f t="shared" si="23"/>
        <v>0.54971590909090917</v>
      </c>
      <c r="H297" s="2">
        <f t="shared" si="24"/>
        <v>2.1145729569182277</v>
      </c>
    </row>
    <row r="298" spans="1:8" x14ac:dyDescent="0.3">
      <c r="A298" s="2">
        <v>77700</v>
      </c>
      <c r="B298" s="2">
        <v>39236.666666666664</v>
      </c>
      <c r="C298" s="15">
        <f t="shared" si="20"/>
        <v>0.89174242424242423</v>
      </c>
      <c r="D298" s="15">
        <f t="shared" si="21"/>
        <v>50</v>
      </c>
      <c r="E298" s="2">
        <f t="shared" si="22"/>
        <v>45.541287878787877</v>
      </c>
      <c r="F298" s="2">
        <v>5</v>
      </c>
      <c r="G298" s="2">
        <f t="shared" si="23"/>
        <v>0.54128787878787854</v>
      </c>
      <c r="H298" s="2">
        <f t="shared" si="24"/>
        <v>2.1298382656187864</v>
      </c>
    </row>
    <row r="299" spans="1:8" x14ac:dyDescent="0.3">
      <c r="A299" s="2">
        <v>78060</v>
      </c>
      <c r="B299" s="2">
        <v>39224.166666666664</v>
      </c>
      <c r="C299" s="15">
        <f t="shared" si="20"/>
        <v>0.89145833333333324</v>
      </c>
      <c r="D299" s="15">
        <f t="shared" si="21"/>
        <v>50</v>
      </c>
      <c r="E299" s="2">
        <f t="shared" si="22"/>
        <v>45.542708333333337</v>
      </c>
      <c r="F299" s="2">
        <v>5</v>
      </c>
      <c r="G299" s="2">
        <f t="shared" si="23"/>
        <v>0.54270833333333357</v>
      </c>
      <c r="H299" s="2">
        <f t="shared" si="24"/>
        <v>2.1272486801085644</v>
      </c>
    </row>
    <row r="300" spans="1:8" x14ac:dyDescent="0.3">
      <c r="A300" s="2">
        <v>78420</v>
      </c>
      <c r="B300" s="2">
        <v>38853.5</v>
      </c>
      <c r="C300" s="15">
        <f t="shared" si="20"/>
        <v>0.88303409090909091</v>
      </c>
      <c r="D300" s="15">
        <f t="shared" si="21"/>
        <v>50</v>
      </c>
      <c r="E300" s="2">
        <f t="shared" si="22"/>
        <v>45.584829545454546</v>
      </c>
      <c r="F300" s="2">
        <v>5</v>
      </c>
      <c r="G300" s="2">
        <f t="shared" si="23"/>
        <v>0.58482954545454557</v>
      </c>
      <c r="H300" s="2">
        <f t="shared" si="24"/>
        <v>2.0534247322672128</v>
      </c>
    </row>
    <row r="301" spans="1:8" x14ac:dyDescent="0.3">
      <c r="A301" s="2">
        <v>78780</v>
      </c>
      <c r="B301" s="2">
        <v>38781.333333333336</v>
      </c>
      <c r="C301" s="15">
        <f t="shared" si="20"/>
        <v>0.8813939393939394</v>
      </c>
      <c r="D301" s="15">
        <f t="shared" si="21"/>
        <v>50</v>
      </c>
      <c r="E301" s="2">
        <f t="shared" si="22"/>
        <v>45.593030303030304</v>
      </c>
      <c r="F301" s="2">
        <v>5</v>
      </c>
      <c r="G301" s="2">
        <f t="shared" si="23"/>
        <v>0.5930303030303028</v>
      </c>
      <c r="H301" s="2">
        <f t="shared" si="24"/>
        <v>2.0396795476711289</v>
      </c>
    </row>
    <row r="302" spans="1:8" x14ac:dyDescent="0.3">
      <c r="A302" s="2">
        <v>79140</v>
      </c>
      <c r="B302" s="2">
        <v>39618.666666666664</v>
      </c>
      <c r="C302" s="15">
        <f t="shared" si="20"/>
        <v>0.90042424242424235</v>
      </c>
      <c r="D302" s="15">
        <f t="shared" si="21"/>
        <v>50</v>
      </c>
      <c r="E302" s="2">
        <f t="shared" si="22"/>
        <v>45.49787878787879</v>
      </c>
      <c r="F302" s="2">
        <v>5</v>
      </c>
      <c r="G302" s="2">
        <f t="shared" si="23"/>
        <v>0.49787878787878803</v>
      </c>
      <c r="H302" s="2">
        <f t="shared" si="24"/>
        <v>2.2124792412467942</v>
      </c>
    </row>
    <row r="303" spans="1:8" x14ac:dyDescent="0.3">
      <c r="A303" s="2">
        <v>79500</v>
      </c>
      <c r="B303" s="2">
        <v>39125.833333333336</v>
      </c>
      <c r="C303" s="15">
        <f t="shared" si="20"/>
        <v>0.8892234848484849</v>
      </c>
      <c r="D303" s="15">
        <f t="shared" si="21"/>
        <v>50</v>
      </c>
      <c r="E303" s="2">
        <f t="shared" si="22"/>
        <v>45.553882575757576</v>
      </c>
      <c r="F303" s="2">
        <v>5</v>
      </c>
      <c r="G303" s="2">
        <f t="shared" si="23"/>
        <v>0.5538825757575756</v>
      </c>
      <c r="H303" s="2">
        <f t="shared" si="24"/>
        <v>2.1071133365641899</v>
      </c>
    </row>
    <row r="304" spans="1:8" x14ac:dyDescent="0.3">
      <c r="A304" s="2">
        <v>79860</v>
      </c>
      <c r="B304" s="2">
        <v>38927.333333333336</v>
      </c>
      <c r="C304" s="15">
        <f t="shared" si="20"/>
        <v>0.88471212121212128</v>
      </c>
      <c r="D304" s="15">
        <f t="shared" si="21"/>
        <v>50</v>
      </c>
      <c r="E304" s="2">
        <f t="shared" si="22"/>
        <v>45.576439393939395</v>
      </c>
      <c r="F304" s="2">
        <v>5</v>
      </c>
      <c r="G304" s="2">
        <f t="shared" si="23"/>
        <v>0.5764393939393937</v>
      </c>
      <c r="H304" s="2">
        <f t="shared" si="24"/>
        <v>2.0676908824416809</v>
      </c>
    </row>
    <row r="305" spans="1:8" x14ac:dyDescent="0.3">
      <c r="A305" s="2">
        <v>80220</v>
      </c>
      <c r="B305" s="2">
        <v>39030.333333333336</v>
      </c>
      <c r="C305" s="15">
        <f t="shared" si="20"/>
        <v>0.8870530303030304</v>
      </c>
      <c r="D305" s="15">
        <f t="shared" si="21"/>
        <v>50</v>
      </c>
      <c r="E305" s="2">
        <f t="shared" si="22"/>
        <v>45.564734848484846</v>
      </c>
      <c r="F305" s="2">
        <v>5</v>
      </c>
      <c r="G305" s="2">
        <f t="shared" si="23"/>
        <v>0.56473484848484823</v>
      </c>
      <c r="H305" s="2">
        <f t="shared" si="24"/>
        <v>2.0879479184504266</v>
      </c>
    </row>
    <row r="306" spans="1:8" x14ac:dyDescent="0.3">
      <c r="A306" s="2">
        <v>80580</v>
      </c>
      <c r="B306" s="2">
        <v>39276.833333333336</v>
      </c>
      <c r="C306" s="15">
        <f t="shared" si="20"/>
        <v>0.89265530303030305</v>
      </c>
      <c r="D306" s="15">
        <f t="shared" si="21"/>
        <v>50</v>
      </c>
      <c r="E306" s="2">
        <f t="shared" si="22"/>
        <v>45.536723484848487</v>
      </c>
      <c r="F306" s="2">
        <v>5</v>
      </c>
      <c r="G306" s="2">
        <f t="shared" si="23"/>
        <v>0.5367234848484852</v>
      </c>
      <c r="H306" s="2">
        <f t="shared" si="24"/>
        <v>2.1382062598695435</v>
      </c>
    </row>
    <row r="307" spans="1:8" x14ac:dyDescent="0.3">
      <c r="A307" s="2">
        <v>80940</v>
      </c>
      <c r="B307" s="2">
        <v>39604.5</v>
      </c>
      <c r="C307" s="15">
        <f t="shared" si="20"/>
        <v>0.90010227272727272</v>
      </c>
      <c r="D307" s="15">
        <f t="shared" si="21"/>
        <v>50</v>
      </c>
      <c r="E307" s="2">
        <f t="shared" si="22"/>
        <v>45.499488636363637</v>
      </c>
      <c r="F307" s="2">
        <v>5</v>
      </c>
      <c r="G307" s="2">
        <f t="shared" si="23"/>
        <v>0.49948863636363683</v>
      </c>
      <c r="H307" s="2">
        <f t="shared" si="24"/>
        <v>2.2092864253135285</v>
      </c>
    </row>
    <row r="308" spans="1:8" x14ac:dyDescent="0.3">
      <c r="A308" s="2">
        <v>81300</v>
      </c>
      <c r="B308" s="2">
        <v>39401.5</v>
      </c>
      <c r="C308" s="15">
        <f t="shared" si="20"/>
        <v>0.8954886363636364</v>
      </c>
      <c r="D308" s="15">
        <f t="shared" si="21"/>
        <v>50</v>
      </c>
      <c r="E308" s="2">
        <f t="shared" si="22"/>
        <v>45.522556818181819</v>
      </c>
      <c r="F308" s="2">
        <v>5</v>
      </c>
      <c r="G308" s="2">
        <f t="shared" si="23"/>
        <v>0.52255681818181809</v>
      </c>
      <c r="H308" s="2">
        <f t="shared" si="24"/>
        <v>2.1646444224866221</v>
      </c>
    </row>
    <row r="309" spans="1:8" x14ac:dyDescent="0.3">
      <c r="A309" s="2">
        <v>81660</v>
      </c>
      <c r="B309" s="2">
        <v>39879.666666666672</v>
      </c>
      <c r="C309" s="15">
        <f t="shared" si="20"/>
        <v>0.90635606060606067</v>
      </c>
      <c r="D309" s="15">
        <f t="shared" si="21"/>
        <v>50</v>
      </c>
      <c r="E309" s="2">
        <f t="shared" si="22"/>
        <v>45.468219696969697</v>
      </c>
      <c r="F309" s="2">
        <v>5</v>
      </c>
      <c r="G309" s="2">
        <f t="shared" si="23"/>
        <v>0.46821969696969656</v>
      </c>
      <c r="H309" s="2">
        <f t="shared" si="24"/>
        <v>2.2732461759684202</v>
      </c>
    </row>
    <row r="310" spans="1:8" x14ac:dyDescent="0.3">
      <c r="A310" s="2">
        <v>82020</v>
      </c>
      <c r="B310" s="2">
        <v>39481.5</v>
      </c>
      <c r="C310" s="15">
        <f t="shared" si="20"/>
        <v>0.89730681818181823</v>
      </c>
      <c r="D310" s="15">
        <f t="shared" si="21"/>
        <v>50</v>
      </c>
      <c r="E310" s="2">
        <f t="shared" si="22"/>
        <v>45.513465909090911</v>
      </c>
      <c r="F310" s="2">
        <v>5</v>
      </c>
      <c r="G310" s="2">
        <f t="shared" si="23"/>
        <v>0.51346590909090928</v>
      </c>
      <c r="H310" s="2">
        <f t="shared" si="24"/>
        <v>2.1819947843473404</v>
      </c>
    </row>
    <row r="311" spans="1:8" x14ac:dyDescent="0.3">
      <c r="A311" s="2">
        <v>82380</v>
      </c>
      <c r="B311" s="2">
        <v>39801.166666666664</v>
      </c>
      <c r="C311" s="15">
        <f t="shared" si="20"/>
        <v>0.90457196969696962</v>
      </c>
      <c r="D311" s="15">
        <f t="shared" si="21"/>
        <v>50</v>
      </c>
      <c r="E311" s="2">
        <f t="shared" si="22"/>
        <v>45.477140151515151</v>
      </c>
      <c r="F311" s="2">
        <v>5</v>
      </c>
      <c r="G311" s="2">
        <f t="shared" si="23"/>
        <v>0.47714015151515188</v>
      </c>
      <c r="H311" s="2">
        <f t="shared" si="24"/>
        <v>2.2545697050181235</v>
      </c>
    </row>
    <row r="312" spans="1:8" x14ac:dyDescent="0.3">
      <c r="A312" s="2">
        <v>82740</v>
      </c>
      <c r="B312" s="2">
        <v>39976.666666666672</v>
      </c>
      <c r="C312" s="15">
        <f t="shared" si="20"/>
        <v>0.90856060606060618</v>
      </c>
      <c r="D312" s="15">
        <f t="shared" si="21"/>
        <v>50</v>
      </c>
      <c r="E312" s="2">
        <f t="shared" si="22"/>
        <v>45.457196969696966</v>
      </c>
      <c r="F312" s="2">
        <v>5</v>
      </c>
      <c r="G312" s="2">
        <f t="shared" si="23"/>
        <v>0.45719696969696955</v>
      </c>
      <c r="H312" s="2">
        <f t="shared" si="24"/>
        <v>2.2968270393046168</v>
      </c>
    </row>
    <row r="313" spans="1:8" x14ac:dyDescent="0.3">
      <c r="A313" s="2">
        <v>83100</v>
      </c>
      <c r="B313" s="2">
        <v>39558.333333333336</v>
      </c>
      <c r="C313" s="15">
        <f t="shared" si="20"/>
        <v>0.89905303030303041</v>
      </c>
      <c r="D313" s="15">
        <f t="shared" si="21"/>
        <v>50</v>
      </c>
      <c r="E313" s="2">
        <f t="shared" si="22"/>
        <v>45.504734848484844</v>
      </c>
      <c r="F313" s="2">
        <v>5</v>
      </c>
      <c r="G313" s="2">
        <f t="shared" si="23"/>
        <v>0.50473484848484773</v>
      </c>
      <c r="H313" s="2">
        <f t="shared" si="24"/>
        <v>2.1989533302531483</v>
      </c>
    </row>
    <row r="314" spans="1:8" x14ac:dyDescent="0.3">
      <c r="A314" s="2">
        <v>83460</v>
      </c>
      <c r="B314" s="2">
        <v>39669.833333333336</v>
      </c>
      <c r="C314" s="15">
        <f t="shared" si="20"/>
        <v>0.90158712121212126</v>
      </c>
      <c r="D314" s="15">
        <f t="shared" si="21"/>
        <v>50</v>
      </c>
      <c r="E314" s="2">
        <f t="shared" si="22"/>
        <v>45.492064393939394</v>
      </c>
      <c r="F314" s="2">
        <v>5</v>
      </c>
      <c r="G314" s="2">
        <f t="shared" si="23"/>
        <v>0.49206439393939405</v>
      </c>
      <c r="H314" s="2">
        <f t="shared" si="24"/>
        <v>2.2240984978909362</v>
      </c>
    </row>
    <row r="315" spans="1:8" x14ac:dyDescent="0.3">
      <c r="A315" s="2">
        <v>83820</v>
      </c>
      <c r="B315" s="2">
        <v>40052.666666666664</v>
      </c>
      <c r="C315" s="15">
        <f t="shared" si="20"/>
        <v>0.91028787878787876</v>
      </c>
      <c r="D315" s="15">
        <f t="shared" si="21"/>
        <v>50</v>
      </c>
      <c r="E315" s="2">
        <f t="shared" si="22"/>
        <v>45.44856060606061</v>
      </c>
      <c r="F315" s="2">
        <v>5</v>
      </c>
      <c r="G315" s="2">
        <f t="shared" si="23"/>
        <v>0.44856060606060666</v>
      </c>
      <c r="H315" s="2">
        <f t="shared" si="24"/>
        <v>2.315707533336977</v>
      </c>
    </row>
    <row r="316" spans="1:8" x14ac:dyDescent="0.3">
      <c r="A316" s="2">
        <v>84180</v>
      </c>
      <c r="B316" s="2">
        <v>39838.333333333336</v>
      </c>
      <c r="C316" s="15">
        <f t="shared" si="20"/>
        <v>0.90541666666666676</v>
      </c>
      <c r="D316" s="15">
        <f t="shared" si="21"/>
        <v>50</v>
      </c>
      <c r="E316" s="2">
        <f t="shared" si="22"/>
        <v>45.472916666666663</v>
      </c>
      <c r="F316" s="2">
        <v>5</v>
      </c>
      <c r="G316" s="2">
        <f t="shared" si="23"/>
        <v>0.47291666666666643</v>
      </c>
      <c r="H316" s="2">
        <f t="shared" si="24"/>
        <v>2.2633679040636299</v>
      </c>
    </row>
    <row r="317" spans="1:8" x14ac:dyDescent="0.3">
      <c r="A317" s="2">
        <v>84540</v>
      </c>
      <c r="B317" s="2">
        <v>40020.166666666664</v>
      </c>
      <c r="C317" s="15">
        <f t="shared" si="20"/>
        <v>0.9095492424242424</v>
      </c>
      <c r="D317" s="15">
        <f t="shared" si="21"/>
        <v>50</v>
      </c>
      <c r="E317" s="2">
        <f t="shared" si="22"/>
        <v>45.452253787878789</v>
      </c>
      <c r="F317" s="2">
        <v>5</v>
      </c>
      <c r="G317" s="2">
        <f t="shared" si="23"/>
        <v>0.45225378787878778</v>
      </c>
      <c r="H317" s="2">
        <f t="shared" si="24"/>
        <v>2.307589093803688</v>
      </c>
    </row>
    <row r="318" spans="1:8" x14ac:dyDescent="0.3">
      <c r="A318" s="2">
        <v>84900</v>
      </c>
      <c r="B318" s="2">
        <v>40248.333333333328</v>
      </c>
      <c r="C318" s="15">
        <f t="shared" si="20"/>
        <v>0.91473484848484843</v>
      </c>
      <c r="D318" s="15">
        <f t="shared" si="21"/>
        <v>50</v>
      </c>
      <c r="E318" s="2">
        <f t="shared" si="22"/>
        <v>45.426325757575761</v>
      </c>
      <c r="F318" s="2">
        <v>5</v>
      </c>
      <c r="G318" s="2">
        <f t="shared" si="23"/>
        <v>0.42632575757575797</v>
      </c>
      <c r="H318" s="2">
        <f t="shared" si="24"/>
        <v>2.3660582422932017</v>
      </c>
    </row>
    <row r="319" spans="1:8" x14ac:dyDescent="0.3">
      <c r="A319" s="2">
        <v>85260</v>
      </c>
      <c r="B319" s="2">
        <v>39714.5</v>
      </c>
      <c r="C319" s="15">
        <f t="shared" si="20"/>
        <v>0.90260227272727278</v>
      </c>
      <c r="D319" s="15">
        <f t="shared" si="21"/>
        <v>50</v>
      </c>
      <c r="E319" s="2">
        <f t="shared" si="22"/>
        <v>45.486988636363634</v>
      </c>
      <c r="F319" s="2">
        <v>5</v>
      </c>
      <c r="G319" s="2">
        <f t="shared" si="23"/>
        <v>0.48698863636363576</v>
      </c>
      <c r="H319" s="2">
        <f t="shared" si="24"/>
        <v>2.2343557181587452</v>
      </c>
    </row>
    <row r="320" spans="1:8" x14ac:dyDescent="0.3">
      <c r="A320" s="2">
        <v>85620</v>
      </c>
      <c r="B320" s="2">
        <v>39979.166666666672</v>
      </c>
      <c r="C320" s="15">
        <f t="shared" si="20"/>
        <v>0.90861742424242431</v>
      </c>
      <c r="D320" s="15">
        <f t="shared" si="21"/>
        <v>50</v>
      </c>
      <c r="E320" s="2">
        <f t="shared" si="22"/>
        <v>45.456912878787875</v>
      </c>
      <c r="F320" s="2">
        <v>5</v>
      </c>
      <c r="G320" s="2">
        <f t="shared" si="23"/>
        <v>0.4569128787878789</v>
      </c>
      <c r="H320" s="2">
        <f t="shared" si="24"/>
        <v>2.2974423580939849</v>
      </c>
    </row>
    <row r="321" spans="1:8" x14ac:dyDescent="0.3">
      <c r="A321" s="2">
        <v>85980</v>
      </c>
      <c r="B321" s="2">
        <v>40155.833333333336</v>
      </c>
      <c r="C321" s="15">
        <f t="shared" si="20"/>
        <v>0.91263257575757584</v>
      </c>
      <c r="D321" s="15">
        <f t="shared" si="21"/>
        <v>50</v>
      </c>
      <c r="E321" s="2">
        <f t="shared" si="22"/>
        <v>45.436837121212122</v>
      </c>
      <c r="F321" s="2">
        <v>5</v>
      </c>
      <c r="G321" s="2">
        <f t="shared" si="23"/>
        <v>0.43683712121212093</v>
      </c>
      <c r="H321" s="2">
        <f t="shared" si="24"/>
        <v>2.3419329470915726</v>
      </c>
    </row>
    <row r="322" spans="1:8" x14ac:dyDescent="0.3">
      <c r="A322" s="2">
        <v>86340</v>
      </c>
      <c r="B322" s="2">
        <v>40116.166666666672</v>
      </c>
      <c r="C322" s="15">
        <f t="shared" si="20"/>
        <v>0.91173106060606068</v>
      </c>
      <c r="D322" s="15">
        <f t="shared" si="21"/>
        <v>50</v>
      </c>
      <c r="E322" s="2">
        <f t="shared" si="22"/>
        <v>45.441344696969693</v>
      </c>
      <c r="F322" s="2">
        <v>5</v>
      </c>
      <c r="G322" s="2">
        <f t="shared" si="23"/>
        <v>0.44134469696969703</v>
      </c>
      <c r="H322" s="2">
        <f t="shared" si="24"/>
        <v>2.3317663568480365</v>
      </c>
    </row>
    <row r="323" spans="1:8" x14ac:dyDescent="0.3">
      <c r="A323" s="2">
        <v>86700</v>
      </c>
      <c r="B323" s="2">
        <v>40197.666666666664</v>
      </c>
      <c r="C323" s="15">
        <f t="shared" ref="C323:C386" si="25">B323/$J$27</f>
        <v>0.9135833333333333</v>
      </c>
      <c r="D323" s="15">
        <f t="shared" ref="D323:D386" si="26">$J$28</f>
        <v>50</v>
      </c>
      <c r="E323" s="2">
        <f t="shared" si="22"/>
        <v>45.432083333333331</v>
      </c>
      <c r="F323" s="2">
        <v>5</v>
      </c>
      <c r="G323" s="2">
        <f t="shared" si="23"/>
        <v>0.43208333333333382</v>
      </c>
      <c r="H323" s="2">
        <f t="shared" si="24"/>
        <v>2.3527702519290297</v>
      </c>
    </row>
    <row r="324" spans="1:8" x14ac:dyDescent="0.3">
      <c r="A324" s="2">
        <v>87060</v>
      </c>
      <c r="B324" s="2">
        <v>39903</v>
      </c>
      <c r="C324" s="15">
        <f t="shared" si="25"/>
        <v>0.90688636363636366</v>
      </c>
      <c r="D324" s="15">
        <f t="shared" si="26"/>
        <v>50</v>
      </c>
      <c r="E324" s="2">
        <f t="shared" ref="E324:E387" si="27">D324-(F324*C324)</f>
        <v>45.465568181818185</v>
      </c>
      <c r="F324" s="2">
        <v>5</v>
      </c>
      <c r="G324" s="2">
        <f t="shared" ref="G324:G387" si="28">F324-(F324*C324)</f>
        <v>0.46556818181818205</v>
      </c>
      <c r="H324" s="2">
        <f t="shared" ref="H324:H387" si="29">LN((F324*E324)/(D324*G324))</f>
        <v>2.2788669261508296</v>
      </c>
    </row>
    <row r="325" spans="1:8" x14ac:dyDescent="0.3">
      <c r="A325" s="2">
        <v>87420</v>
      </c>
      <c r="B325" s="2">
        <v>40334.833333333328</v>
      </c>
      <c r="C325" s="15">
        <f t="shared" si="25"/>
        <v>0.91670075757575742</v>
      </c>
      <c r="D325" s="15">
        <f t="shared" si="26"/>
        <v>50</v>
      </c>
      <c r="E325" s="2">
        <f t="shared" si="27"/>
        <v>45.41649621212121</v>
      </c>
      <c r="F325" s="2">
        <v>5</v>
      </c>
      <c r="G325" s="2">
        <f t="shared" si="28"/>
        <v>0.41649621212121257</v>
      </c>
      <c r="H325" s="2">
        <f t="shared" si="29"/>
        <v>2.3891682107100527</v>
      </c>
    </row>
    <row r="326" spans="1:8" x14ac:dyDescent="0.3">
      <c r="A326" s="2">
        <v>87780</v>
      </c>
      <c r="B326" s="2">
        <v>39903.833333333328</v>
      </c>
      <c r="C326" s="15">
        <f t="shared" si="25"/>
        <v>0.90690530303030292</v>
      </c>
      <c r="D326" s="15">
        <f t="shared" si="26"/>
        <v>50</v>
      </c>
      <c r="E326" s="2">
        <f t="shared" si="27"/>
        <v>45.465473484848488</v>
      </c>
      <c r="F326" s="2">
        <v>5</v>
      </c>
      <c r="G326" s="2">
        <f t="shared" si="28"/>
        <v>0.46547348484848516</v>
      </c>
      <c r="H326" s="2">
        <f t="shared" si="29"/>
        <v>2.2790682648715932</v>
      </c>
    </row>
    <row r="327" spans="1:8" x14ac:dyDescent="0.3">
      <c r="A327" s="2">
        <v>88140</v>
      </c>
      <c r="B327" s="2">
        <v>40283</v>
      </c>
      <c r="C327" s="15">
        <f t="shared" si="25"/>
        <v>0.91552272727272732</v>
      </c>
      <c r="D327" s="15">
        <f t="shared" si="26"/>
        <v>50</v>
      </c>
      <c r="E327" s="2">
        <f t="shared" si="27"/>
        <v>45.422386363636363</v>
      </c>
      <c r="F327" s="2">
        <v>5</v>
      </c>
      <c r="G327" s="2">
        <f t="shared" si="28"/>
        <v>0.42238636363636317</v>
      </c>
      <c r="H327" s="2">
        <f t="shared" si="29"/>
        <v>2.375254812402587</v>
      </c>
    </row>
    <row r="328" spans="1:8" x14ac:dyDescent="0.3">
      <c r="A328" s="2">
        <v>88500</v>
      </c>
      <c r="B328" s="2">
        <v>39903.5</v>
      </c>
      <c r="C328" s="15">
        <f t="shared" si="25"/>
        <v>0.90689772727272733</v>
      </c>
      <c r="D328" s="15">
        <f t="shared" si="26"/>
        <v>50</v>
      </c>
      <c r="E328" s="2">
        <f t="shared" si="27"/>
        <v>45.465511363636367</v>
      </c>
      <c r="F328" s="2">
        <v>5</v>
      </c>
      <c r="G328" s="2">
        <f t="shared" si="28"/>
        <v>0.46551136363636303</v>
      </c>
      <c r="H328" s="2">
        <f t="shared" si="29"/>
        <v>2.2789877244181036</v>
      </c>
    </row>
    <row r="329" spans="1:8" x14ac:dyDescent="0.3">
      <c r="A329" s="2">
        <v>88860</v>
      </c>
      <c r="B329" s="2">
        <v>40485.333333333328</v>
      </c>
      <c r="C329" s="15">
        <f t="shared" si="25"/>
        <v>0.92012121212121201</v>
      </c>
      <c r="D329" s="15">
        <f t="shared" si="26"/>
        <v>50</v>
      </c>
      <c r="E329" s="2">
        <f t="shared" si="27"/>
        <v>45.399393939393939</v>
      </c>
      <c r="F329" s="2">
        <v>5</v>
      </c>
      <c r="G329" s="2">
        <f t="shared" si="28"/>
        <v>0.3993939393939403</v>
      </c>
      <c r="H329" s="2">
        <f t="shared" si="29"/>
        <v>2.4307206950037137</v>
      </c>
    </row>
    <row r="330" spans="1:8" x14ac:dyDescent="0.3">
      <c r="A330" s="2">
        <v>89220</v>
      </c>
      <c r="B330" s="2">
        <v>40253.833333333336</v>
      </c>
      <c r="C330" s="15">
        <f t="shared" si="25"/>
        <v>0.91485984848484858</v>
      </c>
      <c r="D330" s="15">
        <f t="shared" si="26"/>
        <v>50</v>
      </c>
      <c r="E330" s="2">
        <f t="shared" si="27"/>
        <v>45.425700757575754</v>
      </c>
      <c r="F330" s="2">
        <v>5</v>
      </c>
      <c r="G330" s="2">
        <f t="shared" si="28"/>
        <v>0.42570075757575676</v>
      </c>
      <c r="H330" s="2">
        <f t="shared" si="29"/>
        <v>2.367511574412744</v>
      </c>
    </row>
    <row r="331" spans="1:8" x14ac:dyDescent="0.3">
      <c r="A331" s="2">
        <v>89580</v>
      </c>
      <c r="B331" s="2">
        <v>40827.5</v>
      </c>
      <c r="C331" s="15">
        <f t="shared" si="25"/>
        <v>0.92789772727272724</v>
      </c>
      <c r="D331" s="15">
        <f t="shared" si="26"/>
        <v>50</v>
      </c>
      <c r="E331" s="2">
        <f t="shared" si="27"/>
        <v>45.360511363636363</v>
      </c>
      <c r="F331" s="2">
        <v>5</v>
      </c>
      <c r="G331" s="2">
        <f t="shared" si="28"/>
        <v>0.36051136363636349</v>
      </c>
      <c r="H331" s="2">
        <f t="shared" si="29"/>
        <v>2.5322886406884351</v>
      </c>
    </row>
    <row r="332" spans="1:8" x14ac:dyDescent="0.3">
      <c r="A332" s="2">
        <v>89940</v>
      </c>
      <c r="B332" s="2">
        <v>40759.666666666664</v>
      </c>
      <c r="C332" s="15">
        <f t="shared" si="25"/>
        <v>0.92635606060606057</v>
      </c>
      <c r="D332" s="15">
        <f t="shared" si="26"/>
        <v>50</v>
      </c>
      <c r="E332" s="2">
        <f t="shared" si="27"/>
        <v>45.368219696969696</v>
      </c>
      <c r="F332" s="2">
        <v>5</v>
      </c>
      <c r="G332" s="2">
        <f t="shared" si="28"/>
        <v>0.36821969696969692</v>
      </c>
      <c r="H332" s="2">
        <f t="shared" si="29"/>
        <v>2.5113022765728501</v>
      </c>
    </row>
    <row r="333" spans="1:8" x14ac:dyDescent="0.3">
      <c r="A333" s="2">
        <v>90300</v>
      </c>
      <c r="B333" s="2">
        <v>40306.333333333336</v>
      </c>
      <c r="C333" s="15">
        <f t="shared" si="25"/>
        <v>0.91605303030303031</v>
      </c>
      <c r="D333" s="15">
        <f t="shared" si="26"/>
        <v>50</v>
      </c>
      <c r="E333" s="2">
        <f t="shared" si="27"/>
        <v>45.41973484848485</v>
      </c>
      <c r="F333" s="2">
        <v>5</v>
      </c>
      <c r="G333" s="2">
        <f t="shared" si="28"/>
        <v>0.41973484848484865</v>
      </c>
      <c r="H333" s="2">
        <f t="shared" si="29"/>
        <v>2.3814936860943701</v>
      </c>
    </row>
    <row r="334" spans="1:8" x14ac:dyDescent="0.3">
      <c r="A334" s="2">
        <v>90660</v>
      </c>
      <c r="B334" s="2">
        <v>40593.833333333336</v>
      </c>
      <c r="C334" s="15">
        <f t="shared" si="25"/>
        <v>0.92258712121212127</v>
      </c>
      <c r="D334" s="15">
        <f t="shared" si="26"/>
        <v>50</v>
      </c>
      <c r="E334" s="2">
        <f t="shared" si="27"/>
        <v>45.387064393939397</v>
      </c>
      <c r="F334" s="2">
        <v>5</v>
      </c>
      <c r="G334" s="2">
        <f t="shared" si="28"/>
        <v>0.38706439393939363</v>
      </c>
      <c r="H334" s="2">
        <f t="shared" si="29"/>
        <v>2.4618062533965395</v>
      </c>
    </row>
    <row r="335" spans="1:8" x14ac:dyDescent="0.3">
      <c r="A335" s="2">
        <v>91020</v>
      </c>
      <c r="B335" s="2">
        <v>40401.666666666664</v>
      </c>
      <c r="C335" s="15">
        <f t="shared" si="25"/>
        <v>0.91821969696969696</v>
      </c>
      <c r="D335" s="15">
        <f t="shared" si="26"/>
        <v>50</v>
      </c>
      <c r="E335" s="2">
        <f t="shared" si="27"/>
        <v>45.408901515151513</v>
      </c>
      <c r="F335" s="2">
        <v>5</v>
      </c>
      <c r="G335" s="2">
        <f t="shared" si="28"/>
        <v>0.4089015151515154</v>
      </c>
      <c r="H335" s="2">
        <f t="shared" si="29"/>
        <v>2.4074040076354888</v>
      </c>
    </row>
    <row r="336" spans="1:8" x14ac:dyDescent="0.3">
      <c r="A336" s="2">
        <v>91380</v>
      </c>
      <c r="B336" s="2">
        <v>40708.666666666664</v>
      </c>
      <c r="C336" s="15">
        <f t="shared" si="25"/>
        <v>0.92519696969696963</v>
      </c>
      <c r="D336" s="15">
        <f t="shared" si="26"/>
        <v>50</v>
      </c>
      <c r="E336" s="2">
        <f t="shared" si="27"/>
        <v>45.374015151515152</v>
      </c>
      <c r="F336" s="2">
        <v>5</v>
      </c>
      <c r="G336" s="2">
        <f t="shared" si="28"/>
        <v>0.37401515151515152</v>
      </c>
      <c r="H336" s="2">
        <f t="shared" si="29"/>
        <v>2.4958134650212154</v>
      </c>
    </row>
    <row r="337" spans="1:8" x14ac:dyDescent="0.3">
      <c r="A337" s="2">
        <v>91740</v>
      </c>
      <c r="B337" s="2">
        <v>40869.5</v>
      </c>
      <c r="C337" s="15">
        <f t="shared" si="25"/>
        <v>0.92885227272727278</v>
      </c>
      <c r="D337" s="15">
        <f t="shared" si="26"/>
        <v>50</v>
      </c>
      <c r="E337" s="2">
        <f t="shared" si="27"/>
        <v>45.35573863636364</v>
      </c>
      <c r="F337" s="2">
        <v>5</v>
      </c>
      <c r="G337" s="2">
        <f t="shared" si="28"/>
        <v>0.35573863636363612</v>
      </c>
      <c r="H337" s="2">
        <f t="shared" si="29"/>
        <v>2.545510601886793</v>
      </c>
    </row>
    <row r="338" spans="1:8" x14ac:dyDescent="0.3">
      <c r="A338" s="2">
        <v>92100</v>
      </c>
      <c r="B338" s="2">
        <v>40703.666666666664</v>
      </c>
      <c r="C338" s="15">
        <f t="shared" si="25"/>
        <v>0.92508333333333326</v>
      </c>
      <c r="D338" s="15">
        <f t="shared" si="26"/>
        <v>50</v>
      </c>
      <c r="E338" s="2">
        <f t="shared" si="27"/>
        <v>45.374583333333334</v>
      </c>
      <c r="F338" s="2">
        <v>5</v>
      </c>
      <c r="G338" s="2">
        <f t="shared" si="28"/>
        <v>0.37458333333333371</v>
      </c>
      <c r="H338" s="2">
        <f t="shared" si="29"/>
        <v>2.494307998676768</v>
      </c>
    </row>
    <row r="339" spans="1:8" x14ac:dyDescent="0.3">
      <c r="A339" s="2">
        <v>92460</v>
      </c>
      <c r="B339" s="2">
        <v>40693.666666666664</v>
      </c>
      <c r="C339" s="15">
        <f t="shared" si="25"/>
        <v>0.92485606060606051</v>
      </c>
      <c r="D339" s="15">
        <f t="shared" si="26"/>
        <v>50</v>
      </c>
      <c r="E339" s="2">
        <f t="shared" si="27"/>
        <v>45.375719696969696</v>
      </c>
      <c r="F339" s="2">
        <v>5</v>
      </c>
      <c r="G339" s="2">
        <f t="shared" si="28"/>
        <v>0.3757196969696972</v>
      </c>
      <c r="H339" s="2">
        <f t="shared" si="29"/>
        <v>2.4913039609438377</v>
      </c>
    </row>
    <row r="340" spans="1:8" x14ac:dyDescent="0.3">
      <c r="A340" s="2">
        <v>92820</v>
      </c>
      <c r="B340" s="2">
        <v>40557.166666666664</v>
      </c>
      <c r="C340" s="15">
        <f t="shared" si="25"/>
        <v>0.92175378787878781</v>
      </c>
      <c r="D340" s="15">
        <f t="shared" si="26"/>
        <v>50</v>
      </c>
      <c r="E340" s="2">
        <f t="shared" si="27"/>
        <v>45.39123106060606</v>
      </c>
      <c r="F340" s="2">
        <v>5</v>
      </c>
      <c r="G340" s="2">
        <f t="shared" si="28"/>
        <v>0.39123106060606094</v>
      </c>
      <c r="H340" s="2">
        <f t="shared" si="29"/>
        <v>2.4511907906489925</v>
      </c>
    </row>
    <row r="341" spans="1:8" x14ac:dyDescent="0.3">
      <c r="A341" s="2">
        <v>93180</v>
      </c>
      <c r="B341" s="2">
        <v>40894.5</v>
      </c>
      <c r="C341" s="15">
        <f t="shared" si="25"/>
        <v>0.92942045454545452</v>
      </c>
      <c r="D341" s="15">
        <f t="shared" si="26"/>
        <v>50</v>
      </c>
      <c r="E341" s="2">
        <f t="shared" si="27"/>
        <v>45.352897727272726</v>
      </c>
      <c r="F341" s="2">
        <v>5</v>
      </c>
      <c r="G341" s="2">
        <f t="shared" si="28"/>
        <v>0.35289772727272783</v>
      </c>
      <c r="H341" s="2">
        <f t="shared" si="29"/>
        <v>2.5534659669557294</v>
      </c>
    </row>
    <row r="342" spans="1:8" x14ac:dyDescent="0.3">
      <c r="A342" s="2">
        <v>93540</v>
      </c>
      <c r="B342" s="2">
        <v>41104.166666666664</v>
      </c>
      <c r="C342" s="15">
        <f t="shared" si="25"/>
        <v>0.93418560606060597</v>
      </c>
      <c r="D342" s="15">
        <f t="shared" si="26"/>
        <v>50</v>
      </c>
      <c r="E342" s="2">
        <f t="shared" si="27"/>
        <v>45.329071969696969</v>
      </c>
      <c r="F342" s="2">
        <v>5</v>
      </c>
      <c r="G342" s="2">
        <f t="shared" si="28"/>
        <v>0.32907196969697061</v>
      </c>
      <c r="H342" s="2">
        <f t="shared" si="29"/>
        <v>2.6228422982484649</v>
      </c>
    </row>
    <row r="343" spans="1:8" x14ac:dyDescent="0.3">
      <c r="A343" s="2">
        <v>93900</v>
      </c>
      <c r="B343" s="2">
        <v>40999.166666666664</v>
      </c>
      <c r="C343" s="15">
        <f t="shared" si="25"/>
        <v>0.93179924242424239</v>
      </c>
      <c r="D343" s="15">
        <f t="shared" si="26"/>
        <v>50</v>
      </c>
      <c r="E343" s="2">
        <f t="shared" si="27"/>
        <v>45.34100378787879</v>
      </c>
      <c r="F343" s="2">
        <v>5</v>
      </c>
      <c r="G343" s="2">
        <f t="shared" si="28"/>
        <v>0.34100378787878771</v>
      </c>
      <c r="H343" s="2">
        <f t="shared" si="29"/>
        <v>2.5874883845755741</v>
      </c>
    </row>
    <row r="344" spans="1:8" x14ac:dyDescent="0.3">
      <c r="A344" s="2">
        <v>94260</v>
      </c>
      <c r="B344" s="2">
        <v>41119.333333333336</v>
      </c>
      <c r="C344" s="15">
        <f t="shared" si="25"/>
        <v>0.93453030303030304</v>
      </c>
      <c r="D344" s="15">
        <f t="shared" si="26"/>
        <v>50</v>
      </c>
      <c r="E344" s="2">
        <f t="shared" si="27"/>
        <v>45.327348484848486</v>
      </c>
      <c r="F344" s="2">
        <v>5</v>
      </c>
      <c r="G344" s="2">
        <f t="shared" si="28"/>
        <v>0.32734848484848467</v>
      </c>
      <c r="H344" s="2">
        <f t="shared" si="29"/>
        <v>2.6280554492846107</v>
      </c>
    </row>
    <row r="345" spans="1:8" x14ac:dyDescent="0.3">
      <c r="A345" s="2">
        <v>94620</v>
      </c>
      <c r="B345" s="2">
        <v>40724.333333333336</v>
      </c>
      <c r="C345" s="15">
        <f t="shared" si="25"/>
        <v>0.92555303030303038</v>
      </c>
      <c r="D345" s="15">
        <f t="shared" si="26"/>
        <v>50</v>
      </c>
      <c r="E345" s="2">
        <f t="shared" si="27"/>
        <v>45.372234848484851</v>
      </c>
      <c r="F345" s="2">
        <v>5</v>
      </c>
      <c r="G345" s="2">
        <f t="shared" si="28"/>
        <v>0.37223484848484834</v>
      </c>
      <c r="H345" s="2">
        <f t="shared" si="29"/>
        <v>2.5005455685277389</v>
      </c>
    </row>
    <row r="346" spans="1:8" x14ac:dyDescent="0.3">
      <c r="A346" s="2">
        <v>94980</v>
      </c>
      <c r="B346" s="2">
        <v>40893.666666666664</v>
      </c>
      <c r="C346" s="15">
        <f t="shared" si="25"/>
        <v>0.92940151515151515</v>
      </c>
      <c r="D346" s="15">
        <f t="shared" si="26"/>
        <v>50</v>
      </c>
      <c r="E346" s="2">
        <f t="shared" si="27"/>
        <v>45.352992424242423</v>
      </c>
      <c r="F346" s="2">
        <v>5</v>
      </c>
      <c r="G346" s="2">
        <f t="shared" si="28"/>
        <v>0.35299242424242472</v>
      </c>
      <c r="H346" s="2">
        <f t="shared" si="29"/>
        <v>2.553199749837991</v>
      </c>
    </row>
    <row r="347" spans="1:8" x14ac:dyDescent="0.3">
      <c r="A347" s="2">
        <v>95340</v>
      </c>
      <c r="B347" s="2">
        <v>40990.833333333328</v>
      </c>
      <c r="C347" s="15">
        <f t="shared" si="25"/>
        <v>0.9316098484848484</v>
      </c>
      <c r="D347" s="15">
        <f t="shared" si="26"/>
        <v>50</v>
      </c>
      <c r="E347" s="2">
        <f t="shared" si="27"/>
        <v>45.341950757575759</v>
      </c>
      <c r="F347" s="2">
        <v>5</v>
      </c>
      <c r="G347" s="2">
        <f t="shared" si="28"/>
        <v>0.34195075757575832</v>
      </c>
      <c r="H347" s="2">
        <f t="shared" si="29"/>
        <v>2.5847361122324704</v>
      </c>
    </row>
    <row r="348" spans="1:8" x14ac:dyDescent="0.3">
      <c r="A348" s="2">
        <v>95700</v>
      </c>
      <c r="B348" s="2">
        <v>40810.333333333336</v>
      </c>
      <c r="C348" s="15">
        <f t="shared" si="25"/>
        <v>0.92750757575757581</v>
      </c>
      <c r="D348" s="15">
        <f t="shared" si="26"/>
        <v>50</v>
      </c>
      <c r="E348" s="2">
        <f t="shared" si="27"/>
        <v>45.362462121212118</v>
      </c>
      <c r="F348" s="2">
        <v>5</v>
      </c>
      <c r="G348" s="2">
        <f t="shared" si="28"/>
        <v>0.36246212121212107</v>
      </c>
      <c r="H348" s="2">
        <f t="shared" si="29"/>
        <v>2.5269351478756819</v>
      </c>
    </row>
    <row r="349" spans="1:8" x14ac:dyDescent="0.3">
      <c r="A349" s="2">
        <v>96060</v>
      </c>
      <c r="B349" s="2">
        <v>41261.166666666672</v>
      </c>
      <c r="C349" s="15">
        <f t="shared" si="25"/>
        <v>0.93775378787878794</v>
      </c>
      <c r="D349" s="15">
        <f t="shared" si="26"/>
        <v>50</v>
      </c>
      <c r="E349" s="2">
        <f t="shared" si="27"/>
        <v>45.311231060606062</v>
      </c>
      <c r="F349" s="2">
        <v>5</v>
      </c>
      <c r="G349" s="2">
        <f t="shared" si="28"/>
        <v>0.31123106060605998</v>
      </c>
      <c r="H349" s="2">
        <f t="shared" si="29"/>
        <v>2.67818951756206</v>
      </c>
    </row>
    <row r="350" spans="1:8" x14ac:dyDescent="0.3">
      <c r="A350" s="2">
        <v>96420</v>
      </c>
      <c r="B350" s="2">
        <v>41280.166666666664</v>
      </c>
      <c r="C350" s="15">
        <f t="shared" si="25"/>
        <v>0.93818560606060597</v>
      </c>
      <c r="D350" s="15">
        <f t="shared" si="26"/>
        <v>50</v>
      </c>
      <c r="E350" s="2">
        <f t="shared" si="27"/>
        <v>45.309071969696973</v>
      </c>
      <c r="F350" s="2">
        <v>5</v>
      </c>
      <c r="G350" s="2">
        <f t="shared" si="28"/>
        <v>0.30907196969697015</v>
      </c>
      <c r="H350" s="2">
        <f t="shared" si="29"/>
        <v>2.685103301239876</v>
      </c>
    </row>
    <row r="351" spans="1:8" x14ac:dyDescent="0.3">
      <c r="A351" s="2">
        <v>96780</v>
      </c>
      <c r="B351" s="2">
        <v>41436.666666666672</v>
      </c>
      <c r="C351" s="15">
        <f t="shared" si="25"/>
        <v>0.94174242424242438</v>
      </c>
      <c r="D351" s="15">
        <f t="shared" si="26"/>
        <v>50</v>
      </c>
      <c r="E351" s="2">
        <f t="shared" si="27"/>
        <v>45.291287878787877</v>
      </c>
      <c r="F351" s="2">
        <v>5</v>
      </c>
      <c r="G351" s="2">
        <f t="shared" si="28"/>
        <v>0.29128787878787854</v>
      </c>
      <c r="H351" s="2">
        <f t="shared" si="29"/>
        <v>2.7439728270771324</v>
      </c>
    </row>
    <row r="352" spans="1:8" x14ac:dyDescent="0.3">
      <c r="A352" s="2">
        <v>97140</v>
      </c>
      <c r="B352" s="2">
        <v>41110</v>
      </c>
      <c r="C352" s="15">
        <f t="shared" si="25"/>
        <v>0.93431818181818183</v>
      </c>
      <c r="D352" s="15">
        <f t="shared" si="26"/>
        <v>50</v>
      </c>
      <c r="E352" s="2">
        <f t="shared" si="27"/>
        <v>45.328409090909091</v>
      </c>
      <c r="F352" s="2">
        <v>5</v>
      </c>
      <c r="G352" s="2">
        <f t="shared" si="28"/>
        <v>0.32840909090909065</v>
      </c>
      <c r="H352" s="2">
        <f t="shared" si="29"/>
        <v>2.6248440945391605</v>
      </c>
    </row>
    <row r="353" spans="1:8" x14ac:dyDescent="0.3">
      <c r="A353" s="2">
        <v>97500</v>
      </c>
      <c r="B353" s="2">
        <v>40959</v>
      </c>
      <c r="C353" s="15">
        <f t="shared" si="25"/>
        <v>0.93088636363636368</v>
      </c>
      <c r="D353" s="15">
        <f t="shared" si="26"/>
        <v>50</v>
      </c>
      <c r="E353" s="2">
        <f t="shared" si="27"/>
        <v>45.34556818181818</v>
      </c>
      <c r="F353" s="2">
        <v>5</v>
      </c>
      <c r="G353" s="2">
        <f t="shared" si="28"/>
        <v>0.34556818181818194</v>
      </c>
      <c r="H353" s="2">
        <f t="shared" si="29"/>
        <v>2.5742926668136925</v>
      </c>
    </row>
    <row r="354" spans="1:8" x14ac:dyDescent="0.3">
      <c r="A354" s="2">
        <v>97860</v>
      </c>
      <c r="B354" s="2">
        <v>41454.666666666664</v>
      </c>
      <c r="C354" s="15">
        <f t="shared" si="25"/>
        <v>0.94215151515151507</v>
      </c>
      <c r="D354" s="15">
        <f t="shared" si="26"/>
        <v>50</v>
      </c>
      <c r="E354" s="2">
        <f t="shared" si="27"/>
        <v>45.289242424242424</v>
      </c>
      <c r="F354" s="2">
        <v>5</v>
      </c>
      <c r="G354" s="2">
        <f t="shared" si="28"/>
        <v>0.28924242424242497</v>
      </c>
      <c r="H354" s="2">
        <f t="shared" si="29"/>
        <v>2.7509745415037421</v>
      </c>
    </row>
    <row r="355" spans="1:8" x14ac:dyDescent="0.3">
      <c r="A355" s="2">
        <v>98220</v>
      </c>
      <c r="B355" s="2">
        <v>41602.166666666672</v>
      </c>
      <c r="C355" s="15">
        <f t="shared" si="25"/>
        <v>0.94550378787878797</v>
      </c>
      <c r="D355" s="15">
        <f t="shared" si="26"/>
        <v>50</v>
      </c>
      <c r="E355" s="2">
        <f t="shared" si="27"/>
        <v>45.272481060606061</v>
      </c>
      <c r="F355" s="2">
        <v>5</v>
      </c>
      <c r="G355" s="2">
        <f t="shared" si="28"/>
        <v>0.2724810606060597</v>
      </c>
      <c r="H355" s="2">
        <f t="shared" si="29"/>
        <v>2.8103004424544236</v>
      </c>
    </row>
    <row r="356" spans="1:8" x14ac:dyDescent="0.3">
      <c r="A356" s="2">
        <v>98580</v>
      </c>
      <c r="B356" s="2">
        <v>41348.666666666672</v>
      </c>
      <c r="C356" s="15">
        <f t="shared" si="25"/>
        <v>0.93974242424242438</v>
      </c>
      <c r="D356" s="15">
        <f t="shared" si="26"/>
        <v>50</v>
      </c>
      <c r="E356" s="2">
        <f t="shared" si="27"/>
        <v>45.301287878787875</v>
      </c>
      <c r="F356" s="2">
        <v>5</v>
      </c>
      <c r="G356" s="2">
        <f t="shared" si="28"/>
        <v>0.30128787878787833</v>
      </c>
      <c r="H356" s="2">
        <f t="shared" si="29"/>
        <v>2.7104394324529086</v>
      </c>
    </row>
    <row r="357" spans="1:8" x14ac:dyDescent="0.3">
      <c r="A357" s="2">
        <v>98940</v>
      </c>
      <c r="B357" s="2">
        <v>41409.166666666664</v>
      </c>
      <c r="C357" s="15">
        <f t="shared" si="25"/>
        <v>0.94111742424242417</v>
      </c>
      <c r="D357" s="15">
        <f t="shared" si="26"/>
        <v>50</v>
      </c>
      <c r="E357" s="2">
        <f t="shared" si="27"/>
        <v>45.294412878787881</v>
      </c>
      <c r="F357" s="2">
        <v>5</v>
      </c>
      <c r="G357" s="2">
        <f t="shared" si="28"/>
        <v>0.29441287878787925</v>
      </c>
      <c r="H357" s="2">
        <f t="shared" si="29"/>
        <v>2.7333707430808309</v>
      </c>
    </row>
    <row r="358" spans="1:8" x14ac:dyDescent="0.3">
      <c r="A358" s="2">
        <v>99300</v>
      </c>
      <c r="B358" s="2">
        <v>41642.666666666664</v>
      </c>
      <c r="C358" s="15">
        <f t="shared" si="25"/>
        <v>0.94642424242424239</v>
      </c>
      <c r="D358" s="15">
        <f t="shared" si="26"/>
        <v>50</v>
      </c>
      <c r="E358" s="2">
        <f t="shared" si="27"/>
        <v>45.267878787878786</v>
      </c>
      <c r="F358" s="2">
        <v>5</v>
      </c>
      <c r="G358" s="2">
        <f t="shared" si="28"/>
        <v>0.26787878787878761</v>
      </c>
      <c r="H358" s="2">
        <f t="shared" si="29"/>
        <v>2.8272332952672277</v>
      </c>
    </row>
    <row r="359" spans="1:8" x14ac:dyDescent="0.3">
      <c r="A359" s="2">
        <v>99660</v>
      </c>
      <c r="B359" s="2">
        <v>41453.5</v>
      </c>
      <c r="C359" s="15">
        <f t="shared" si="25"/>
        <v>0.94212499999999999</v>
      </c>
      <c r="D359" s="15">
        <f t="shared" si="26"/>
        <v>50</v>
      </c>
      <c r="E359" s="2">
        <f t="shared" si="27"/>
        <v>45.289375</v>
      </c>
      <c r="F359" s="2">
        <v>5</v>
      </c>
      <c r="G359" s="2">
        <f t="shared" si="28"/>
        <v>0.28937499999999972</v>
      </c>
      <c r="H359" s="2">
        <f t="shared" si="29"/>
        <v>2.7505192186646559</v>
      </c>
    </row>
    <row r="360" spans="1:8" x14ac:dyDescent="0.3">
      <c r="A360" s="2">
        <v>100020</v>
      </c>
      <c r="B360" s="2">
        <v>41165.166666666672</v>
      </c>
      <c r="C360" s="15">
        <f t="shared" si="25"/>
        <v>0.93557196969696976</v>
      </c>
      <c r="D360" s="15">
        <f t="shared" si="26"/>
        <v>50</v>
      </c>
      <c r="E360" s="2">
        <f t="shared" si="27"/>
        <v>45.32214015151515</v>
      </c>
      <c r="F360" s="2">
        <v>5</v>
      </c>
      <c r="G360" s="2">
        <f t="shared" si="28"/>
        <v>0.32214015151515163</v>
      </c>
      <c r="H360" s="2">
        <f t="shared" si="29"/>
        <v>2.6439791401447943</v>
      </c>
    </row>
    <row r="361" spans="1:8" x14ac:dyDescent="0.3">
      <c r="A361" s="2">
        <v>100380</v>
      </c>
      <c r="B361" s="2">
        <v>41205</v>
      </c>
      <c r="C361" s="15">
        <f t="shared" si="25"/>
        <v>0.93647727272727277</v>
      </c>
      <c r="D361" s="15">
        <f t="shared" si="26"/>
        <v>50</v>
      </c>
      <c r="E361" s="2">
        <f t="shared" si="27"/>
        <v>45.317613636363639</v>
      </c>
      <c r="F361" s="2">
        <v>5</v>
      </c>
      <c r="G361" s="2">
        <f t="shared" si="28"/>
        <v>0.31761363636363615</v>
      </c>
      <c r="H361" s="2">
        <f t="shared" si="29"/>
        <v>2.6580303007951405</v>
      </c>
    </row>
    <row r="362" spans="1:8" x14ac:dyDescent="0.3">
      <c r="A362" s="2">
        <v>100740</v>
      </c>
      <c r="B362" s="2">
        <v>41688.333333333336</v>
      </c>
      <c r="C362" s="15">
        <f t="shared" si="25"/>
        <v>0.94746212121212126</v>
      </c>
      <c r="D362" s="15">
        <f t="shared" si="26"/>
        <v>50</v>
      </c>
      <c r="E362" s="2">
        <f t="shared" si="27"/>
        <v>45.262689393939397</v>
      </c>
      <c r="F362" s="2">
        <v>5</v>
      </c>
      <c r="G362" s="2">
        <f t="shared" si="28"/>
        <v>0.26268939393939394</v>
      </c>
      <c r="H362" s="2">
        <f t="shared" si="29"/>
        <v>2.8466809228199619</v>
      </c>
    </row>
    <row r="363" spans="1:8" x14ac:dyDescent="0.3">
      <c r="A363" s="2">
        <v>101100</v>
      </c>
      <c r="B363" s="2">
        <v>41502.666666666664</v>
      </c>
      <c r="C363" s="15">
        <f t="shared" si="25"/>
        <v>0.94324242424242422</v>
      </c>
      <c r="D363" s="15">
        <f t="shared" si="26"/>
        <v>50</v>
      </c>
      <c r="E363" s="2">
        <f t="shared" si="27"/>
        <v>45.283787878787876</v>
      </c>
      <c r="F363" s="2">
        <v>5</v>
      </c>
      <c r="G363" s="2">
        <f t="shared" si="28"/>
        <v>0.28378787878787914</v>
      </c>
      <c r="H363" s="2">
        <f t="shared" si="29"/>
        <v>2.769892217539331</v>
      </c>
    </row>
    <row r="364" spans="1:8" x14ac:dyDescent="0.3">
      <c r="A364" s="2">
        <v>101460</v>
      </c>
      <c r="B364" s="2">
        <v>41221.5</v>
      </c>
      <c r="C364" s="15">
        <f t="shared" si="25"/>
        <v>0.93685227272727267</v>
      </c>
      <c r="D364" s="15">
        <f t="shared" si="26"/>
        <v>50</v>
      </c>
      <c r="E364" s="2">
        <f t="shared" si="27"/>
        <v>45.315738636363633</v>
      </c>
      <c r="F364" s="2">
        <v>5</v>
      </c>
      <c r="G364" s="2">
        <f t="shared" si="28"/>
        <v>0.31573863636363697</v>
      </c>
      <c r="H364" s="2">
        <f t="shared" si="29"/>
        <v>2.6639098181673013</v>
      </c>
    </row>
    <row r="365" spans="1:8" x14ac:dyDescent="0.3">
      <c r="A365" s="2">
        <v>101820</v>
      </c>
      <c r="B365" s="2">
        <v>41773</v>
      </c>
      <c r="C365" s="15">
        <f t="shared" si="25"/>
        <v>0.94938636363636364</v>
      </c>
      <c r="D365" s="15">
        <f t="shared" si="26"/>
        <v>50</v>
      </c>
      <c r="E365" s="2">
        <f t="shared" si="27"/>
        <v>45.253068181818179</v>
      </c>
      <c r="F365" s="2">
        <v>5</v>
      </c>
      <c r="G365" s="2">
        <f t="shared" si="28"/>
        <v>0.25306818181818169</v>
      </c>
      <c r="H365" s="2">
        <f t="shared" si="29"/>
        <v>2.8837817131852104</v>
      </c>
    </row>
    <row r="366" spans="1:8" x14ac:dyDescent="0.3">
      <c r="A366" s="2">
        <v>102180</v>
      </c>
      <c r="B366" s="2">
        <v>41483</v>
      </c>
      <c r="C366" s="15">
        <f t="shared" si="25"/>
        <v>0.94279545454545455</v>
      </c>
      <c r="D366" s="15">
        <f t="shared" si="26"/>
        <v>50</v>
      </c>
      <c r="E366" s="2">
        <f t="shared" si="27"/>
        <v>45.28602272727273</v>
      </c>
      <c r="F366" s="2">
        <v>5</v>
      </c>
      <c r="G366" s="2">
        <f t="shared" si="28"/>
        <v>0.28602272727272737</v>
      </c>
      <c r="H366" s="2">
        <f t="shared" si="29"/>
        <v>2.76209734814804</v>
      </c>
    </row>
    <row r="367" spans="1:8" x14ac:dyDescent="0.3">
      <c r="A367" s="2">
        <v>102540</v>
      </c>
      <c r="B367" s="2">
        <v>41224.333333333328</v>
      </c>
      <c r="C367" s="15">
        <f t="shared" si="25"/>
        <v>0.93691666666666651</v>
      </c>
      <c r="D367" s="15">
        <f t="shared" si="26"/>
        <v>50</v>
      </c>
      <c r="E367" s="2">
        <f t="shared" si="27"/>
        <v>45.315416666666664</v>
      </c>
      <c r="F367" s="2">
        <v>5</v>
      </c>
      <c r="G367" s="2">
        <f t="shared" si="28"/>
        <v>0.31541666666666757</v>
      </c>
      <c r="H367" s="2">
        <f t="shared" si="29"/>
        <v>2.6649229682640061</v>
      </c>
    </row>
    <row r="368" spans="1:8" x14ac:dyDescent="0.3">
      <c r="A368" s="2">
        <v>102900</v>
      </c>
      <c r="B368" s="2">
        <v>41731.5</v>
      </c>
      <c r="C368" s="15">
        <f t="shared" si="25"/>
        <v>0.94844318181818177</v>
      </c>
      <c r="D368" s="15">
        <f t="shared" si="26"/>
        <v>50</v>
      </c>
      <c r="E368" s="2">
        <f t="shared" si="27"/>
        <v>45.257784090909091</v>
      </c>
      <c r="F368" s="2">
        <v>5</v>
      </c>
      <c r="G368" s="2">
        <f t="shared" si="28"/>
        <v>0.25778409090909093</v>
      </c>
      <c r="H368" s="2">
        <f t="shared" si="29"/>
        <v>2.8654224878282064</v>
      </c>
    </row>
    <row r="369" spans="1:8" x14ac:dyDescent="0.3">
      <c r="A369" s="2">
        <v>103260</v>
      </c>
      <c r="B369" s="2">
        <v>41911.833333333328</v>
      </c>
      <c r="C369" s="15">
        <f t="shared" si="25"/>
        <v>0.95254166666666651</v>
      </c>
      <c r="D369" s="15">
        <f t="shared" si="26"/>
        <v>50</v>
      </c>
      <c r="E369" s="2">
        <f t="shared" si="27"/>
        <v>45.237291666666664</v>
      </c>
      <c r="F369" s="2">
        <v>5</v>
      </c>
      <c r="G369" s="2">
        <f t="shared" si="28"/>
        <v>0.23729166666666757</v>
      </c>
      <c r="H369" s="2">
        <f t="shared" si="29"/>
        <v>2.9478019240102529</v>
      </c>
    </row>
    <row r="370" spans="1:8" x14ac:dyDescent="0.3">
      <c r="A370" s="2">
        <v>103620</v>
      </c>
      <c r="B370" s="2">
        <v>41751.5</v>
      </c>
      <c r="C370" s="15">
        <f t="shared" si="25"/>
        <v>0.94889772727272725</v>
      </c>
      <c r="D370" s="15">
        <f t="shared" si="26"/>
        <v>50</v>
      </c>
      <c r="E370" s="2">
        <f t="shared" si="27"/>
        <v>45.255511363636366</v>
      </c>
      <c r="F370" s="2">
        <v>5</v>
      </c>
      <c r="G370" s="2">
        <f t="shared" si="28"/>
        <v>0.25551136363636395</v>
      </c>
      <c r="H370" s="2">
        <f t="shared" si="29"/>
        <v>2.8742277620820502</v>
      </c>
    </row>
    <row r="371" spans="1:8" x14ac:dyDescent="0.3">
      <c r="A371" s="2">
        <v>103980</v>
      </c>
      <c r="B371" s="2">
        <v>41687.666666666672</v>
      </c>
      <c r="C371" s="15">
        <f t="shared" si="25"/>
        <v>0.94744696969696984</v>
      </c>
      <c r="D371" s="15">
        <f t="shared" si="26"/>
        <v>50</v>
      </c>
      <c r="E371" s="2">
        <f t="shared" si="27"/>
        <v>45.262765151515154</v>
      </c>
      <c r="F371" s="2">
        <v>5</v>
      </c>
      <c r="G371" s="2">
        <f t="shared" si="28"/>
        <v>0.26276515151515056</v>
      </c>
      <c r="H371" s="2">
        <f t="shared" si="29"/>
        <v>2.8463942459134026</v>
      </c>
    </row>
    <row r="372" spans="1:8" x14ac:dyDescent="0.3">
      <c r="A372" s="2">
        <v>104340</v>
      </c>
      <c r="B372" s="2">
        <v>41761.333333333336</v>
      </c>
      <c r="C372" s="15">
        <f t="shared" si="25"/>
        <v>0.94912121212121214</v>
      </c>
      <c r="D372" s="15">
        <f t="shared" si="26"/>
        <v>50</v>
      </c>
      <c r="E372" s="2">
        <f t="shared" si="27"/>
        <v>45.254393939393935</v>
      </c>
      <c r="F372" s="2">
        <v>5</v>
      </c>
      <c r="G372" s="2">
        <f t="shared" si="28"/>
        <v>0.25439393939393895</v>
      </c>
      <c r="H372" s="2">
        <f t="shared" si="29"/>
        <v>2.8785859470076298</v>
      </c>
    </row>
    <row r="373" spans="1:8" x14ac:dyDescent="0.3">
      <c r="A373" s="2">
        <v>104700</v>
      </c>
      <c r="B373" s="2">
        <v>41510.166666666672</v>
      </c>
      <c r="C373" s="15">
        <f t="shared" si="25"/>
        <v>0.94341287878787894</v>
      </c>
      <c r="D373" s="15">
        <f t="shared" si="26"/>
        <v>50</v>
      </c>
      <c r="E373" s="2">
        <f t="shared" si="27"/>
        <v>45.282935606060605</v>
      </c>
      <c r="F373" s="2">
        <v>5</v>
      </c>
      <c r="G373" s="2">
        <f t="shared" si="28"/>
        <v>0.28293560606060542</v>
      </c>
      <c r="H373" s="2">
        <f t="shared" si="29"/>
        <v>2.7728811187407221</v>
      </c>
    </row>
    <row r="374" spans="1:8" x14ac:dyDescent="0.3">
      <c r="A374" s="2">
        <v>105060</v>
      </c>
      <c r="B374" s="2">
        <v>42018</v>
      </c>
      <c r="C374" s="15">
        <f t="shared" si="25"/>
        <v>0.9549545454545455</v>
      </c>
      <c r="D374" s="15">
        <f t="shared" si="26"/>
        <v>50</v>
      </c>
      <c r="E374" s="2">
        <f t="shared" si="27"/>
        <v>45.225227272727274</v>
      </c>
      <c r="F374" s="2">
        <v>5</v>
      </c>
      <c r="G374" s="2">
        <f t="shared" si="28"/>
        <v>0.22522727272727217</v>
      </c>
      <c r="H374" s="2">
        <f t="shared" si="29"/>
        <v>2.999715249229213</v>
      </c>
    </row>
    <row r="375" spans="1:8" x14ac:dyDescent="0.3">
      <c r="A375" s="2">
        <v>105420</v>
      </c>
      <c r="B375" s="2">
        <v>41464.5</v>
      </c>
      <c r="C375" s="15">
        <f t="shared" si="25"/>
        <v>0.94237499999999996</v>
      </c>
      <c r="D375" s="15">
        <f t="shared" si="26"/>
        <v>50</v>
      </c>
      <c r="E375" s="2">
        <f t="shared" si="27"/>
        <v>45.288125000000001</v>
      </c>
      <c r="F375" s="2">
        <v>5</v>
      </c>
      <c r="G375" s="2">
        <f t="shared" si="28"/>
        <v>0.28812499999999996</v>
      </c>
      <c r="H375" s="2">
        <f t="shared" si="29"/>
        <v>2.7548206290807826</v>
      </c>
    </row>
    <row r="376" spans="1:8" x14ac:dyDescent="0.3">
      <c r="A376" s="2">
        <v>105780</v>
      </c>
      <c r="B376" s="2">
        <v>41948.5</v>
      </c>
      <c r="C376" s="15">
        <f t="shared" si="25"/>
        <v>0.95337499999999997</v>
      </c>
      <c r="D376" s="15">
        <f t="shared" si="26"/>
        <v>50</v>
      </c>
      <c r="E376" s="2">
        <f t="shared" si="27"/>
        <v>45.233125000000001</v>
      </c>
      <c r="F376" s="2">
        <v>5</v>
      </c>
      <c r="G376" s="2">
        <f t="shared" si="28"/>
        <v>0.23312500000000025</v>
      </c>
      <c r="H376" s="2">
        <f t="shared" si="29"/>
        <v>2.9654250680041443</v>
      </c>
    </row>
    <row r="377" spans="1:8" x14ac:dyDescent="0.3">
      <c r="A377" s="2">
        <v>106140</v>
      </c>
      <c r="B377" s="2">
        <v>42277.833333333328</v>
      </c>
      <c r="C377" s="15">
        <f t="shared" si="25"/>
        <v>0.9608598484848484</v>
      </c>
      <c r="D377" s="15">
        <f t="shared" si="26"/>
        <v>50</v>
      </c>
      <c r="E377" s="2">
        <f t="shared" si="27"/>
        <v>45.195700757575757</v>
      </c>
      <c r="F377" s="2">
        <v>5</v>
      </c>
      <c r="G377" s="2">
        <f t="shared" si="28"/>
        <v>0.19570075757575811</v>
      </c>
      <c r="H377" s="2">
        <f t="shared" si="29"/>
        <v>3.1395854068174858</v>
      </c>
    </row>
    <row r="378" spans="1:8" x14ac:dyDescent="0.3">
      <c r="A378" s="2">
        <v>106500</v>
      </c>
      <c r="B378" s="2">
        <v>42199.166666666664</v>
      </c>
      <c r="C378" s="15">
        <f t="shared" si="25"/>
        <v>0.95907196969696962</v>
      </c>
      <c r="D378" s="15">
        <f t="shared" si="26"/>
        <v>50</v>
      </c>
      <c r="E378" s="2">
        <f t="shared" si="27"/>
        <v>45.20464015151515</v>
      </c>
      <c r="F378" s="2">
        <v>5</v>
      </c>
      <c r="G378" s="2">
        <f t="shared" si="28"/>
        <v>0.20464015151515191</v>
      </c>
      <c r="H378" s="2">
        <f t="shared" si="29"/>
        <v>3.0951168475478719</v>
      </c>
    </row>
    <row r="379" spans="1:8" x14ac:dyDescent="0.3">
      <c r="A379" s="2">
        <v>106860</v>
      </c>
      <c r="B379" s="2">
        <v>42208.5</v>
      </c>
      <c r="C379" s="15">
        <f t="shared" si="25"/>
        <v>0.95928409090909095</v>
      </c>
      <c r="D379" s="15">
        <f t="shared" si="26"/>
        <v>50</v>
      </c>
      <c r="E379" s="2">
        <f t="shared" si="27"/>
        <v>45.203579545454545</v>
      </c>
      <c r="F379" s="2">
        <v>5</v>
      </c>
      <c r="G379" s="2">
        <f t="shared" si="28"/>
        <v>0.20357954545454504</v>
      </c>
      <c r="H379" s="2">
        <f t="shared" si="29"/>
        <v>3.1002896479133004</v>
      </c>
    </row>
    <row r="380" spans="1:8" x14ac:dyDescent="0.3">
      <c r="A380" s="2">
        <v>107220</v>
      </c>
      <c r="B380" s="2">
        <v>42398.833333333336</v>
      </c>
      <c r="C380" s="15">
        <f t="shared" si="25"/>
        <v>0.96360984848484854</v>
      </c>
      <c r="D380" s="15">
        <f t="shared" si="26"/>
        <v>50</v>
      </c>
      <c r="E380" s="2">
        <f t="shared" si="27"/>
        <v>45.181950757575756</v>
      </c>
      <c r="F380" s="2">
        <v>5</v>
      </c>
      <c r="G380" s="2">
        <f t="shared" si="28"/>
        <v>0.18195075757575729</v>
      </c>
      <c r="H380" s="2">
        <f t="shared" si="29"/>
        <v>3.2121317858568239</v>
      </c>
    </row>
    <row r="381" spans="1:8" x14ac:dyDescent="0.3">
      <c r="A381" s="2">
        <v>107580</v>
      </c>
      <c r="B381" s="2">
        <v>42152.666666666672</v>
      </c>
      <c r="C381" s="15">
        <f t="shared" si="25"/>
        <v>0.9580151515151516</v>
      </c>
      <c r="D381" s="15">
        <f t="shared" si="26"/>
        <v>50</v>
      </c>
      <c r="E381" s="2">
        <f t="shared" si="27"/>
        <v>45.209924242424243</v>
      </c>
      <c r="F381" s="2">
        <v>5</v>
      </c>
      <c r="G381" s="2">
        <f t="shared" si="28"/>
        <v>0.20992424242424157</v>
      </c>
      <c r="H381" s="2">
        <f t="shared" si="29"/>
        <v>3.0697400963407171</v>
      </c>
    </row>
    <row r="382" spans="1:8" x14ac:dyDescent="0.3">
      <c r="A382" s="2">
        <v>107940</v>
      </c>
      <c r="B382" s="2">
        <v>41729.333333333336</v>
      </c>
      <c r="C382" s="15">
        <f t="shared" si="25"/>
        <v>0.94839393939393946</v>
      </c>
      <c r="D382" s="15">
        <f t="shared" si="26"/>
        <v>50</v>
      </c>
      <c r="E382" s="2">
        <f t="shared" si="27"/>
        <v>45.258030303030303</v>
      </c>
      <c r="F382" s="2">
        <v>5</v>
      </c>
      <c r="G382" s="2">
        <f t="shared" si="28"/>
        <v>0.25803030303030283</v>
      </c>
      <c r="H382" s="2">
        <f t="shared" si="29"/>
        <v>2.8644732740189602</v>
      </c>
    </row>
    <row r="383" spans="1:8" x14ac:dyDescent="0.3">
      <c r="A383" s="2">
        <v>108300</v>
      </c>
      <c r="B383" s="2">
        <v>42004.666666666664</v>
      </c>
      <c r="C383" s="15">
        <f t="shared" si="25"/>
        <v>0.95465151515151514</v>
      </c>
      <c r="D383" s="15">
        <f t="shared" si="26"/>
        <v>50</v>
      </c>
      <c r="E383" s="2">
        <f t="shared" si="27"/>
        <v>45.226742424242424</v>
      </c>
      <c r="F383" s="2">
        <v>5</v>
      </c>
      <c r="G383" s="2">
        <f t="shared" si="28"/>
        <v>0.22674242424242408</v>
      </c>
      <c r="H383" s="2">
        <f t="shared" si="29"/>
        <v>2.9930440661661208</v>
      </c>
    </row>
    <row r="384" spans="1:8" x14ac:dyDescent="0.3">
      <c r="A384" s="2">
        <v>108660</v>
      </c>
      <c r="B384" s="2">
        <v>42023.666666666664</v>
      </c>
      <c r="C384" s="15">
        <f t="shared" si="25"/>
        <v>0.95508333333333328</v>
      </c>
      <c r="D384" s="15">
        <f t="shared" si="26"/>
        <v>50</v>
      </c>
      <c r="E384" s="2">
        <f t="shared" si="27"/>
        <v>45.224583333333335</v>
      </c>
      <c r="F384" s="2">
        <v>5</v>
      </c>
      <c r="G384" s="2">
        <f t="shared" si="28"/>
        <v>0.22458333333333336</v>
      </c>
      <c r="H384" s="2">
        <f t="shared" si="29"/>
        <v>3.0025641704786183</v>
      </c>
    </row>
    <row r="385" spans="1:8" x14ac:dyDescent="0.3">
      <c r="A385" s="2">
        <v>109020</v>
      </c>
      <c r="B385" s="2">
        <v>41813.333333333336</v>
      </c>
      <c r="C385" s="15">
        <f t="shared" si="25"/>
        <v>0.95030303030303032</v>
      </c>
      <c r="D385" s="15">
        <f t="shared" si="26"/>
        <v>50</v>
      </c>
      <c r="E385" s="2">
        <f t="shared" si="27"/>
        <v>45.24848484848485</v>
      </c>
      <c r="F385" s="2">
        <v>5</v>
      </c>
      <c r="G385" s="2">
        <f t="shared" si="28"/>
        <v>0.24848484848484809</v>
      </c>
      <c r="H385" s="2">
        <f t="shared" si="29"/>
        <v>2.9019574997761772</v>
      </c>
    </row>
    <row r="386" spans="1:8" x14ac:dyDescent="0.3">
      <c r="A386" s="2">
        <v>109380</v>
      </c>
      <c r="B386" s="2">
        <v>42214</v>
      </c>
      <c r="C386" s="15">
        <f t="shared" si="25"/>
        <v>0.95940909090909088</v>
      </c>
      <c r="D386" s="15">
        <f t="shared" si="26"/>
        <v>50</v>
      </c>
      <c r="E386" s="2">
        <f t="shared" si="27"/>
        <v>45.202954545454546</v>
      </c>
      <c r="F386" s="2">
        <v>5</v>
      </c>
      <c r="G386" s="2">
        <f t="shared" si="28"/>
        <v>0.20295454545454561</v>
      </c>
      <c r="H386" s="2">
        <f t="shared" si="29"/>
        <v>3.1033505967876045</v>
      </c>
    </row>
    <row r="387" spans="1:8" x14ac:dyDescent="0.3">
      <c r="A387" s="2">
        <v>109740</v>
      </c>
      <c r="B387" s="2">
        <v>41827.666666666672</v>
      </c>
      <c r="C387" s="15">
        <f t="shared" ref="C387:C450" si="30">B387/$J$27</f>
        <v>0.95062878787878802</v>
      </c>
      <c r="D387" s="15">
        <f t="shared" ref="D387:D450" si="31">$J$28</f>
        <v>50</v>
      </c>
      <c r="E387" s="2">
        <f t="shared" si="27"/>
        <v>45.246856060606063</v>
      </c>
      <c r="F387" s="2">
        <v>5</v>
      </c>
      <c r="G387" s="2">
        <f t="shared" si="28"/>
        <v>0.24685606060605991</v>
      </c>
      <c r="H387" s="2">
        <f t="shared" si="29"/>
        <v>2.9084979582164965</v>
      </c>
    </row>
    <row r="388" spans="1:8" x14ac:dyDescent="0.3">
      <c r="A388" s="2">
        <v>110100</v>
      </c>
      <c r="B388" s="2">
        <v>42122.333333333336</v>
      </c>
      <c r="C388" s="15">
        <f t="shared" si="30"/>
        <v>0.95732575757575766</v>
      </c>
      <c r="D388" s="15">
        <f t="shared" si="31"/>
        <v>50</v>
      </c>
      <c r="E388" s="2">
        <f t="shared" ref="E388:E451" si="32">D388-(F388*C388)</f>
        <v>45.21337121212121</v>
      </c>
      <c r="F388" s="2">
        <v>5</v>
      </c>
      <c r="G388" s="2">
        <f t="shared" ref="G388:G451" si="33">F388-(F388*C388)</f>
        <v>0.21337121212121168</v>
      </c>
      <c r="H388" s="2">
        <f t="shared" ref="H388:H451" si="34">LN((F388*E388)/(D388*G388))</f>
        <v>3.053529623613775</v>
      </c>
    </row>
    <row r="389" spans="1:8" x14ac:dyDescent="0.3">
      <c r="A389" s="2">
        <v>110460</v>
      </c>
      <c r="B389" s="2">
        <v>42106.166666666672</v>
      </c>
      <c r="C389" s="15">
        <f t="shared" si="30"/>
        <v>0.95695833333333347</v>
      </c>
      <c r="D389" s="15">
        <f t="shared" si="31"/>
        <v>50</v>
      </c>
      <c r="E389" s="2">
        <f t="shared" si="32"/>
        <v>45.215208333333337</v>
      </c>
      <c r="F389" s="2">
        <v>5</v>
      </c>
      <c r="G389" s="2">
        <f t="shared" si="33"/>
        <v>0.215208333333333</v>
      </c>
      <c r="H389" s="2">
        <f t="shared" si="34"/>
        <v>3.0449971325795948</v>
      </c>
    </row>
    <row r="390" spans="1:8" x14ac:dyDescent="0.3">
      <c r="A390" s="2">
        <v>110820</v>
      </c>
      <c r="B390" s="2">
        <v>42132.5</v>
      </c>
      <c r="C390" s="15">
        <f t="shared" si="30"/>
        <v>0.95755681818181815</v>
      </c>
      <c r="D390" s="15">
        <f t="shared" si="31"/>
        <v>50</v>
      </c>
      <c r="E390" s="2">
        <f t="shared" si="32"/>
        <v>45.212215909090908</v>
      </c>
      <c r="F390" s="2">
        <v>5</v>
      </c>
      <c r="G390" s="2">
        <f t="shared" si="33"/>
        <v>0.2122159090909097</v>
      </c>
      <c r="H390" s="2">
        <f t="shared" si="34"/>
        <v>3.0589333042643307</v>
      </c>
    </row>
    <row r="391" spans="1:8" x14ac:dyDescent="0.3">
      <c r="A391" s="2">
        <v>111180</v>
      </c>
      <c r="B391" s="2">
        <v>42032.166666666664</v>
      </c>
      <c r="C391" s="15">
        <f t="shared" si="30"/>
        <v>0.95527651515151513</v>
      </c>
      <c r="D391" s="15">
        <f t="shared" si="31"/>
        <v>50</v>
      </c>
      <c r="E391" s="2">
        <f t="shared" si="32"/>
        <v>45.223617424242427</v>
      </c>
      <c r="F391" s="2">
        <v>5</v>
      </c>
      <c r="G391" s="2">
        <f t="shared" si="33"/>
        <v>0.22361742424242426</v>
      </c>
      <c r="H391" s="2">
        <f t="shared" si="34"/>
        <v>3.0068529815567806</v>
      </c>
    </row>
    <row r="392" spans="1:8" x14ac:dyDescent="0.3">
      <c r="A392" s="2">
        <v>111540</v>
      </c>
      <c r="B392" s="2">
        <v>42468</v>
      </c>
      <c r="C392" s="15">
        <f t="shared" si="30"/>
        <v>0.96518181818181814</v>
      </c>
      <c r="D392" s="15">
        <f t="shared" si="31"/>
        <v>50</v>
      </c>
      <c r="E392" s="2">
        <f t="shared" si="32"/>
        <v>45.174090909090907</v>
      </c>
      <c r="F392" s="2">
        <v>5</v>
      </c>
      <c r="G392" s="2">
        <f t="shared" si="33"/>
        <v>0.17409090909090885</v>
      </c>
      <c r="H392" s="2">
        <f t="shared" si="34"/>
        <v>3.2561162696863928</v>
      </c>
    </row>
    <row r="393" spans="1:8" x14ac:dyDescent="0.3">
      <c r="A393" s="2">
        <v>111900</v>
      </c>
      <c r="B393" s="2">
        <v>42095.166666666664</v>
      </c>
      <c r="C393" s="15">
        <f t="shared" si="30"/>
        <v>0.95670833333333327</v>
      </c>
      <c r="D393" s="15">
        <f t="shared" si="31"/>
        <v>50</v>
      </c>
      <c r="E393" s="2">
        <f t="shared" si="32"/>
        <v>45.216458333333335</v>
      </c>
      <c r="F393" s="2">
        <v>5</v>
      </c>
      <c r="G393" s="2">
        <f t="shared" si="33"/>
        <v>0.21645833333333364</v>
      </c>
      <c r="H393" s="2">
        <f t="shared" si="34"/>
        <v>3.0392332557832926</v>
      </c>
    </row>
    <row r="394" spans="1:8" x14ac:dyDescent="0.3">
      <c r="A394" s="2">
        <v>112260</v>
      </c>
      <c r="B394" s="2">
        <v>42105.833333333336</v>
      </c>
      <c r="C394" s="15">
        <f t="shared" si="30"/>
        <v>0.95695075757575765</v>
      </c>
      <c r="D394" s="15">
        <f t="shared" si="31"/>
        <v>50</v>
      </c>
      <c r="E394" s="2">
        <f t="shared" si="32"/>
        <v>45.215246212121215</v>
      </c>
      <c r="F394" s="2">
        <v>5</v>
      </c>
      <c r="G394" s="2">
        <f t="shared" si="33"/>
        <v>0.21524621212121176</v>
      </c>
      <c r="H394" s="2">
        <f t="shared" si="34"/>
        <v>3.0448219759550161</v>
      </c>
    </row>
    <row r="395" spans="1:8" x14ac:dyDescent="0.3">
      <c r="A395" s="2">
        <v>112620</v>
      </c>
      <c r="B395" s="2">
        <v>41932.333333333336</v>
      </c>
      <c r="C395" s="15">
        <f t="shared" si="30"/>
        <v>0.95300757575757578</v>
      </c>
      <c r="D395" s="15">
        <f t="shared" si="31"/>
        <v>50</v>
      </c>
      <c r="E395" s="2">
        <f t="shared" si="32"/>
        <v>45.234962121212121</v>
      </c>
      <c r="F395" s="2">
        <v>5</v>
      </c>
      <c r="G395" s="2">
        <f t="shared" si="33"/>
        <v>0.23496212121212068</v>
      </c>
      <c r="H395" s="2">
        <f t="shared" si="34"/>
        <v>2.9576161572667323</v>
      </c>
    </row>
    <row r="396" spans="1:8" x14ac:dyDescent="0.3">
      <c r="A396" s="2">
        <v>112980</v>
      </c>
      <c r="B396" s="2">
        <v>41908.5</v>
      </c>
      <c r="C396" s="15">
        <f t="shared" si="30"/>
        <v>0.95246590909090911</v>
      </c>
      <c r="D396" s="15">
        <f t="shared" si="31"/>
        <v>50</v>
      </c>
      <c r="E396" s="2">
        <f t="shared" si="32"/>
        <v>45.237670454545452</v>
      </c>
      <c r="F396" s="2">
        <v>5</v>
      </c>
      <c r="G396" s="2">
        <f t="shared" si="33"/>
        <v>0.23767045454545421</v>
      </c>
      <c r="H396" s="2">
        <f t="shared" si="34"/>
        <v>2.946215273464925</v>
      </c>
    </row>
    <row r="397" spans="1:8" x14ac:dyDescent="0.3">
      <c r="A397" s="2">
        <v>113340</v>
      </c>
      <c r="B397" s="2">
        <v>42149.166666666672</v>
      </c>
      <c r="C397" s="15">
        <f t="shared" si="30"/>
        <v>0.95793560606060613</v>
      </c>
      <c r="D397" s="15">
        <f t="shared" si="31"/>
        <v>50</v>
      </c>
      <c r="E397" s="2">
        <f t="shared" si="32"/>
        <v>45.21032196969697</v>
      </c>
      <c r="F397" s="2">
        <v>5</v>
      </c>
      <c r="G397" s="2">
        <f t="shared" si="33"/>
        <v>0.21032196969696937</v>
      </c>
      <c r="H397" s="2">
        <f t="shared" si="34"/>
        <v>3.0678560633007343</v>
      </c>
    </row>
    <row r="398" spans="1:8" x14ac:dyDescent="0.3">
      <c r="A398" s="2">
        <v>113700</v>
      </c>
      <c r="B398" s="2">
        <v>42179.166666666672</v>
      </c>
      <c r="C398" s="15">
        <f t="shared" si="30"/>
        <v>0.95861742424242435</v>
      </c>
      <c r="D398" s="15">
        <f t="shared" si="31"/>
        <v>50</v>
      </c>
      <c r="E398" s="2">
        <f t="shared" si="32"/>
        <v>45.206912878787875</v>
      </c>
      <c r="F398" s="2">
        <v>5</v>
      </c>
      <c r="G398" s="2">
        <f t="shared" si="33"/>
        <v>0.20691287878787801</v>
      </c>
      <c r="H398" s="2">
        <f t="shared" si="34"/>
        <v>3.0841223716767989</v>
      </c>
    </row>
    <row r="399" spans="1:8" x14ac:dyDescent="0.3">
      <c r="A399" s="2">
        <v>114060</v>
      </c>
      <c r="B399" s="2">
        <v>42095</v>
      </c>
      <c r="C399" s="15">
        <f t="shared" si="30"/>
        <v>0.95670454545454542</v>
      </c>
      <c r="D399" s="15">
        <f t="shared" si="31"/>
        <v>50</v>
      </c>
      <c r="E399" s="2">
        <f t="shared" si="32"/>
        <v>45.216477272727275</v>
      </c>
      <c r="F399" s="2">
        <v>5</v>
      </c>
      <c r="G399" s="2">
        <f t="shared" si="33"/>
        <v>0.21647727272727302</v>
      </c>
      <c r="H399" s="2">
        <f t="shared" si="34"/>
        <v>3.03914618175257</v>
      </c>
    </row>
    <row r="400" spans="1:8" x14ac:dyDescent="0.3">
      <c r="A400" s="2">
        <v>114420</v>
      </c>
      <c r="B400" s="2">
        <v>41892.833333333336</v>
      </c>
      <c r="C400" s="15">
        <f t="shared" si="30"/>
        <v>0.95210984848484859</v>
      </c>
      <c r="D400" s="15">
        <f t="shared" si="31"/>
        <v>50</v>
      </c>
      <c r="E400" s="2">
        <f t="shared" si="32"/>
        <v>45.23945075757576</v>
      </c>
      <c r="F400" s="2">
        <v>5</v>
      </c>
      <c r="G400" s="2">
        <f t="shared" si="33"/>
        <v>0.2394507575757574</v>
      </c>
      <c r="H400" s="2">
        <f t="shared" si="34"/>
        <v>2.9387919059254912</v>
      </c>
    </row>
    <row r="401" spans="1:8" x14ac:dyDescent="0.3">
      <c r="A401" s="2">
        <v>114780</v>
      </c>
      <c r="B401" s="2">
        <v>42569.166666666664</v>
      </c>
      <c r="C401" s="15">
        <f t="shared" si="30"/>
        <v>0.96748106060606054</v>
      </c>
      <c r="D401" s="15">
        <f t="shared" si="31"/>
        <v>50</v>
      </c>
      <c r="E401" s="2">
        <f t="shared" si="32"/>
        <v>45.162594696969698</v>
      </c>
      <c r="F401" s="2">
        <v>5</v>
      </c>
      <c r="G401" s="2">
        <f t="shared" si="33"/>
        <v>0.16259469696969742</v>
      </c>
      <c r="H401" s="2">
        <f t="shared" si="34"/>
        <v>3.3241787966455965</v>
      </c>
    </row>
    <row r="402" spans="1:8" x14ac:dyDescent="0.3">
      <c r="A402" s="2">
        <v>115140</v>
      </c>
      <c r="B402" s="2">
        <v>42119</v>
      </c>
      <c r="C402" s="15">
        <f t="shared" si="30"/>
        <v>0.95725000000000005</v>
      </c>
      <c r="D402" s="15">
        <f t="shared" si="31"/>
        <v>50</v>
      </c>
      <c r="E402" s="2">
        <f t="shared" si="32"/>
        <v>45.213749999999997</v>
      </c>
      <c r="F402" s="2">
        <v>5</v>
      </c>
      <c r="G402" s="2">
        <f t="shared" si="33"/>
        <v>0.21375000000000011</v>
      </c>
      <c r="H402" s="2">
        <f t="shared" si="34"/>
        <v>3.0517643222887143</v>
      </c>
    </row>
    <row r="403" spans="1:8" x14ac:dyDescent="0.3">
      <c r="A403" s="2">
        <v>115500</v>
      </c>
      <c r="B403" s="2">
        <v>42568.666666666664</v>
      </c>
      <c r="C403" s="15">
        <f t="shared" si="30"/>
        <v>0.96746969696969687</v>
      </c>
      <c r="D403" s="15">
        <f t="shared" si="31"/>
        <v>50</v>
      </c>
      <c r="E403" s="2">
        <f t="shared" si="32"/>
        <v>45.162651515151516</v>
      </c>
      <c r="F403" s="2">
        <v>5</v>
      </c>
      <c r="G403" s="2">
        <f t="shared" si="33"/>
        <v>0.16265151515151555</v>
      </c>
      <c r="H403" s="2">
        <f t="shared" si="34"/>
        <v>3.323830669058256</v>
      </c>
    </row>
    <row r="404" spans="1:8" x14ac:dyDescent="0.3">
      <c r="A404" s="2">
        <v>115860</v>
      </c>
      <c r="B404" s="2">
        <v>42425.5</v>
      </c>
      <c r="C404" s="15">
        <f t="shared" si="30"/>
        <v>0.96421590909090904</v>
      </c>
      <c r="D404" s="15">
        <f t="shared" si="31"/>
        <v>50</v>
      </c>
      <c r="E404" s="2">
        <f t="shared" si="32"/>
        <v>45.178920454545455</v>
      </c>
      <c r="F404" s="2">
        <v>5</v>
      </c>
      <c r="G404" s="2">
        <f t="shared" si="33"/>
        <v>0.17892045454545524</v>
      </c>
      <c r="H404" s="2">
        <f t="shared" si="34"/>
        <v>3.2288594833638493</v>
      </c>
    </row>
    <row r="405" spans="1:8" x14ac:dyDescent="0.3">
      <c r="A405" s="2">
        <v>116220</v>
      </c>
      <c r="B405" s="2">
        <v>42401.166666666664</v>
      </c>
      <c r="C405" s="15">
        <f t="shared" si="30"/>
        <v>0.96366287878787871</v>
      </c>
      <c r="D405" s="15">
        <f t="shared" si="31"/>
        <v>50</v>
      </c>
      <c r="E405" s="2">
        <f t="shared" si="32"/>
        <v>45.181685606060604</v>
      </c>
      <c r="F405" s="2">
        <v>5</v>
      </c>
      <c r="G405" s="2">
        <f t="shared" si="33"/>
        <v>0.18168560606060602</v>
      </c>
      <c r="H405" s="2">
        <f t="shared" si="34"/>
        <v>3.2135842509040122</v>
      </c>
    </row>
    <row r="406" spans="1:8" x14ac:dyDescent="0.3">
      <c r="A406" s="2">
        <v>116580</v>
      </c>
      <c r="B406" s="2">
        <v>42819.333333333328</v>
      </c>
      <c r="C406" s="15">
        <f t="shared" si="30"/>
        <v>0.97316666666666651</v>
      </c>
      <c r="D406" s="15">
        <f t="shared" si="31"/>
        <v>50</v>
      </c>
      <c r="E406" s="2">
        <f t="shared" si="32"/>
        <v>45.134166666666665</v>
      </c>
      <c r="F406" s="2">
        <v>5</v>
      </c>
      <c r="G406" s="2">
        <f t="shared" si="33"/>
        <v>0.13416666666666721</v>
      </c>
      <c r="H406" s="2">
        <f t="shared" si="34"/>
        <v>3.5157269132481206</v>
      </c>
    </row>
    <row r="407" spans="1:8" x14ac:dyDescent="0.3">
      <c r="A407" s="2">
        <v>116940</v>
      </c>
      <c r="B407" s="2">
        <v>42107.166666666664</v>
      </c>
      <c r="C407" s="15">
        <f t="shared" si="30"/>
        <v>0.95698106060606059</v>
      </c>
      <c r="D407" s="15">
        <f t="shared" si="31"/>
        <v>50</v>
      </c>
      <c r="E407" s="2">
        <f t="shared" si="32"/>
        <v>45.2150946969697</v>
      </c>
      <c r="F407" s="2">
        <v>5</v>
      </c>
      <c r="G407" s="2">
        <f t="shared" si="33"/>
        <v>0.21509469696969674</v>
      </c>
      <c r="H407" s="2">
        <f t="shared" si="34"/>
        <v>3.045522788369579</v>
      </c>
    </row>
    <row r="408" spans="1:8" x14ac:dyDescent="0.3">
      <c r="A408" s="2">
        <v>117300</v>
      </c>
      <c r="B408" s="2">
        <v>42585.5</v>
      </c>
      <c r="C408" s="15">
        <f t="shared" si="30"/>
        <v>0.9678522727272727</v>
      </c>
      <c r="D408" s="15">
        <f t="shared" si="31"/>
        <v>50</v>
      </c>
      <c r="E408" s="2">
        <f t="shared" si="32"/>
        <v>45.160738636363639</v>
      </c>
      <c r="F408" s="2">
        <v>5</v>
      </c>
      <c r="G408" s="2">
        <f t="shared" si="33"/>
        <v>0.16073863636363672</v>
      </c>
      <c r="H408" s="2">
        <f t="shared" si="34"/>
        <v>3.3356186118651263</v>
      </c>
    </row>
    <row r="409" spans="1:8" x14ac:dyDescent="0.3">
      <c r="A409" s="2">
        <v>117660</v>
      </c>
      <c r="B409" s="2">
        <v>42364</v>
      </c>
      <c r="C409" s="15">
        <f t="shared" si="30"/>
        <v>0.9628181818181818</v>
      </c>
      <c r="D409" s="15">
        <f t="shared" si="31"/>
        <v>50</v>
      </c>
      <c r="E409" s="2">
        <f t="shared" si="32"/>
        <v>45.185909090909092</v>
      </c>
      <c r="F409" s="2">
        <v>5</v>
      </c>
      <c r="G409" s="2">
        <f t="shared" si="33"/>
        <v>0.18590909090909058</v>
      </c>
      <c r="H409" s="2">
        <f t="shared" si="34"/>
        <v>3.1906976827685836</v>
      </c>
    </row>
    <row r="410" spans="1:8" x14ac:dyDescent="0.3">
      <c r="A410" s="2">
        <v>118020</v>
      </c>
      <c r="B410" s="2">
        <v>42566.666666666664</v>
      </c>
      <c r="C410" s="15">
        <f t="shared" si="30"/>
        <v>0.96742424242424241</v>
      </c>
      <c r="D410" s="15">
        <f t="shared" si="31"/>
        <v>50</v>
      </c>
      <c r="E410" s="2">
        <f t="shared" si="32"/>
        <v>45.162878787878789</v>
      </c>
      <c r="F410" s="2">
        <v>5</v>
      </c>
      <c r="G410" s="2">
        <f t="shared" si="33"/>
        <v>0.16287878787878807</v>
      </c>
      <c r="H410" s="2">
        <f t="shared" si="34"/>
        <v>3.3224393781185229</v>
      </c>
    </row>
    <row r="411" spans="1:8" x14ac:dyDescent="0.3">
      <c r="A411" s="2">
        <v>118380</v>
      </c>
      <c r="B411" s="2">
        <v>42377.833333333328</v>
      </c>
      <c r="C411" s="15">
        <f t="shared" si="30"/>
        <v>0.9631325757575756</v>
      </c>
      <c r="D411" s="15">
        <f t="shared" si="31"/>
        <v>50</v>
      </c>
      <c r="E411" s="2">
        <f t="shared" si="32"/>
        <v>45.184337121212124</v>
      </c>
      <c r="F411" s="2">
        <v>5</v>
      </c>
      <c r="G411" s="2">
        <f t="shared" si="33"/>
        <v>0.18433712121212231</v>
      </c>
      <c r="H411" s="2">
        <f t="shared" si="34"/>
        <v>3.1991544271917358</v>
      </c>
    </row>
    <row r="412" spans="1:8" x14ac:dyDescent="0.3">
      <c r="A412" s="2">
        <v>118740</v>
      </c>
      <c r="B412" s="2">
        <v>42435</v>
      </c>
      <c r="C412" s="15">
        <f t="shared" si="30"/>
        <v>0.96443181818181822</v>
      </c>
      <c r="D412" s="15">
        <f t="shared" si="31"/>
        <v>50</v>
      </c>
      <c r="E412" s="2">
        <f t="shared" si="32"/>
        <v>45.177840909090911</v>
      </c>
      <c r="F412" s="2">
        <v>5</v>
      </c>
      <c r="G412" s="2">
        <f t="shared" si="33"/>
        <v>0.17784090909090899</v>
      </c>
      <c r="H412" s="2">
        <f t="shared" si="34"/>
        <v>3.2348875257525367</v>
      </c>
    </row>
    <row r="413" spans="1:8" x14ac:dyDescent="0.3">
      <c r="A413" s="2">
        <v>119100</v>
      </c>
      <c r="B413" s="2">
        <v>42315.333333333328</v>
      </c>
      <c r="C413" s="15">
        <f t="shared" si="30"/>
        <v>0.96171212121212113</v>
      </c>
      <c r="D413" s="15">
        <f t="shared" si="31"/>
        <v>50</v>
      </c>
      <c r="E413" s="2">
        <f t="shared" si="32"/>
        <v>45.19143939393939</v>
      </c>
      <c r="F413" s="2">
        <v>5</v>
      </c>
      <c r="G413" s="2">
        <f t="shared" si="33"/>
        <v>0.19143939393939391</v>
      </c>
      <c r="H413" s="2">
        <f t="shared" si="34"/>
        <v>3.161506583153717</v>
      </c>
    </row>
    <row r="414" spans="1:8" x14ac:dyDescent="0.3">
      <c r="A414" s="2">
        <v>119460</v>
      </c>
      <c r="B414" s="2">
        <v>42431.666666666664</v>
      </c>
      <c r="C414" s="15">
        <f t="shared" si="30"/>
        <v>0.96435606060606061</v>
      </c>
      <c r="D414" s="15">
        <f t="shared" si="31"/>
        <v>50</v>
      </c>
      <c r="E414" s="2">
        <f t="shared" si="32"/>
        <v>45.178219696969698</v>
      </c>
      <c r="F414" s="2">
        <v>5</v>
      </c>
      <c r="G414" s="2">
        <f t="shared" si="33"/>
        <v>0.17821969696969653</v>
      </c>
      <c r="H414" s="2">
        <f t="shared" si="34"/>
        <v>3.2327682497134784</v>
      </c>
    </row>
    <row r="415" spans="1:8" x14ac:dyDescent="0.3">
      <c r="A415" s="2">
        <v>119820</v>
      </c>
      <c r="B415" s="2">
        <v>42640.333333333336</v>
      </c>
      <c r="C415" s="15">
        <f t="shared" si="30"/>
        <v>0.96909848484848493</v>
      </c>
      <c r="D415" s="15">
        <f t="shared" si="31"/>
        <v>50</v>
      </c>
      <c r="E415" s="2">
        <f t="shared" si="32"/>
        <v>45.154507575757577</v>
      </c>
      <c r="F415" s="2">
        <v>5</v>
      </c>
      <c r="G415" s="2">
        <f t="shared" si="33"/>
        <v>0.15450757575757557</v>
      </c>
      <c r="H415" s="2">
        <f t="shared" si="34"/>
        <v>3.3750171672675124</v>
      </c>
    </row>
    <row r="416" spans="1:8" x14ac:dyDescent="0.3">
      <c r="A416" s="2">
        <v>120180</v>
      </c>
      <c r="B416" s="2">
        <v>42900</v>
      </c>
      <c r="C416" s="15">
        <f t="shared" si="30"/>
        <v>0.97499999999999998</v>
      </c>
      <c r="D416" s="15">
        <f t="shared" si="31"/>
        <v>50</v>
      </c>
      <c r="E416" s="2">
        <f t="shared" si="32"/>
        <v>45.125</v>
      </c>
      <c r="F416" s="2">
        <v>5</v>
      </c>
      <c r="G416" s="2">
        <f t="shared" si="33"/>
        <v>0.125</v>
      </c>
      <c r="H416" s="2">
        <f t="shared" si="34"/>
        <v>3.5862928653388351</v>
      </c>
    </row>
    <row r="417" spans="1:8" x14ac:dyDescent="0.3">
      <c r="A417" s="2">
        <v>120540</v>
      </c>
      <c r="B417" s="2">
        <v>42667</v>
      </c>
      <c r="C417" s="15">
        <f t="shared" si="30"/>
        <v>0.96970454545454543</v>
      </c>
      <c r="D417" s="15">
        <f t="shared" si="31"/>
        <v>50</v>
      </c>
      <c r="E417" s="2">
        <f t="shared" si="32"/>
        <v>45.15147727272727</v>
      </c>
      <c r="F417" s="2">
        <v>5</v>
      </c>
      <c r="G417" s="2">
        <f t="shared" si="33"/>
        <v>0.15147727272727263</v>
      </c>
      <c r="H417" s="2">
        <f t="shared" si="34"/>
        <v>3.3947575858400425</v>
      </c>
    </row>
    <row r="418" spans="1:8" x14ac:dyDescent="0.3">
      <c r="A418" s="2">
        <v>120900</v>
      </c>
      <c r="B418" s="2">
        <v>42140</v>
      </c>
      <c r="C418" s="15">
        <f t="shared" si="30"/>
        <v>0.95772727272727276</v>
      </c>
      <c r="D418" s="15">
        <f t="shared" si="31"/>
        <v>50</v>
      </c>
      <c r="E418" s="2">
        <f t="shared" si="32"/>
        <v>45.211363636363636</v>
      </c>
      <c r="F418" s="2">
        <v>5</v>
      </c>
      <c r="G418" s="2">
        <f t="shared" si="33"/>
        <v>0.21136363636363598</v>
      </c>
      <c r="H418" s="2">
        <f t="shared" si="34"/>
        <v>3.0629386038896773</v>
      </c>
    </row>
    <row r="419" spans="1:8" x14ac:dyDescent="0.3">
      <c r="A419" s="2">
        <v>121260</v>
      </c>
      <c r="B419" s="2">
        <v>42469.333333333328</v>
      </c>
      <c r="C419" s="15">
        <f t="shared" si="30"/>
        <v>0.96521212121212108</v>
      </c>
      <c r="D419" s="15">
        <f t="shared" si="31"/>
        <v>50</v>
      </c>
      <c r="E419" s="2">
        <f t="shared" si="32"/>
        <v>45.173939393939392</v>
      </c>
      <c r="F419" s="2">
        <v>5</v>
      </c>
      <c r="G419" s="2">
        <f t="shared" si="33"/>
        <v>0.17393939393939473</v>
      </c>
      <c r="H419" s="2">
        <f t="shared" si="34"/>
        <v>3.2569836166223216</v>
      </c>
    </row>
    <row r="420" spans="1:8" x14ac:dyDescent="0.3">
      <c r="A420" s="2">
        <v>121620</v>
      </c>
      <c r="B420" s="2">
        <v>42943.666666666664</v>
      </c>
      <c r="C420" s="15">
        <f t="shared" si="30"/>
        <v>0.97599242424242416</v>
      </c>
      <c r="D420" s="15">
        <f t="shared" si="31"/>
        <v>50</v>
      </c>
      <c r="E420" s="2">
        <f t="shared" si="32"/>
        <v>45.120037878787876</v>
      </c>
      <c r="F420" s="2">
        <v>5</v>
      </c>
      <c r="G420" s="2">
        <f t="shared" si="33"/>
        <v>0.12003787878787886</v>
      </c>
      <c r="H420" s="2">
        <f t="shared" si="34"/>
        <v>3.626689283151034</v>
      </c>
    </row>
    <row r="421" spans="1:8" x14ac:dyDescent="0.3">
      <c r="A421" s="2">
        <v>121980</v>
      </c>
      <c r="B421" s="2">
        <v>42440.5</v>
      </c>
      <c r="C421" s="15">
        <f t="shared" si="30"/>
        <v>0.96455681818181815</v>
      </c>
      <c r="D421" s="15">
        <f t="shared" si="31"/>
        <v>50</v>
      </c>
      <c r="E421" s="2">
        <f t="shared" si="32"/>
        <v>45.177215909090911</v>
      </c>
      <c r="F421" s="2">
        <v>5</v>
      </c>
      <c r="G421" s="2">
        <f t="shared" si="33"/>
        <v>0.17721590909090956</v>
      </c>
      <c r="H421" s="2">
        <f t="shared" si="34"/>
        <v>3.238394258367447</v>
      </c>
    </row>
    <row r="422" spans="1:8" x14ac:dyDescent="0.3">
      <c r="A422" s="2">
        <v>122340</v>
      </c>
      <c r="B422" s="2">
        <v>42197.333333333336</v>
      </c>
      <c r="C422" s="15">
        <f t="shared" si="30"/>
        <v>0.95903030303030312</v>
      </c>
      <c r="D422" s="15">
        <f t="shared" si="31"/>
        <v>50</v>
      </c>
      <c r="E422" s="2">
        <f t="shared" si="32"/>
        <v>45.204848484848483</v>
      </c>
      <c r="F422" s="2">
        <v>5</v>
      </c>
      <c r="G422" s="2">
        <f t="shared" si="33"/>
        <v>0.20484848484848417</v>
      </c>
      <c r="H422" s="2">
        <f t="shared" si="34"/>
        <v>3.0941039268669228</v>
      </c>
    </row>
    <row r="423" spans="1:8" x14ac:dyDescent="0.3">
      <c r="A423" s="2">
        <v>122700</v>
      </c>
      <c r="B423" s="2">
        <v>42202.666666666672</v>
      </c>
      <c r="C423" s="15">
        <f t="shared" si="30"/>
        <v>0.95915151515151531</v>
      </c>
      <c r="D423" s="15">
        <f t="shared" si="31"/>
        <v>50</v>
      </c>
      <c r="E423" s="2">
        <f t="shared" si="32"/>
        <v>45.204242424242423</v>
      </c>
      <c r="F423" s="2">
        <v>5</v>
      </c>
      <c r="G423" s="2">
        <f t="shared" si="33"/>
        <v>0.20424242424242323</v>
      </c>
      <c r="H423" s="2">
        <f t="shared" si="34"/>
        <v>3.0970534849253508</v>
      </c>
    </row>
    <row r="424" spans="1:8" x14ac:dyDescent="0.3">
      <c r="A424" s="2">
        <v>123060</v>
      </c>
      <c r="B424" s="2">
        <v>42686.166666666672</v>
      </c>
      <c r="C424" s="15">
        <f t="shared" si="30"/>
        <v>0.97014015151515165</v>
      </c>
      <c r="D424" s="15">
        <f t="shared" si="31"/>
        <v>50</v>
      </c>
      <c r="E424" s="2">
        <f t="shared" si="32"/>
        <v>45.149299242424242</v>
      </c>
      <c r="F424" s="2">
        <v>5</v>
      </c>
      <c r="G424" s="2">
        <f t="shared" si="33"/>
        <v>0.14929924242424164</v>
      </c>
      <c r="H424" s="2">
        <f t="shared" si="34"/>
        <v>3.4091923147278966</v>
      </c>
    </row>
    <row r="425" spans="1:8" x14ac:dyDescent="0.3">
      <c r="A425" s="2">
        <v>123420</v>
      </c>
      <c r="B425" s="2">
        <v>42167</v>
      </c>
      <c r="C425" s="15">
        <f t="shared" si="30"/>
        <v>0.95834090909090908</v>
      </c>
      <c r="D425" s="15">
        <f t="shared" si="31"/>
        <v>50</v>
      </c>
      <c r="E425" s="2">
        <f t="shared" si="32"/>
        <v>45.208295454545457</v>
      </c>
      <c r="F425" s="2">
        <v>5</v>
      </c>
      <c r="G425" s="2">
        <f t="shared" si="33"/>
        <v>0.20829545454545428</v>
      </c>
      <c r="H425" s="2">
        <f t="shared" si="34"/>
        <v>3.077493257387006</v>
      </c>
    </row>
    <row r="426" spans="1:8" x14ac:dyDescent="0.3">
      <c r="A426" s="2">
        <v>123780</v>
      </c>
      <c r="B426" s="2">
        <v>42302</v>
      </c>
      <c r="C426" s="15">
        <f t="shared" si="30"/>
        <v>0.96140909090909088</v>
      </c>
      <c r="D426" s="15">
        <f t="shared" si="31"/>
        <v>50</v>
      </c>
      <c r="E426" s="2">
        <f t="shared" si="32"/>
        <v>45.192954545454548</v>
      </c>
      <c r="F426" s="2">
        <v>5</v>
      </c>
      <c r="G426" s="2">
        <f t="shared" si="33"/>
        <v>0.19295454545454582</v>
      </c>
      <c r="H426" s="2">
        <f t="shared" si="34"/>
        <v>3.153656742401528</v>
      </c>
    </row>
    <row r="427" spans="1:8" x14ac:dyDescent="0.3">
      <c r="A427" s="2">
        <v>124140</v>
      </c>
      <c r="B427" s="2">
        <v>42608.166666666664</v>
      </c>
      <c r="C427" s="15">
        <f t="shared" si="30"/>
        <v>0.96836742424242417</v>
      </c>
      <c r="D427" s="15">
        <f t="shared" si="31"/>
        <v>50</v>
      </c>
      <c r="E427" s="2">
        <f t="shared" si="32"/>
        <v>45.158162878787877</v>
      </c>
      <c r="F427" s="2">
        <v>5</v>
      </c>
      <c r="G427" s="2">
        <f t="shared" si="33"/>
        <v>0.15816287878787882</v>
      </c>
      <c r="H427" s="2">
        <f t="shared" si="34"/>
        <v>3.3517158637262261</v>
      </c>
    </row>
    <row r="428" spans="1:8" x14ac:dyDescent="0.3">
      <c r="A428" s="2">
        <v>124500</v>
      </c>
      <c r="B428" s="2">
        <v>42587</v>
      </c>
      <c r="C428" s="15">
        <f t="shared" si="30"/>
        <v>0.9678863636363636</v>
      </c>
      <c r="D428" s="15">
        <f t="shared" si="31"/>
        <v>50</v>
      </c>
      <c r="E428" s="2">
        <f t="shared" si="32"/>
        <v>45.160568181818185</v>
      </c>
      <c r="F428" s="2">
        <v>5</v>
      </c>
      <c r="G428" s="2">
        <f t="shared" si="33"/>
        <v>0.16056818181818233</v>
      </c>
      <c r="H428" s="2">
        <f t="shared" si="34"/>
        <v>3.3366758455183394</v>
      </c>
    </row>
    <row r="429" spans="1:8" x14ac:dyDescent="0.3">
      <c r="A429" s="2">
        <v>124860</v>
      </c>
      <c r="B429" s="2">
        <v>42176.333333333336</v>
      </c>
      <c r="C429" s="15">
        <f t="shared" si="30"/>
        <v>0.95855303030303041</v>
      </c>
      <c r="D429" s="15">
        <f t="shared" si="31"/>
        <v>50</v>
      </c>
      <c r="E429" s="2">
        <f t="shared" si="32"/>
        <v>45.207234848484845</v>
      </c>
      <c r="F429" s="2">
        <v>5</v>
      </c>
      <c r="G429" s="2">
        <f t="shared" si="33"/>
        <v>0.2072348484848483</v>
      </c>
      <c r="H429" s="2">
        <f t="shared" si="34"/>
        <v>3.0825746391255802</v>
      </c>
    </row>
    <row r="430" spans="1:8" x14ac:dyDescent="0.3">
      <c r="A430" s="2">
        <v>125220</v>
      </c>
      <c r="B430" s="2">
        <v>42791</v>
      </c>
      <c r="C430" s="15">
        <f t="shared" si="30"/>
        <v>0.97252272727272726</v>
      </c>
      <c r="D430" s="15">
        <f t="shared" si="31"/>
        <v>50</v>
      </c>
      <c r="E430" s="2">
        <f t="shared" si="32"/>
        <v>45.137386363636367</v>
      </c>
      <c r="F430" s="2">
        <v>5</v>
      </c>
      <c r="G430" s="2">
        <f t="shared" si="33"/>
        <v>0.13738636363636392</v>
      </c>
      <c r="H430" s="2">
        <f t="shared" si="34"/>
        <v>3.4920839258978837</v>
      </c>
    </row>
    <row r="431" spans="1:8" x14ac:dyDescent="0.3">
      <c r="A431" s="2">
        <v>125580</v>
      </c>
      <c r="B431" s="2">
        <v>42125.333333333336</v>
      </c>
      <c r="C431" s="15">
        <f t="shared" si="30"/>
        <v>0.95739393939393946</v>
      </c>
      <c r="D431" s="15">
        <f t="shared" si="31"/>
        <v>50</v>
      </c>
      <c r="E431" s="2">
        <f t="shared" si="32"/>
        <v>45.213030303030301</v>
      </c>
      <c r="F431" s="2">
        <v>5</v>
      </c>
      <c r="G431" s="2">
        <f t="shared" si="33"/>
        <v>0.2130303030303029</v>
      </c>
      <c r="H431" s="2">
        <f t="shared" si="34"/>
        <v>3.0551210889835456</v>
      </c>
    </row>
    <row r="432" spans="1:8" x14ac:dyDescent="0.3">
      <c r="A432" s="2">
        <v>125940</v>
      </c>
      <c r="B432" s="2">
        <v>42905.5</v>
      </c>
      <c r="C432" s="15">
        <f t="shared" si="30"/>
        <v>0.97512500000000002</v>
      </c>
      <c r="D432" s="15">
        <f t="shared" si="31"/>
        <v>50</v>
      </c>
      <c r="E432" s="2">
        <f t="shared" si="32"/>
        <v>45.124375000000001</v>
      </c>
      <c r="F432" s="2">
        <v>5</v>
      </c>
      <c r="G432" s="2">
        <f t="shared" si="33"/>
        <v>0.12437499999999968</v>
      </c>
      <c r="H432" s="2">
        <f t="shared" si="34"/>
        <v>3.5912915566509516</v>
      </c>
    </row>
    <row r="433" spans="1:8" x14ac:dyDescent="0.3">
      <c r="A433" s="2">
        <v>126300</v>
      </c>
      <c r="B433" s="2">
        <v>43099</v>
      </c>
      <c r="C433" s="15">
        <f t="shared" si="30"/>
        <v>0.97952272727272727</v>
      </c>
      <c r="D433" s="15">
        <f t="shared" si="31"/>
        <v>50</v>
      </c>
      <c r="E433" s="2">
        <f t="shared" si="32"/>
        <v>45.102386363636363</v>
      </c>
      <c r="F433" s="2">
        <v>5</v>
      </c>
      <c r="G433" s="2">
        <f t="shared" si="33"/>
        <v>0.10238636363636378</v>
      </c>
      <c r="H433" s="2">
        <f t="shared" si="34"/>
        <v>3.785351807691927</v>
      </c>
    </row>
    <row r="434" spans="1:8" x14ac:dyDescent="0.3">
      <c r="A434" s="2">
        <v>126660</v>
      </c>
      <c r="B434" s="2">
        <v>42944.833333333336</v>
      </c>
      <c r="C434" s="15">
        <f t="shared" si="30"/>
        <v>0.97601893939393947</v>
      </c>
      <c r="D434" s="15">
        <f t="shared" si="31"/>
        <v>50</v>
      </c>
      <c r="E434" s="2">
        <f t="shared" si="32"/>
        <v>45.119905303030301</v>
      </c>
      <c r="F434" s="2">
        <v>5</v>
      </c>
      <c r="G434" s="2">
        <f t="shared" si="33"/>
        <v>0.11990530303030233</v>
      </c>
      <c r="H434" s="2">
        <f t="shared" si="34"/>
        <v>3.6277914045634305</v>
      </c>
    </row>
    <row r="435" spans="1:8" x14ac:dyDescent="0.3">
      <c r="A435" s="2">
        <v>127020</v>
      </c>
      <c r="B435" s="2">
        <v>42821.166666666672</v>
      </c>
      <c r="C435" s="15">
        <f t="shared" si="30"/>
        <v>0.97320833333333345</v>
      </c>
      <c r="D435" s="15">
        <f t="shared" si="31"/>
        <v>50</v>
      </c>
      <c r="E435" s="2">
        <f t="shared" si="32"/>
        <v>45.133958333333332</v>
      </c>
      <c r="F435" s="2">
        <v>5</v>
      </c>
      <c r="G435" s="2">
        <f t="shared" si="33"/>
        <v>0.13395833333333229</v>
      </c>
      <c r="H435" s="2">
        <f t="shared" si="34"/>
        <v>3.5172762992367073</v>
      </c>
    </row>
    <row r="436" spans="1:8" x14ac:dyDescent="0.3">
      <c r="A436" s="2">
        <v>127380</v>
      </c>
      <c r="B436" s="2">
        <v>42114.833333333336</v>
      </c>
      <c r="C436" s="15">
        <f t="shared" si="30"/>
        <v>0.95715530303030305</v>
      </c>
      <c r="D436" s="15">
        <f t="shared" si="31"/>
        <v>50</v>
      </c>
      <c r="E436" s="2">
        <f t="shared" si="32"/>
        <v>45.214223484848482</v>
      </c>
      <c r="F436" s="2">
        <v>5</v>
      </c>
      <c r="G436" s="2">
        <f t="shared" si="33"/>
        <v>0.21422348484848452</v>
      </c>
      <c r="H436" s="2">
        <f t="shared" si="34"/>
        <v>3.0495621103744317</v>
      </c>
    </row>
    <row r="437" spans="1:8" x14ac:dyDescent="0.3">
      <c r="A437" s="2">
        <v>127740</v>
      </c>
      <c r="B437" s="2">
        <v>43099.166666666664</v>
      </c>
      <c r="C437" s="15">
        <f t="shared" si="30"/>
        <v>0.97952651515151512</v>
      </c>
      <c r="D437" s="15">
        <f t="shared" si="31"/>
        <v>50</v>
      </c>
      <c r="E437" s="2">
        <f t="shared" si="32"/>
        <v>45.102367424242424</v>
      </c>
      <c r="F437" s="2">
        <v>5</v>
      </c>
      <c r="G437" s="2">
        <f t="shared" si="33"/>
        <v>0.1023674242424244</v>
      </c>
      <c r="H437" s="2">
        <f t="shared" si="34"/>
        <v>3.7855363845349261</v>
      </c>
    </row>
    <row r="438" spans="1:8" x14ac:dyDescent="0.3">
      <c r="A438" s="2">
        <v>128100</v>
      </c>
      <c r="B438" s="2">
        <v>42467.333333333328</v>
      </c>
      <c r="C438" s="15">
        <f t="shared" si="30"/>
        <v>0.96516666666666651</v>
      </c>
      <c r="D438" s="15">
        <f t="shared" si="31"/>
        <v>50</v>
      </c>
      <c r="E438" s="2">
        <f t="shared" si="32"/>
        <v>45.174166666666665</v>
      </c>
      <c r="F438" s="2">
        <v>5</v>
      </c>
      <c r="G438" s="2">
        <f t="shared" si="33"/>
        <v>0.17416666666666725</v>
      </c>
      <c r="H438" s="2">
        <f t="shared" si="34"/>
        <v>3.2556828803443434</v>
      </c>
    </row>
    <row r="439" spans="1:8" x14ac:dyDescent="0.3">
      <c r="A439" s="2">
        <v>128460</v>
      </c>
      <c r="B439" s="2">
        <v>42493.166666666672</v>
      </c>
      <c r="C439" s="15">
        <f t="shared" si="30"/>
        <v>0.96575378787878796</v>
      </c>
      <c r="D439" s="15">
        <f t="shared" si="31"/>
        <v>50</v>
      </c>
      <c r="E439" s="2">
        <f t="shared" si="32"/>
        <v>45.171231060606061</v>
      </c>
      <c r="F439" s="2">
        <v>5</v>
      </c>
      <c r="G439" s="2">
        <f t="shared" si="33"/>
        <v>0.1712310606060603</v>
      </c>
      <c r="H439" s="2">
        <f t="shared" si="34"/>
        <v>3.2726167132010899</v>
      </c>
    </row>
    <row r="440" spans="1:8" x14ac:dyDescent="0.3">
      <c r="A440" s="2">
        <v>128820</v>
      </c>
      <c r="B440" s="2">
        <v>42618.5</v>
      </c>
      <c r="C440" s="15">
        <f t="shared" si="30"/>
        <v>0.96860227272727273</v>
      </c>
      <c r="D440" s="15">
        <f t="shared" si="31"/>
        <v>50</v>
      </c>
      <c r="E440" s="2">
        <f t="shared" si="32"/>
        <v>45.156988636363636</v>
      </c>
      <c r="F440" s="2">
        <v>5</v>
      </c>
      <c r="G440" s="2">
        <f t="shared" si="33"/>
        <v>0.15698863636363658</v>
      </c>
      <c r="H440" s="2">
        <f t="shared" si="34"/>
        <v>3.3591418180668824</v>
      </c>
    </row>
    <row r="441" spans="1:8" x14ac:dyDescent="0.3">
      <c r="A441" s="2">
        <v>129180</v>
      </c>
      <c r="B441" s="2">
        <v>42641.666666666672</v>
      </c>
      <c r="C441" s="15">
        <f t="shared" si="30"/>
        <v>0.96912878787878798</v>
      </c>
      <c r="D441" s="15">
        <f t="shared" si="31"/>
        <v>50</v>
      </c>
      <c r="E441" s="2">
        <f t="shared" si="32"/>
        <v>45.154356060606062</v>
      </c>
      <c r="F441" s="2">
        <v>5</v>
      </c>
      <c r="G441" s="2">
        <f t="shared" si="33"/>
        <v>0.15435606060606055</v>
      </c>
      <c r="H441" s="2">
        <f t="shared" si="34"/>
        <v>3.3759949254221646</v>
      </c>
    </row>
    <row r="442" spans="1:8" x14ac:dyDescent="0.3">
      <c r="A442" s="2">
        <v>129540</v>
      </c>
      <c r="B442" s="2">
        <v>43090.833333333336</v>
      </c>
      <c r="C442" s="15">
        <f t="shared" si="30"/>
        <v>0.97933712121212124</v>
      </c>
      <c r="D442" s="15">
        <f t="shared" si="31"/>
        <v>50</v>
      </c>
      <c r="E442" s="2">
        <f t="shared" si="32"/>
        <v>45.103314393939392</v>
      </c>
      <c r="F442" s="2">
        <v>5</v>
      </c>
      <c r="G442" s="2">
        <f t="shared" si="33"/>
        <v>0.10331439393939412</v>
      </c>
      <c r="H442" s="2">
        <f t="shared" si="34"/>
        <v>3.7763492121293085</v>
      </c>
    </row>
    <row r="443" spans="1:8" x14ac:dyDescent="0.3">
      <c r="A443" s="2">
        <v>129900</v>
      </c>
      <c r="B443" s="2">
        <v>42710.833333333336</v>
      </c>
      <c r="C443" s="15">
        <f t="shared" si="30"/>
        <v>0.97070075757575758</v>
      </c>
      <c r="D443" s="15">
        <f t="shared" si="31"/>
        <v>50</v>
      </c>
      <c r="E443" s="2">
        <f t="shared" si="32"/>
        <v>45.146496212121214</v>
      </c>
      <c r="F443" s="2">
        <v>5</v>
      </c>
      <c r="G443" s="2">
        <f t="shared" si="33"/>
        <v>0.14649621212121211</v>
      </c>
      <c r="H443" s="2">
        <f t="shared" si="34"/>
        <v>3.4280832872695677</v>
      </c>
    </row>
    <row r="444" spans="1:8" x14ac:dyDescent="0.3">
      <c r="A444" s="2">
        <v>130260</v>
      </c>
      <c r="B444" s="2">
        <v>43143</v>
      </c>
      <c r="C444" s="15">
        <f t="shared" si="30"/>
        <v>0.98052272727272727</v>
      </c>
      <c r="D444" s="15">
        <f t="shared" si="31"/>
        <v>50</v>
      </c>
      <c r="E444" s="2">
        <f t="shared" si="32"/>
        <v>45.09738636363636</v>
      </c>
      <c r="F444" s="2">
        <v>5</v>
      </c>
      <c r="G444" s="2">
        <f t="shared" si="33"/>
        <v>9.7386363636363882E-2</v>
      </c>
      <c r="H444" s="2">
        <f t="shared" si="34"/>
        <v>3.8353082816780177</v>
      </c>
    </row>
    <row r="445" spans="1:8" x14ac:dyDescent="0.3">
      <c r="A445" s="2">
        <v>130620</v>
      </c>
      <c r="B445" s="2">
        <v>42869.833333333336</v>
      </c>
      <c r="C445" s="15">
        <f t="shared" si="30"/>
        <v>0.97431439393939401</v>
      </c>
      <c r="D445" s="15">
        <f t="shared" si="31"/>
        <v>50</v>
      </c>
      <c r="E445" s="2">
        <f t="shared" si="32"/>
        <v>45.128428030303027</v>
      </c>
      <c r="F445" s="2">
        <v>5</v>
      </c>
      <c r="G445" s="2">
        <f t="shared" si="33"/>
        <v>0.12842803030302985</v>
      </c>
      <c r="H445" s="2">
        <f t="shared" si="34"/>
        <v>3.5593138952146726</v>
      </c>
    </row>
    <row r="446" spans="1:8" x14ac:dyDescent="0.3">
      <c r="A446" s="2">
        <v>130980</v>
      </c>
      <c r="B446" s="2">
        <v>42765.166666666664</v>
      </c>
      <c r="C446" s="15">
        <f t="shared" si="30"/>
        <v>0.97193560606060603</v>
      </c>
      <c r="D446" s="15">
        <f t="shared" si="31"/>
        <v>50</v>
      </c>
      <c r="E446" s="2">
        <f t="shared" si="32"/>
        <v>45.14032196969697</v>
      </c>
      <c r="F446" s="2">
        <v>5</v>
      </c>
      <c r="G446" s="2">
        <f t="shared" si="33"/>
        <v>0.14032196969696997</v>
      </c>
      <c r="H446" s="2">
        <f t="shared" si="34"/>
        <v>3.4710065243391592</v>
      </c>
    </row>
    <row r="447" spans="1:8" x14ac:dyDescent="0.3">
      <c r="A447" s="2">
        <v>131340</v>
      </c>
      <c r="B447" s="2">
        <v>42999.666666666672</v>
      </c>
      <c r="C447" s="15">
        <f t="shared" si="30"/>
        <v>0.97726515151515159</v>
      </c>
      <c r="D447" s="15">
        <f t="shared" si="31"/>
        <v>50</v>
      </c>
      <c r="E447" s="2">
        <f t="shared" si="32"/>
        <v>45.113674242424239</v>
      </c>
      <c r="F447" s="2">
        <v>5</v>
      </c>
      <c r="G447" s="2">
        <f t="shared" si="33"/>
        <v>0.11367424242424207</v>
      </c>
      <c r="H447" s="2">
        <f t="shared" si="34"/>
        <v>3.6810187495332376</v>
      </c>
    </row>
    <row r="448" spans="1:8" x14ac:dyDescent="0.3">
      <c r="A448" s="2">
        <v>131700</v>
      </c>
      <c r="B448" s="2">
        <v>42330</v>
      </c>
      <c r="C448" s="15">
        <f t="shared" si="30"/>
        <v>0.96204545454545454</v>
      </c>
      <c r="D448" s="15">
        <f t="shared" si="31"/>
        <v>50</v>
      </c>
      <c r="E448" s="2">
        <f t="shared" si="32"/>
        <v>45.189772727272725</v>
      </c>
      <c r="F448" s="2">
        <v>5</v>
      </c>
      <c r="G448" s="2">
        <f t="shared" si="33"/>
        <v>0.18977272727272698</v>
      </c>
      <c r="H448" s="2">
        <f t="shared" si="34"/>
        <v>3.170213796201641</v>
      </c>
    </row>
    <row r="449" spans="1:8" x14ac:dyDescent="0.3">
      <c r="A449" s="2">
        <v>132060</v>
      </c>
      <c r="B449" s="2">
        <v>42523.5</v>
      </c>
      <c r="C449" s="15">
        <f t="shared" si="30"/>
        <v>0.96644318181818178</v>
      </c>
      <c r="D449" s="15">
        <f t="shared" si="31"/>
        <v>50</v>
      </c>
      <c r="E449" s="2">
        <f t="shared" si="32"/>
        <v>45.167784090909095</v>
      </c>
      <c r="F449" s="2">
        <v>5</v>
      </c>
      <c r="G449" s="2">
        <f t="shared" si="33"/>
        <v>0.16778409090909108</v>
      </c>
      <c r="H449" s="2">
        <f t="shared" si="34"/>
        <v>3.292876297654018</v>
      </c>
    </row>
    <row r="450" spans="1:8" x14ac:dyDescent="0.3">
      <c r="A450" s="2">
        <v>132420</v>
      </c>
      <c r="B450" s="2">
        <v>43016.333333333328</v>
      </c>
      <c r="C450" s="15">
        <f t="shared" si="30"/>
        <v>0.97764393939393923</v>
      </c>
      <c r="D450" s="15">
        <f t="shared" si="31"/>
        <v>50</v>
      </c>
      <c r="E450" s="2">
        <f t="shared" si="32"/>
        <v>45.111780303030301</v>
      </c>
      <c r="F450" s="2">
        <v>5</v>
      </c>
      <c r="G450" s="2">
        <f t="shared" si="33"/>
        <v>0.11178030303030351</v>
      </c>
      <c r="H450" s="2">
        <f t="shared" si="34"/>
        <v>3.6977782376565318</v>
      </c>
    </row>
    <row r="451" spans="1:8" x14ac:dyDescent="0.3">
      <c r="A451" s="2">
        <v>132780</v>
      </c>
      <c r="B451" s="2">
        <v>42431.666666666664</v>
      </c>
      <c r="C451" s="15">
        <f t="shared" ref="C451:C514" si="35">B451/$J$27</f>
        <v>0.96435606060606061</v>
      </c>
      <c r="D451" s="15">
        <f t="shared" ref="D451:D514" si="36">$J$28</f>
        <v>50</v>
      </c>
      <c r="E451" s="2">
        <f t="shared" si="32"/>
        <v>45.178219696969698</v>
      </c>
      <c r="F451" s="2">
        <v>5</v>
      </c>
      <c r="G451" s="2">
        <f t="shared" si="33"/>
        <v>0.17821969696969653</v>
      </c>
      <c r="H451" s="2">
        <f t="shared" si="34"/>
        <v>3.2327682497134784</v>
      </c>
    </row>
    <row r="452" spans="1:8" x14ac:dyDescent="0.3">
      <c r="A452" s="2">
        <v>133140</v>
      </c>
      <c r="B452" s="2">
        <v>42899.166666666664</v>
      </c>
      <c r="C452" s="15">
        <f t="shared" si="35"/>
        <v>0.9749810606060606</v>
      </c>
      <c r="D452" s="15">
        <f t="shared" si="36"/>
        <v>50</v>
      </c>
      <c r="E452" s="2">
        <f t="shared" ref="E452:E515" si="37">D452-(F452*C452)</f>
        <v>45.125094696969697</v>
      </c>
      <c r="F452" s="2">
        <v>5</v>
      </c>
      <c r="G452" s="2">
        <f t="shared" ref="G452:G515" si="38">F452-(F452*C452)</f>
        <v>0.12509469696969688</v>
      </c>
      <c r="H452" s="2">
        <f t="shared" ref="H452:H515" si="39">LN((F452*E452)/(D452*G452))</f>
        <v>3.5855376749425303</v>
      </c>
    </row>
    <row r="453" spans="1:8" x14ac:dyDescent="0.3">
      <c r="A453" s="2">
        <v>133500</v>
      </c>
      <c r="B453" s="2">
        <v>42986.166666666664</v>
      </c>
      <c r="C453" s="15">
        <f t="shared" si="35"/>
        <v>0.97695833333333326</v>
      </c>
      <c r="D453" s="15">
        <f t="shared" si="36"/>
        <v>50</v>
      </c>
      <c r="E453" s="2">
        <f t="shared" si="37"/>
        <v>45.115208333333335</v>
      </c>
      <c r="F453" s="2">
        <v>5</v>
      </c>
      <c r="G453" s="2">
        <f t="shared" si="38"/>
        <v>0.11520833333333336</v>
      </c>
      <c r="H453" s="2">
        <f t="shared" si="39"/>
        <v>3.6676475056439157</v>
      </c>
    </row>
    <row r="454" spans="1:8" x14ac:dyDescent="0.3">
      <c r="A454" s="2">
        <v>133860</v>
      </c>
      <c r="B454" s="2">
        <v>43140.333333333336</v>
      </c>
      <c r="C454" s="15">
        <f t="shared" si="35"/>
        <v>0.98046212121212128</v>
      </c>
      <c r="D454" s="15">
        <f t="shared" si="36"/>
        <v>50</v>
      </c>
      <c r="E454" s="2">
        <f t="shared" si="37"/>
        <v>45.09768939393939</v>
      </c>
      <c r="F454" s="2">
        <v>5</v>
      </c>
      <c r="G454" s="2">
        <f t="shared" si="38"/>
        <v>9.7689393939393909E-2</v>
      </c>
      <c r="H454" s="2">
        <f t="shared" si="39"/>
        <v>3.8322082025048516</v>
      </c>
    </row>
    <row r="455" spans="1:8" x14ac:dyDescent="0.3">
      <c r="A455" s="2">
        <v>134220</v>
      </c>
      <c r="B455" s="2">
        <v>42966</v>
      </c>
      <c r="C455" s="15">
        <f t="shared" si="35"/>
        <v>0.97650000000000003</v>
      </c>
      <c r="D455" s="15">
        <f t="shared" si="36"/>
        <v>50</v>
      </c>
      <c r="E455" s="2">
        <f t="shared" si="37"/>
        <v>45.1175</v>
      </c>
      <c r="F455" s="2">
        <v>5</v>
      </c>
      <c r="G455" s="2">
        <f t="shared" si="38"/>
        <v>0.11749999999999972</v>
      </c>
      <c r="H455" s="2">
        <f t="shared" si="39"/>
        <v>3.6480020502571961</v>
      </c>
    </row>
    <row r="456" spans="1:8" x14ac:dyDescent="0.3">
      <c r="A456" s="2">
        <v>134580</v>
      </c>
      <c r="B456" s="2">
        <v>42854.666666666664</v>
      </c>
      <c r="C456" s="15">
        <f t="shared" si="35"/>
        <v>0.97396969696969693</v>
      </c>
      <c r="D456" s="15">
        <f t="shared" si="36"/>
        <v>50</v>
      </c>
      <c r="E456" s="2">
        <f t="shared" si="37"/>
        <v>45.130151515151518</v>
      </c>
      <c r="F456" s="2">
        <v>5</v>
      </c>
      <c r="G456" s="2">
        <f t="shared" si="38"/>
        <v>0.1301515151515158</v>
      </c>
      <c r="H456" s="2">
        <f t="shared" si="39"/>
        <v>3.5460214841739726</v>
      </c>
    </row>
    <row r="457" spans="1:8" x14ac:dyDescent="0.3">
      <c r="A457" s="2">
        <v>134940</v>
      </c>
      <c r="B457" s="2">
        <v>42864.666666666672</v>
      </c>
      <c r="C457" s="15">
        <f t="shared" si="35"/>
        <v>0.97419696969696978</v>
      </c>
      <c r="D457" s="15">
        <f t="shared" si="36"/>
        <v>50</v>
      </c>
      <c r="E457" s="2">
        <f t="shared" si="37"/>
        <v>45.129015151515148</v>
      </c>
      <c r="F457" s="2">
        <v>5</v>
      </c>
      <c r="G457" s="2">
        <f t="shared" si="38"/>
        <v>0.12901515151515142</v>
      </c>
      <c r="H457" s="2">
        <f t="shared" si="39"/>
        <v>3.5547657260393568</v>
      </c>
    </row>
    <row r="458" spans="1:8" x14ac:dyDescent="0.3">
      <c r="A458" s="2">
        <v>135300</v>
      </c>
      <c r="B458" s="2">
        <v>42557.5</v>
      </c>
      <c r="C458" s="15">
        <f t="shared" si="35"/>
        <v>0.96721590909090904</v>
      </c>
      <c r="D458" s="15">
        <f t="shared" si="36"/>
        <v>50</v>
      </c>
      <c r="E458" s="2">
        <f t="shared" si="37"/>
        <v>45.163920454545455</v>
      </c>
      <c r="F458" s="2">
        <v>5</v>
      </c>
      <c r="G458" s="2">
        <f t="shared" si="38"/>
        <v>0.16392045454545467</v>
      </c>
      <c r="H458" s="2">
        <f t="shared" si="39"/>
        <v>3.3160874571487606</v>
      </c>
    </row>
    <row r="459" spans="1:8" x14ac:dyDescent="0.3">
      <c r="A459" s="2">
        <v>135660</v>
      </c>
      <c r="B459" s="2">
        <v>42718.666666666664</v>
      </c>
      <c r="C459" s="15">
        <f t="shared" si="35"/>
        <v>0.97087878787878779</v>
      </c>
      <c r="D459" s="15">
        <f t="shared" si="36"/>
        <v>50</v>
      </c>
      <c r="E459" s="2">
        <f t="shared" si="37"/>
        <v>45.145606060606063</v>
      </c>
      <c r="F459" s="2">
        <v>5</v>
      </c>
      <c r="G459" s="2">
        <f t="shared" si="38"/>
        <v>0.1456060606060614</v>
      </c>
      <c r="H459" s="2">
        <f t="shared" si="39"/>
        <v>3.4341583824754256</v>
      </c>
    </row>
    <row r="460" spans="1:8" x14ac:dyDescent="0.3">
      <c r="A460" s="2">
        <v>136020</v>
      </c>
      <c r="B460" s="2">
        <v>43011.666666666672</v>
      </c>
      <c r="C460" s="15">
        <f t="shared" si="35"/>
        <v>0.9775378787878789</v>
      </c>
      <c r="D460" s="15">
        <f t="shared" si="36"/>
        <v>50</v>
      </c>
      <c r="E460" s="2">
        <f t="shared" si="37"/>
        <v>45.112310606060603</v>
      </c>
      <c r="F460" s="2">
        <v>5</v>
      </c>
      <c r="G460" s="2">
        <f t="shared" si="38"/>
        <v>0.11231060606060517</v>
      </c>
      <c r="H460" s="2">
        <f t="shared" si="39"/>
        <v>3.6930570564100758</v>
      </c>
    </row>
    <row r="461" spans="1:8" x14ac:dyDescent="0.3">
      <c r="A461" s="2">
        <v>136380</v>
      </c>
      <c r="B461" s="2">
        <v>43041.833333333336</v>
      </c>
      <c r="C461" s="15">
        <f t="shared" si="35"/>
        <v>0.97822348484848487</v>
      </c>
      <c r="D461" s="15">
        <f t="shared" si="36"/>
        <v>50</v>
      </c>
      <c r="E461" s="2">
        <f t="shared" si="37"/>
        <v>45.108882575757576</v>
      </c>
      <c r="F461" s="2">
        <v>5</v>
      </c>
      <c r="G461" s="2">
        <f t="shared" si="38"/>
        <v>0.10888257575757532</v>
      </c>
      <c r="H461" s="2">
        <f t="shared" si="39"/>
        <v>3.7239793510922579</v>
      </c>
    </row>
    <row r="462" spans="1:8" x14ac:dyDescent="0.3">
      <c r="A462" s="2">
        <v>136740</v>
      </c>
      <c r="B462" s="2">
        <v>42608.166666666664</v>
      </c>
      <c r="C462" s="15">
        <f t="shared" si="35"/>
        <v>0.96836742424242417</v>
      </c>
      <c r="D462" s="15">
        <f t="shared" si="36"/>
        <v>50</v>
      </c>
      <c r="E462" s="2">
        <f t="shared" si="37"/>
        <v>45.158162878787877</v>
      </c>
      <c r="F462" s="2">
        <v>5</v>
      </c>
      <c r="G462" s="2">
        <f t="shared" si="38"/>
        <v>0.15816287878787882</v>
      </c>
      <c r="H462" s="2">
        <f t="shared" si="39"/>
        <v>3.3517158637262261</v>
      </c>
    </row>
    <row r="463" spans="1:8" x14ac:dyDescent="0.3">
      <c r="A463" s="2">
        <v>137100</v>
      </c>
      <c r="B463" s="2">
        <v>43130.166666666664</v>
      </c>
      <c r="C463" s="15">
        <f t="shared" si="35"/>
        <v>0.98023106060606058</v>
      </c>
      <c r="D463" s="15">
        <f t="shared" si="36"/>
        <v>50</v>
      </c>
      <c r="E463" s="2">
        <f t="shared" si="37"/>
        <v>45.098844696969699</v>
      </c>
      <c r="F463" s="2">
        <v>5</v>
      </c>
      <c r="G463" s="2">
        <f t="shared" si="38"/>
        <v>9.8844696969696777E-2</v>
      </c>
      <c r="H463" s="2">
        <f t="shared" si="39"/>
        <v>3.8204769147622479</v>
      </c>
    </row>
    <row r="464" spans="1:8" x14ac:dyDescent="0.3">
      <c r="A464" s="2">
        <v>137460</v>
      </c>
      <c r="B464" s="2">
        <v>42953.5</v>
      </c>
      <c r="C464" s="15">
        <f t="shared" si="35"/>
        <v>0.97621590909090905</v>
      </c>
      <c r="D464" s="15">
        <f t="shared" si="36"/>
        <v>50</v>
      </c>
      <c r="E464" s="2">
        <f t="shared" si="37"/>
        <v>45.118920454545453</v>
      </c>
      <c r="F464" s="2">
        <v>5</v>
      </c>
      <c r="G464" s="2">
        <f t="shared" si="38"/>
        <v>0.11892045454545475</v>
      </c>
      <c r="H464" s="2">
        <f t="shared" si="39"/>
        <v>3.6360170463936989</v>
      </c>
    </row>
    <row r="465" spans="1:8" x14ac:dyDescent="0.3">
      <c r="A465" s="2">
        <v>137820</v>
      </c>
      <c r="B465" s="2">
        <v>43574</v>
      </c>
      <c r="C465" s="15">
        <f t="shared" si="35"/>
        <v>0.99031818181818176</v>
      </c>
      <c r="D465" s="15">
        <f t="shared" si="36"/>
        <v>50</v>
      </c>
      <c r="E465" s="2">
        <f t="shared" si="37"/>
        <v>45.04840909090909</v>
      </c>
      <c r="F465" s="2">
        <v>5</v>
      </c>
      <c r="G465" s="2">
        <f t="shared" si="38"/>
        <v>4.840909090909129E-2</v>
      </c>
      <c r="H465" s="2">
        <f t="shared" si="39"/>
        <v>4.5332202303364113</v>
      </c>
    </row>
    <row r="466" spans="1:8" x14ac:dyDescent="0.3">
      <c r="A466" s="2">
        <v>138180</v>
      </c>
      <c r="B466" s="2">
        <v>42834</v>
      </c>
      <c r="C466" s="15">
        <f t="shared" si="35"/>
        <v>0.97350000000000003</v>
      </c>
      <c r="D466" s="15">
        <f t="shared" si="36"/>
        <v>50</v>
      </c>
      <c r="E466" s="2">
        <f t="shared" si="37"/>
        <v>45.1325</v>
      </c>
      <c r="F466" s="2">
        <v>5</v>
      </c>
      <c r="G466" s="2">
        <f t="shared" si="38"/>
        <v>0.13250000000000028</v>
      </c>
      <c r="H466" s="2">
        <f t="shared" si="39"/>
        <v>3.5281901483904883</v>
      </c>
    </row>
    <row r="467" spans="1:8" x14ac:dyDescent="0.3">
      <c r="A467" s="2">
        <v>138540</v>
      </c>
      <c r="B467" s="2">
        <v>43071.333333333328</v>
      </c>
      <c r="C467" s="15">
        <f t="shared" si="35"/>
        <v>0.97889393939393932</v>
      </c>
      <c r="D467" s="15">
        <f t="shared" si="36"/>
        <v>50</v>
      </c>
      <c r="E467" s="2">
        <f t="shared" si="37"/>
        <v>45.105530303030307</v>
      </c>
      <c r="F467" s="2">
        <v>5</v>
      </c>
      <c r="G467" s="2">
        <f t="shared" si="38"/>
        <v>0.10553030303030297</v>
      </c>
      <c r="H467" s="2">
        <f t="shared" si="39"/>
        <v>3.7551769039187008</v>
      </c>
    </row>
    <row r="468" spans="1:8" x14ac:dyDescent="0.3">
      <c r="A468" s="2">
        <v>138900</v>
      </c>
      <c r="B468" s="2">
        <v>42453.666666666664</v>
      </c>
      <c r="C468" s="15">
        <f t="shared" si="35"/>
        <v>0.96485606060606055</v>
      </c>
      <c r="D468" s="15">
        <f t="shared" si="36"/>
        <v>50</v>
      </c>
      <c r="E468" s="2">
        <f t="shared" si="37"/>
        <v>45.175719696969693</v>
      </c>
      <c r="F468" s="2">
        <v>5</v>
      </c>
      <c r="G468" s="2">
        <f t="shared" si="38"/>
        <v>0.17571969696969703</v>
      </c>
      <c r="H468" s="2">
        <f t="shared" si="39"/>
        <v>3.2468398590509033</v>
      </c>
    </row>
    <row r="469" spans="1:8" x14ac:dyDescent="0.3">
      <c r="A469" s="2">
        <v>139260</v>
      </c>
      <c r="B469" s="2">
        <v>43147.166666666672</v>
      </c>
      <c r="C469" s="15">
        <f t="shared" si="35"/>
        <v>0.98061742424242437</v>
      </c>
      <c r="D469" s="15">
        <f t="shared" si="36"/>
        <v>50</v>
      </c>
      <c r="E469" s="2">
        <f t="shared" si="37"/>
        <v>45.096912878787876</v>
      </c>
      <c r="F469" s="2">
        <v>5</v>
      </c>
      <c r="G469" s="2">
        <f t="shared" si="38"/>
        <v>9.6912878787877688E-2</v>
      </c>
      <c r="H469" s="2">
        <f t="shared" si="39"/>
        <v>3.8401715614798113</v>
      </c>
    </row>
    <row r="470" spans="1:8" x14ac:dyDescent="0.3">
      <c r="A470" s="2">
        <v>139620</v>
      </c>
      <c r="B470" s="2">
        <v>42868.5</v>
      </c>
      <c r="C470" s="15">
        <f t="shared" si="35"/>
        <v>0.97428409090909096</v>
      </c>
      <c r="D470" s="15">
        <f t="shared" si="36"/>
        <v>50</v>
      </c>
      <c r="E470" s="2">
        <f t="shared" si="37"/>
        <v>45.128579545454542</v>
      </c>
      <c r="F470" s="2">
        <v>5</v>
      </c>
      <c r="G470" s="2">
        <f t="shared" si="38"/>
        <v>0.12857954545454486</v>
      </c>
      <c r="H470" s="2">
        <f t="shared" si="39"/>
        <v>3.5581381810126658</v>
      </c>
    </row>
    <row r="471" spans="1:8" x14ac:dyDescent="0.3">
      <c r="A471" s="2">
        <v>139980</v>
      </c>
      <c r="B471" s="2">
        <v>42808.166666666672</v>
      </c>
      <c r="C471" s="15">
        <f t="shared" si="35"/>
        <v>0.97291287878787891</v>
      </c>
      <c r="D471" s="15">
        <f t="shared" si="36"/>
        <v>50</v>
      </c>
      <c r="E471" s="2">
        <f t="shared" si="37"/>
        <v>45.135435606060604</v>
      </c>
      <c r="F471" s="2">
        <v>5</v>
      </c>
      <c r="G471" s="2">
        <f t="shared" si="38"/>
        <v>0.13543560606060545</v>
      </c>
      <c r="H471" s="2">
        <f t="shared" si="39"/>
        <v>3.5063415405365981</v>
      </c>
    </row>
    <row r="472" spans="1:8" x14ac:dyDescent="0.3">
      <c r="A472" s="2">
        <v>140340</v>
      </c>
      <c r="B472" s="2">
        <v>42925.833333333336</v>
      </c>
      <c r="C472" s="15">
        <f t="shared" si="35"/>
        <v>0.97558712121212132</v>
      </c>
      <c r="D472" s="15">
        <f t="shared" si="36"/>
        <v>50</v>
      </c>
      <c r="E472" s="2">
        <f t="shared" si="37"/>
        <v>45.122064393939397</v>
      </c>
      <c r="F472" s="2">
        <v>5</v>
      </c>
      <c r="G472" s="2">
        <f t="shared" si="38"/>
        <v>0.12206439393939306</v>
      </c>
      <c r="H472" s="2">
        <f t="shared" si="39"/>
        <v>3.6099928208819523</v>
      </c>
    </row>
    <row r="473" spans="1:8" x14ac:dyDescent="0.3">
      <c r="A473" s="2">
        <v>140700</v>
      </c>
      <c r="B473" s="2">
        <v>42876</v>
      </c>
      <c r="C473" s="15">
        <f t="shared" si="35"/>
        <v>0.97445454545454546</v>
      </c>
      <c r="D473" s="15">
        <f t="shared" si="36"/>
        <v>50</v>
      </c>
      <c r="E473" s="2">
        <f t="shared" si="37"/>
        <v>45.12772727272727</v>
      </c>
      <c r="F473" s="2">
        <v>5</v>
      </c>
      <c r="G473" s="2">
        <f t="shared" si="38"/>
        <v>0.12772727272727291</v>
      </c>
      <c r="H473" s="2">
        <f t="shared" si="39"/>
        <v>3.5647697300221282</v>
      </c>
    </row>
    <row r="474" spans="1:8" x14ac:dyDescent="0.3">
      <c r="A474" s="2">
        <v>141060</v>
      </c>
      <c r="B474" s="2">
        <v>43240.666666666664</v>
      </c>
      <c r="C474" s="15">
        <f t="shared" si="35"/>
        <v>0.9827424242424242</v>
      </c>
      <c r="D474" s="15">
        <f t="shared" si="36"/>
        <v>50</v>
      </c>
      <c r="E474" s="2">
        <f t="shared" si="37"/>
        <v>45.086287878787878</v>
      </c>
      <c r="F474" s="2">
        <v>5</v>
      </c>
      <c r="G474" s="2">
        <f t="shared" si="38"/>
        <v>8.6287878787879357E-2</v>
      </c>
      <c r="H474" s="2">
        <f t="shared" si="39"/>
        <v>3.9560592142485387</v>
      </c>
    </row>
    <row r="475" spans="1:8" x14ac:dyDescent="0.3">
      <c r="A475" s="2">
        <v>141420</v>
      </c>
      <c r="B475" s="2">
        <v>42420.333333333336</v>
      </c>
      <c r="C475" s="15">
        <f t="shared" si="35"/>
        <v>0.96409848484848493</v>
      </c>
      <c r="D475" s="15">
        <f t="shared" si="36"/>
        <v>50</v>
      </c>
      <c r="E475" s="2">
        <f t="shared" si="37"/>
        <v>45.179507575757576</v>
      </c>
      <c r="F475" s="2">
        <v>5</v>
      </c>
      <c r="G475" s="2">
        <f t="shared" si="38"/>
        <v>0.17950757575757503</v>
      </c>
      <c r="H475" s="2">
        <f t="shared" si="39"/>
        <v>3.2255963859889527</v>
      </c>
    </row>
    <row r="476" spans="1:8" x14ac:dyDescent="0.3">
      <c r="A476" s="2">
        <v>141780</v>
      </c>
      <c r="B476" s="2">
        <v>43373.833333333336</v>
      </c>
      <c r="C476" s="15">
        <f t="shared" si="35"/>
        <v>0.9857689393939395</v>
      </c>
      <c r="D476" s="15">
        <f t="shared" si="36"/>
        <v>50</v>
      </c>
      <c r="E476" s="2">
        <f t="shared" si="37"/>
        <v>45.071155303030302</v>
      </c>
      <c r="F476" s="2">
        <v>5</v>
      </c>
      <c r="G476" s="2">
        <f t="shared" si="38"/>
        <v>7.1155303030302264E-2</v>
      </c>
      <c r="H476" s="2">
        <f t="shared" si="39"/>
        <v>4.1485478010266714</v>
      </c>
    </row>
    <row r="477" spans="1:8" x14ac:dyDescent="0.3">
      <c r="A477" s="2">
        <v>142140</v>
      </c>
      <c r="B477" s="2">
        <v>42818.333333333336</v>
      </c>
      <c r="C477" s="15">
        <f t="shared" si="35"/>
        <v>0.97314393939393939</v>
      </c>
      <c r="D477" s="15">
        <f t="shared" si="36"/>
        <v>50</v>
      </c>
      <c r="E477" s="2">
        <f t="shared" si="37"/>
        <v>45.134280303030302</v>
      </c>
      <c r="F477" s="2">
        <v>5</v>
      </c>
      <c r="G477" s="2">
        <f t="shared" si="38"/>
        <v>0.13428030303030347</v>
      </c>
      <c r="H477" s="2">
        <f t="shared" si="39"/>
        <v>3.514882810367415</v>
      </c>
    </row>
    <row r="478" spans="1:8" x14ac:dyDescent="0.3">
      <c r="A478" s="2">
        <v>142500</v>
      </c>
      <c r="B478" s="2">
        <v>43515.333333333336</v>
      </c>
      <c r="C478" s="15">
        <f t="shared" si="35"/>
        <v>0.98898484848484858</v>
      </c>
      <c r="D478" s="15">
        <f t="shared" si="36"/>
        <v>50</v>
      </c>
      <c r="E478" s="2">
        <f t="shared" si="37"/>
        <v>45.055075757575757</v>
      </c>
      <c r="F478" s="2">
        <v>5</v>
      </c>
      <c r="G478" s="2">
        <f t="shared" si="38"/>
        <v>5.5075757575757223E-2</v>
      </c>
      <c r="H478" s="2">
        <f t="shared" si="39"/>
        <v>4.4043461851790724</v>
      </c>
    </row>
    <row r="479" spans="1:8" x14ac:dyDescent="0.3">
      <c r="A479" s="2">
        <v>142860</v>
      </c>
      <c r="B479" s="2">
        <v>43071.5</v>
      </c>
      <c r="C479" s="15">
        <f t="shared" si="35"/>
        <v>0.97889772727272728</v>
      </c>
      <c r="D479" s="15">
        <f t="shared" si="36"/>
        <v>50</v>
      </c>
      <c r="E479" s="2">
        <f t="shared" si="37"/>
        <v>45.105511363636367</v>
      </c>
      <c r="F479" s="2">
        <v>5</v>
      </c>
      <c r="G479" s="2">
        <f t="shared" si="38"/>
        <v>0.1055113636363636</v>
      </c>
      <c r="H479" s="2">
        <f t="shared" si="39"/>
        <v>3.7553559689067657</v>
      </c>
    </row>
    <row r="480" spans="1:8" x14ac:dyDescent="0.3">
      <c r="A480" s="2">
        <v>143220</v>
      </c>
      <c r="B480" s="2">
        <v>43179.833333333336</v>
      </c>
      <c r="C480" s="15">
        <f t="shared" si="35"/>
        <v>0.98135984848484858</v>
      </c>
      <c r="D480" s="15">
        <f t="shared" si="36"/>
        <v>50</v>
      </c>
      <c r="E480" s="2">
        <f t="shared" si="37"/>
        <v>45.093200757575758</v>
      </c>
      <c r="F480" s="2">
        <v>5</v>
      </c>
      <c r="G480" s="2">
        <f t="shared" si="38"/>
        <v>9.3200757575757187E-2</v>
      </c>
      <c r="H480" s="2">
        <f t="shared" si="39"/>
        <v>3.8791458117221205</v>
      </c>
    </row>
    <row r="481" spans="1:8" x14ac:dyDescent="0.3">
      <c r="A481" s="2">
        <v>143580</v>
      </c>
      <c r="B481" s="2">
        <v>42714.166666666664</v>
      </c>
      <c r="C481" s="15">
        <f t="shared" si="35"/>
        <v>0.97077651515151508</v>
      </c>
      <c r="D481" s="15">
        <f t="shared" si="36"/>
        <v>50</v>
      </c>
      <c r="E481" s="2">
        <f t="shared" si="37"/>
        <v>45.146117424242426</v>
      </c>
      <c r="F481" s="2">
        <v>5</v>
      </c>
      <c r="G481" s="2">
        <f t="shared" si="38"/>
        <v>0.14611742424242458</v>
      </c>
      <c r="H481" s="2">
        <f t="shared" si="39"/>
        <v>3.4306638952498929</v>
      </c>
    </row>
    <row r="482" spans="1:8" x14ac:dyDescent="0.3">
      <c r="A482" s="2">
        <v>143940</v>
      </c>
      <c r="B482" s="2">
        <v>43241.333333333336</v>
      </c>
      <c r="C482" s="15">
        <f t="shared" si="35"/>
        <v>0.98275757575757583</v>
      </c>
      <c r="D482" s="15">
        <f t="shared" si="36"/>
        <v>50</v>
      </c>
      <c r="E482" s="2">
        <f t="shared" si="37"/>
        <v>45.086212121212121</v>
      </c>
      <c r="F482" s="2">
        <v>5</v>
      </c>
      <c r="G482" s="2">
        <f t="shared" si="38"/>
        <v>8.6212121212120962E-2</v>
      </c>
      <c r="H482" s="2">
        <f t="shared" si="39"/>
        <v>3.9569358827283097</v>
      </c>
    </row>
    <row r="483" spans="1:8" x14ac:dyDescent="0.3">
      <c r="A483" s="2">
        <v>144300</v>
      </c>
      <c r="B483" s="2">
        <v>43495.666666666664</v>
      </c>
      <c r="C483" s="15">
        <f t="shared" si="35"/>
        <v>0.98853787878787869</v>
      </c>
      <c r="D483" s="15">
        <f t="shared" si="36"/>
        <v>50</v>
      </c>
      <c r="E483" s="2">
        <f t="shared" si="37"/>
        <v>45.057310606060604</v>
      </c>
      <c r="F483" s="2">
        <v>5</v>
      </c>
      <c r="G483" s="2">
        <f t="shared" si="38"/>
        <v>5.7310606060606339E-2</v>
      </c>
      <c r="H483" s="2">
        <f t="shared" si="39"/>
        <v>4.3646197308447707</v>
      </c>
    </row>
    <row r="484" spans="1:8" x14ac:dyDescent="0.3">
      <c r="A484" s="2">
        <v>144660</v>
      </c>
      <c r="B484" s="2">
        <v>43274</v>
      </c>
      <c r="C484" s="15">
        <f t="shared" si="35"/>
        <v>0.98350000000000004</v>
      </c>
      <c r="D484" s="15">
        <f t="shared" si="36"/>
        <v>50</v>
      </c>
      <c r="E484" s="2">
        <f t="shared" si="37"/>
        <v>45.082499999999996</v>
      </c>
      <c r="F484" s="2">
        <v>5</v>
      </c>
      <c r="G484" s="2">
        <f t="shared" si="38"/>
        <v>8.2499999999999574E-2</v>
      </c>
      <c r="H484" s="2">
        <f t="shared" si="39"/>
        <v>4.0008660372467508</v>
      </c>
    </row>
    <row r="485" spans="1:8" x14ac:dyDescent="0.3">
      <c r="A485" s="2">
        <v>145020</v>
      </c>
      <c r="B485" s="2">
        <v>43499</v>
      </c>
      <c r="C485" s="15">
        <f t="shared" si="35"/>
        <v>0.98861363636363642</v>
      </c>
      <c r="D485" s="15">
        <f t="shared" si="36"/>
        <v>50</v>
      </c>
      <c r="E485" s="2">
        <f t="shared" si="37"/>
        <v>45.056931818181816</v>
      </c>
      <c r="F485" s="2">
        <v>5</v>
      </c>
      <c r="G485" s="2">
        <f t="shared" si="38"/>
        <v>5.6931818181817917E-2</v>
      </c>
      <c r="H485" s="2">
        <f t="shared" si="39"/>
        <v>4.3712426480430491</v>
      </c>
    </row>
    <row r="486" spans="1:8" x14ac:dyDescent="0.3">
      <c r="A486" s="2">
        <v>145380</v>
      </c>
      <c r="B486" s="2">
        <v>43085.166666666664</v>
      </c>
      <c r="C486" s="15">
        <f t="shared" si="35"/>
        <v>0.97920833333333324</v>
      </c>
      <c r="D486" s="15">
        <f t="shared" si="36"/>
        <v>50</v>
      </c>
      <c r="E486" s="2">
        <f t="shared" si="37"/>
        <v>45.103958333333331</v>
      </c>
      <c r="F486" s="2">
        <v>5</v>
      </c>
      <c r="G486" s="2">
        <f t="shared" si="38"/>
        <v>0.10395833333333382</v>
      </c>
      <c r="H486" s="2">
        <f t="shared" si="39"/>
        <v>3.770150018730801</v>
      </c>
    </row>
    <row r="487" spans="1:8" x14ac:dyDescent="0.3">
      <c r="A487" s="2">
        <v>145740</v>
      </c>
      <c r="B487" s="2">
        <v>43671.666666666664</v>
      </c>
      <c r="C487" s="15">
        <f t="shared" si="35"/>
        <v>0.99253787878787869</v>
      </c>
      <c r="D487" s="15">
        <f t="shared" si="36"/>
        <v>50</v>
      </c>
      <c r="E487" s="2">
        <f t="shared" si="37"/>
        <v>45.037310606060608</v>
      </c>
      <c r="F487" s="2">
        <v>5</v>
      </c>
      <c r="G487" s="2">
        <f t="shared" si="38"/>
        <v>3.7310606060606766E-2</v>
      </c>
      <c r="H487" s="2">
        <f t="shared" si="39"/>
        <v>4.7933838257837893</v>
      </c>
    </row>
    <row r="488" spans="1:8" x14ac:dyDescent="0.3">
      <c r="A488" s="2">
        <v>146100</v>
      </c>
      <c r="B488" s="2">
        <v>43151.166666666664</v>
      </c>
      <c r="C488" s="15">
        <f t="shared" si="35"/>
        <v>0.98070833333333329</v>
      </c>
      <c r="D488" s="15">
        <f t="shared" si="36"/>
        <v>50</v>
      </c>
      <c r="E488" s="2">
        <f t="shared" si="37"/>
        <v>45.096458333333331</v>
      </c>
      <c r="F488" s="2">
        <v>5</v>
      </c>
      <c r="G488" s="2">
        <f t="shared" si="38"/>
        <v>9.6458333333333535E-2</v>
      </c>
      <c r="H488" s="2">
        <f t="shared" si="39"/>
        <v>3.8448627640463715</v>
      </c>
    </row>
    <row r="489" spans="1:8" x14ac:dyDescent="0.3">
      <c r="A489" s="2">
        <v>146460</v>
      </c>
      <c r="B489" s="2">
        <v>43461</v>
      </c>
      <c r="C489" s="15">
        <f t="shared" si="35"/>
        <v>0.98775000000000002</v>
      </c>
      <c r="D489" s="15">
        <f t="shared" si="36"/>
        <v>50</v>
      </c>
      <c r="E489" s="2">
        <f t="shared" si="37"/>
        <v>45.061250000000001</v>
      </c>
      <c r="F489" s="2">
        <v>5</v>
      </c>
      <c r="G489" s="2">
        <f t="shared" si="38"/>
        <v>6.1250000000000249E-2</v>
      </c>
      <c r="H489" s="2">
        <f t="shared" si="39"/>
        <v>4.2982290119726381</v>
      </c>
    </row>
    <row r="490" spans="1:8" x14ac:dyDescent="0.3">
      <c r="A490" s="2">
        <v>146820</v>
      </c>
      <c r="B490" s="2">
        <v>43562.833333333328</v>
      </c>
      <c r="C490" s="15">
        <f t="shared" si="35"/>
        <v>0.99006439393939383</v>
      </c>
      <c r="D490" s="15">
        <f t="shared" si="36"/>
        <v>50</v>
      </c>
      <c r="E490" s="2">
        <f t="shared" si="37"/>
        <v>45.049678030303028</v>
      </c>
      <c r="F490" s="2">
        <v>5</v>
      </c>
      <c r="G490" s="2">
        <f t="shared" si="38"/>
        <v>4.9678030303031306E-2</v>
      </c>
      <c r="H490" s="2">
        <f t="shared" si="39"/>
        <v>4.5073732339211112</v>
      </c>
    </row>
    <row r="491" spans="1:8" x14ac:dyDescent="0.3">
      <c r="A491" s="2">
        <v>147180</v>
      </c>
      <c r="B491" s="2">
        <v>42943.333333333336</v>
      </c>
      <c r="C491" s="15">
        <f t="shared" si="35"/>
        <v>0.97598484848484857</v>
      </c>
      <c r="D491" s="15">
        <f t="shared" si="36"/>
        <v>50</v>
      </c>
      <c r="E491" s="2">
        <f t="shared" si="37"/>
        <v>45.120075757575755</v>
      </c>
      <c r="F491" s="2">
        <v>5</v>
      </c>
      <c r="G491" s="2">
        <f t="shared" si="38"/>
        <v>0.12007575757575673</v>
      </c>
      <c r="H491" s="2">
        <f t="shared" si="39"/>
        <v>3.6263746154817218</v>
      </c>
    </row>
    <row r="492" spans="1:8" x14ac:dyDescent="0.3">
      <c r="A492" s="2">
        <v>147540</v>
      </c>
      <c r="B492" s="2">
        <v>43733.5</v>
      </c>
      <c r="C492" s="15">
        <f t="shared" si="35"/>
        <v>0.99394318181818186</v>
      </c>
      <c r="D492" s="15">
        <f t="shared" si="36"/>
        <v>50</v>
      </c>
      <c r="E492" s="2">
        <f t="shared" si="37"/>
        <v>45.030284090909092</v>
      </c>
      <c r="F492" s="2">
        <v>5</v>
      </c>
      <c r="G492" s="2">
        <f t="shared" si="38"/>
        <v>3.0284090909090899E-2</v>
      </c>
      <c r="H492" s="2">
        <f t="shared" si="39"/>
        <v>5.001882907085295</v>
      </c>
    </row>
    <row r="493" spans="1:8" x14ac:dyDescent="0.3">
      <c r="A493" s="2">
        <v>147900</v>
      </c>
      <c r="B493" s="2">
        <v>43393.5</v>
      </c>
      <c r="C493" s="15">
        <f t="shared" si="35"/>
        <v>0.98621590909090906</v>
      </c>
      <c r="D493" s="15">
        <f t="shared" si="36"/>
        <v>50</v>
      </c>
      <c r="E493" s="2">
        <f t="shared" si="37"/>
        <v>45.068920454545456</v>
      </c>
      <c r="F493" s="2">
        <v>5</v>
      </c>
      <c r="G493" s="2">
        <f t="shared" si="38"/>
        <v>6.8920454545454923E-2</v>
      </c>
      <c r="H493" s="2">
        <f t="shared" si="39"/>
        <v>4.1804100628645013</v>
      </c>
    </row>
    <row r="494" spans="1:8" x14ac:dyDescent="0.3">
      <c r="A494" s="2">
        <v>148260</v>
      </c>
      <c r="B494" s="2">
        <v>43594.666666666664</v>
      </c>
      <c r="C494" s="15">
        <f t="shared" si="35"/>
        <v>0.99078787878787877</v>
      </c>
      <c r="D494" s="15">
        <f t="shared" si="36"/>
        <v>50</v>
      </c>
      <c r="E494" s="2">
        <f t="shared" si="37"/>
        <v>45.046060606060607</v>
      </c>
      <c r="F494" s="2">
        <v>5</v>
      </c>
      <c r="G494" s="2">
        <f t="shared" si="38"/>
        <v>4.6060606060605913E-2</v>
      </c>
      <c r="H494" s="2">
        <f t="shared" si="39"/>
        <v>4.582897668918557</v>
      </c>
    </row>
    <row r="495" spans="1:8" x14ac:dyDescent="0.3">
      <c r="A495" s="2">
        <v>148620</v>
      </c>
      <c r="B495" s="2">
        <v>43593.5</v>
      </c>
      <c r="C495" s="15">
        <f t="shared" si="35"/>
        <v>0.99076136363636369</v>
      </c>
      <c r="D495" s="15">
        <f t="shared" si="36"/>
        <v>50</v>
      </c>
      <c r="E495" s="2">
        <f t="shared" si="37"/>
        <v>45.046193181818182</v>
      </c>
      <c r="F495" s="2">
        <v>5</v>
      </c>
      <c r="G495" s="2">
        <f t="shared" si="38"/>
        <v>4.619318181818155E-2</v>
      </c>
      <c r="H495" s="2">
        <f t="shared" si="39"/>
        <v>4.5800264568998301</v>
      </c>
    </row>
    <row r="496" spans="1:8" x14ac:dyDescent="0.3">
      <c r="A496" s="2">
        <v>148980</v>
      </c>
      <c r="B496" s="2">
        <v>43380.5</v>
      </c>
      <c r="C496" s="15">
        <f t="shared" si="35"/>
        <v>0.98592045454545452</v>
      </c>
      <c r="D496" s="15">
        <f t="shared" si="36"/>
        <v>50</v>
      </c>
      <c r="E496" s="2">
        <f t="shared" si="37"/>
        <v>45.070397727272727</v>
      </c>
      <c r="F496" s="2">
        <v>5</v>
      </c>
      <c r="G496" s="2">
        <f t="shared" si="38"/>
        <v>7.0397727272727195E-2</v>
      </c>
      <c r="H496" s="2">
        <f t="shared" si="39"/>
        <v>4.1592348677232707</v>
      </c>
    </row>
    <row r="497" spans="1:8" x14ac:dyDescent="0.3">
      <c r="A497" s="2">
        <v>149340</v>
      </c>
      <c r="B497" s="2">
        <v>43176.333333333336</v>
      </c>
      <c r="C497" s="15">
        <f t="shared" si="35"/>
        <v>0.98128030303030311</v>
      </c>
      <c r="D497" s="15">
        <f t="shared" si="36"/>
        <v>50</v>
      </c>
      <c r="E497" s="2">
        <f t="shared" si="37"/>
        <v>45.093598484848485</v>
      </c>
      <c r="F497" s="2">
        <v>5</v>
      </c>
      <c r="G497" s="2">
        <f t="shared" si="38"/>
        <v>9.3598484848484098E-2</v>
      </c>
      <c r="H497" s="2">
        <f t="shared" si="39"/>
        <v>3.8748962861168992</v>
      </c>
    </row>
    <row r="498" spans="1:8" x14ac:dyDescent="0.3">
      <c r="A498" s="2">
        <v>149700</v>
      </c>
      <c r="B498" s="2">
        <v>43210.833333333336</v>
      </c>
      <c r="C498" s="15">
        <f t="shared" si="35"/>
        <v>0.98206439393939404</v>
      </c>
      <c r="D498" s="15">
        <f t="shared" si="36"/>
        <v>50</v>
      </c>
      <c r="E498" s="2">
        <f t="shared" si="37"/>
        <v>45.089678030303027</v>
      </c>
      <c r="F498" s="2">
        <v>5</v>
      </c>
      <c r="G498" s="2">
        <f t="shared" si="38"/>
        <v>8.9678030303029566E-2</v>
      </c>
      <c r="H498" s="2">
        <f t="shared" si="39"/>
        <v>3.9175977228866823</v>
      </c>
    </row>
    <row r="499" spans="1:8" x14ac:dyDescent="0.3">
      <c r="A499" s="2">
        <v>150060</v>
      </c>
      <c r="B499" s="2">
        <v>42908.333333333336</v>
      </c>
      <c r="C499" s="15">
        <f t="shared" si="35"/>
        <v>0.97518939393939397</v>
      </c>
      <c r="D499" s="15">
        <f t="shared" si="36"/>
        <v>50</v>
      </c>
      <c r="E499" s="2">
        <f t="shared" si="37"/>
        <v>45.124053030303031</v>
      </c>
      <c r="F499" s="2">
        <v>5</v>
      </c>
      <c r="G499" s="2">
        <f t="shared" si="38"/>
        <v>0.12405303030303028</v>
      </c>
      <c r="H499" s="2">
        <f t="shared" si="39"/>
        <v>3.5938764790258073</v>
      </c>
    </row>
    <row r="500" spans="1:8" x14ac:dyDescent="0.3">
      <c r="A500" s="2">
        <v>150420</v>
      </c>
      <c r="B500" s="2">
        <v>43130.333333333336</v>
      </c>
      <c r="C500" s="15">
        <f t="shared" si="35"/>
        <v>0.98023484848484854</v>
      </c>
      <c r="D500" s="15">
        <f t="shared" si="36"/>
        <v>50</v>
      </c>
      <c r="E500" s="2">
        <f t="shared" si="37"/>
        <v>45.09882575757576</v>
      </c>
      <c r="F500" s="2">
        <v>5</v>
      </c>
      <c r="G500" s="2">
        <f t="shared" si="38"/>
        <v>9.88257575757574E-2</v>
      </c>
      <c r="H500" s="2">
        <f t="shared" si="39"/>
        <v>3.8206681207559257</v>
      </c>
    </row>
    <row r="501" spans="1:8" x14ac:dyDescent="0.3">
      <c r="A501" s="2">
        <v>150780</v>
      </c>
      <c r="B501" s="2">
        <v>42961</v>
      </c>
      <c r="C501" s="15">
        <f t="shared" si="35"/>
        <v>0.97638636363636366</v>
      </c>
      <c r="D501" s="15">
        <f t="shared" si="36"/>
        <v>50</v>
      </c>
      <c r="E501" s="2">
        <f t="shared" si="37"/>
        <v>45.118068181818181</v>
      </c>
      <c r="F501" s="2">
        <v>5</v>
      </c>
      <c r="G501" s="2">
        <f t="shared" si="38"/>
        <v>0.11806818181818191</v>
      </c>
      <c r="H501" s="2">
        <f t="shared" si="39"/>
        <v>3.6431907075269563</v>
      </c>
    </row>
    <row r="502" spans="1:8" x14ac:dyDescent="0.3">
      <c r="A502" s="2">
        <v>151140</v>
      </c>
      <c r="B502" s="2">
        <v>42929.666666666664</v>
      </c>
      <c r="C502" s="15">
        <f t="shared" si="35"/>
        <v>0.97567424242424239</v>
      </c>
      <c r="D502" s="15">
        <f t="shared" si="36"/>
        <v>50</v>
      </c>
      <c r="E502" s="2">
        <f t="shared" si="37"/>
        <v>45.121628787878791</v>
      </c>
      <c r="F502" s="2">
        <v>5</v>
      </c>
      <c r="G502" s="2">
        <f t="shared" si="38"/>
        <v>0.12162878787878828</v>
      </c>
      <c r="H502" s="2">
        <f t="shared" si="39"/>
        <v>3.6135582076112303</v>
      </c>
    </row>
    <row r="503" spans="1:8" x14ac:dyDescent="0.3">
      <c r="A503" s="2">
        <v>151500</v>
      </c>
      <c r="B503" s="2">
        <v>43190.333333333336</v>
      </c>
      <c r="C503" s="15">
        <f t="shared" si="35"/>
        <v>0.98159848484848489</v>
      </c>
      <c r="D503" s="15">
        <f t="shared" si="36"/>
        <v>50</v>
      </c>
      <c r="E503" s="2">
        <f t="shared" si="37"/>
        <v>45.092007575757577</v>
      </c>
      <c r="F503" s="2">
        <v>5</v>
      </c>
      <c r="G503" s="2">
        <f t="shared" si="38"/>
        <v>9.2007575757575566E-2</v>
      </c>
      <c r="H503" s="2">
        <f t="shared" si="39"/>
        <v>3.8920042823271501</v>
      </c>
    </row>
    <row r="504" spans="1:8" x14ac:dyDescent="0.3">
      <c r="A504" s="2">
        <v>151860</v>
      </c>
      <c r="B504" s="2">
        <v>43480.166666666664</v>
      </c>
      <c r="C504" s="15">
        <f t="shared" si="35"/>
        <v>0.98818560606060601</v>
      </c>
      <c r="D504" s="15">
        <f t="shared" si="36"/>
        <v>50</v>
      </c>
      <c r="E504" s="2">
        <f t="shared" si="37"/>
        <v>45.059071969696973</v>
      </c>
      <c r="F504" s="2">
        <v>5</v>
      </c>
      <c r="G504" s="2">
        <f t="shared" si="38"/>
        <v>5.907196969697015E-2</v>
      </c>
      <c r="H504" s="2">
        <f t="shared" si="39"/>
        <v>4.3343879994494632</v>
      </c>
    </row>
    <row r="505" spans="1:8" x14ac:dyDescent="0.3">
      <c r="A505" s="2">
        <v>152220</v>
      </c>
      <c r="B505" s="2">
        <v>43269.333333333328</v>
      </c>
      <c r="C505" s="15">
        <f t="shared" si="35"/>
        <v>0.98339393939393926</v>
      </c>
      <c r="D505" s="15">
        <f t="shared" si="36"/>
        <v>50</v>
      </c>
      <c r="E505" s="2">
        <f t="shared" si="37"/>
        <v>45.083030303030306</v>
      </c>
      <c r="F505" s="2">
        <v>5</v>
      </c>
      <c r="G505" s="2">
        <f t="shared" si="38"/>
        <v>8.3030303030303898E-2</v>
      </c>
      <c r="H505" s="2">
        <f t="shared" si="39"/>
        <v>3.9944704555489348</v>
      </c>
    </row>
    <row r="506" spans="1:8" x14ac:dyDescent="0.3">
      <c r="A506" s="2">
        <v>152580</v>
      </c>
      <c r="B506" s="2">
        <v>43458.333333333328</v>
      </c>
      <c r="C506" s="15">
        <f t="shared" si="35"/>
        <v>0.98768939393939381</v>
      </c>
      <c r="D506" s="15">
        <f t="shared" si="36"/>
        <v>50</v>
      </c>
      <c r="E506" s="2">
        <f t="shared" si="37"/>
        <v>45.061553030303031</v>
      </c>
      <c r="F506" s="2">
        <v>5</v>
      </c>
      <c r="G506" s="2">
        <f t="shared" si="38"/>
        <v>6.1553030303031164E-2</v>
      </c>
      <c r="H506" s="2">
        <f t="shared" si="39"/>
        <v>4.2933005016167467</v>
      </c>
    </row>
    <row r="507" spans="1:8" x14ac:dyDescent="0.3">
      <c r="A507" s="2">
        <v>152940</v>
      </c>
      <c r="B507" s="2">
        <v>43542.333333333336</v>
      </c>
      <c r="C507" s="15">
        <f t="shared" si="35"/>
        <v>0.98959848484848489</v>
      </c>
      <c r="D507" s="15">
        <f t="shared" si="36"/>
        <v>50</v>
      </c>
      <c r="E507" s="2">
        <f t="shared" si="37"/>
        <v>45.052007575757578</v>
      </c>
      <c r="F507" s="2">
        <v>5</v>
      </c>
      <c r="G507" s="2">
        <f t="shared" si="38"/>
        <v>5.200757575757553E-2</v>
      </c>
      <c r="H507" s="2">
        <f t="shared" si="39"/>
        <v>4.4615983367136858</v>
      </c>
    </row>
    <row r="508" spans="1:8" x14ac:dyDescent="0.3">
      <c r="A508" s="2">
        <v>153300</v>
      </c>
      <c r="B508" s="2">
        <v>43526.166666666664</v>
      </c>
      <c r="C508" s="15">
        <f t="shared" si="35"/>
        <v>0.98923106060606059</v>
      </c>
      <c r="D508" s="15">
        <f t="shared" si="36"/>
        <v>50</v>
      </c>
      <c r="E508" s="2">
        <f t="shared" si="37"/>
        <v>45.053844696969698</v>
      </c>
      <c r="F508" s="2">
        <v>5</v>
      </c>
      <c r="G508" s="2">
        <f t="shared" si="38"/>
        <v>5.3844696969696848E-2</v>
      </c>
      <c r="H508" s="2">
        <f t="shared" si="39"/>
        <v>4.4269245883471697</v>
      </c>
    </row>
    <row r="509" spans="1:8" x14ac:dyDescent="0.3">
      <c r="A509" s="2">
        <v>153660</v>
      </c>
      <c r="B509" s="2">
        <v>43743</v>
      </c>
      <c r="C509" s="15">
        <f t="shared" si="35"/>
        <v>0.99415909090909094</v>
      </c>
      <c r="D509" s="15">
        <f t="shared" si="36"/>
        <v>50</v>
      </c>
      <c r="E509" s="2">
        <f t="shared" si="37"/>
        <v>45.029204545454547</v>
      </c>
      <c r="F509" s="2">
        <v>5</v>
      </c>
      <c r="G509" s="2">
        <f t="shared" si="38"/>
        <v>2.9204545454545539E-2</v>
      </c>
      <c r="H509" s="2">
        <f t="shared" si="39"/>
        <v>5.0381570917434662</v>
      </c>
    </row>
    <row r="510" spans="1:8" x14ac:dyDescent="0.3">
      <c r="A510" s="2">
        <v>154020</v>
      </c>
      <c r="B510" s="2">
        <v>43660.333333333328</v>
      </c>
      <c r="C510" s="15">
        <f t="shared" si="35"/>
        <v>0.9922803030303029</v>
      </c>
      <c r="D510" s="15">
        <f t="shared" si="36"/>
        <v>50</v>
      </c>
      <c r="E510" s="2">
        <f t="shared" si="37"/>
        <v>45.038598484848485</v>
      </c>
      <c r="F510" s="2">
        <v>5</v>
      </c>
      <c r="G510" s="2">
        <f t="shared" si="38"/>
        <v>3.8598484848485271E-2</v>
      </c>
      <c r="H510" s="2">
        <f t="shared" si="39"/>
        <v>4.7594770291434321</v>
      </c>
    </row>
    <row r="511" spans="1:8" x14ac:dyDescent="0.3">
      <c r="A511" s="2">
        <v>154380</v>
      </c>
      <c r="B511" s="2">
        <v>42966</v>
      </c>
      <c r="C511" s="15">
        <f t="shared" si="35"/>
        <v>0.97650000000000003</v>
      </c>
      <c r="D511" s="15">
        <f t="shared" si="36"/>
        <v>50</v>
      </c>
      <c r="E511" s="2">
        <f t="shared" si="37"/>
        <v>45.1175</v>
      </c>
      <c r="F511" s="2">
        <v>5</v>
      </c>
      <c r="G511" s="2">
        <f t="shared" si="38"/>
        <v>0.11749999999999972</v>
      </c>
      <c r="H511" s="2">
        <f t="shared" si="39"/>
        <v>3.6480020502571961</v>
      </c>
    </row>
    <row r="512" spans="1:8" x14ac:dyDescent="0.3">
      <c r="A512" s="2">
        <v>154740</v>
      </c>
      <c r="B512" s="2">
        <v>43196.833333333336</v>
      </c>
      <c r="C512" s="15">
        <f t="shared" si="35"/>
        <v>0.98174621212121216</v>
      </c>
      <c r="D512" s="15">
        <f t="shared" si="36"/>
        <v>50</v>
      </c>
      <c r="E512" s="2">
        <f t="shared" si="37"/>
        <v>45.091268939393942</v>
      </c>
      <c r="F512" s="2">
        <v>5</v>
      </c>
      <c r="G512" s="2">
        <f t="shared" si="38"/>
        <v>9.1268939393938986E-2</v>
      </c>
      <c r="H512" s="2">
        <f t="shared" si="39"/>
        <v>3.9000482944654444</v>
      </c>
    </row>
    <row r="513" spans="1:8" x14ac:dyDescent="0.3">
      <c r="A513" s="2">
        <v>155100</v>
      </c>
      <c r="B513" s="2">
        <v>43172.333333333336</v>
      </c>
      <c r="C513" s="15">
        <f t="shared" si="35"/>
        <v>0.98118939393939397</v>
      </c>
      <c r="D513" s="15">
        <f t="shared" si="36"/>
        <v>50</v>
      </c>
      <c r="E513" s="2">
        <f t="shared" si="37"/>
        <v>45.09405303030303</v>
      </c>
      <c r="F513" s="2">
        <v>5</v>
      </c>
      <c r="G513" s="2">
        <f t="shared" si="38"/>
        <v>9.4053030303030027E-2</v>
      </c>
      <c r="H513" s="2">
        <f t="shared" si="39"/>
        <v>3.8700617865904832</v>
      </c>
    </row>
    <row r="514" spans="1:8" x14ac:dyDescent="0.3">
      <c r="A514" s="2">
        <v>155460</v>
      </c>
      <c r="B514" s="2">
        <v>43354</v>
      </c>
      <c r="C514" s="15">
        <f t="shared" si="35"/>
        <v>0.98531818181818187</v>
      </c>
      <c r="D514" s="15">
        <f t="shared" si="36"/>
        <v>50</v>
      </c>
      <c r="E514" s="2">
        <f t="shared" si="37"/>
        <v>45.073409090909088</v>
      </c>
      <c r="F514" s="2">
        <v>5</v>
      </c>
      <c r="G514" s="2">
        <f t="shared" si="38"/>
        <v>7.3409090909090757E-2</v>
      </c>
      <c r="H514" s="2">
        <f t="shared" si="39"/>
        <v>4.1174148774453245</v>
      </c>
    </row>
    <row r="515" spans="1:8" x14ac:dyDescent="0.3">
      <c r="A515" s="2">
        <v>155820</v>
      </c>
      <c r="B515" s="2">
        <v>43766.666666666664</v>
      </c>
      <c r="C515" s="15">
        <f t="shared" ref="C515:C578" si="40">B515/$J$27</f>
        <v>0.99469696969696964</v>
      </c>
      <c r="D515" s="15">
        <f t="shared" ref="D515:D578" si="41">$J$28</f>
        <v>50</v>
      </c>
      <c r="E515" s="2">
        <f t="shared" si="37"/>
        <v>45.026515151515156</v>
      </c>
      <c r="F515" s="2">
        <v>5</v>
      </c>
      <c r="G515" s="2">
        <f t="shared" si="38"/>
        <v>2.6515151515152269E-2</v>
      </c>
      <c r="H515" s="2">
        <f t="shared" si="39"/>
        <v>5.1347054029312371</v>
      </c>
    </row>
    <row r="516" spans="1:8" x14ac:dyDescent="0.3">
      <c r="A516" s="2">
        <v>156180</v>
      </c>
      <c r="B516" s="2">
        <v>42994.833333333336</v>
      </c>
      <c r="C516" s="15">
        <f t="shared" si="40"/>
        <v>0.97715530303030307</v>
      </c>
      <c r="D516" s="15">
        <f t="shared" si="41"/>
        <v>50</v>
      </c>
      <c r="E516" s="2">
        <f t="shared" ref="E516:E579" si="42">D516-(F516*C516)</f>
        <v>45.114223484848488</v>
      </c>
      <c r="F516" s="2">
        <v>5</v>
      </c>
      <c r="G516" s="2">
        <f t="shared" ref="G516:G579" si="43">F516-(F516*C516)</f>
        <v>0.11422348484848488</v>
      </c>
      <c r="H516" s="2">
        <f t="shared" ref="H516:H579" si="44">LN((F516*E516)/(D516*G516))</f>
        <v>3.6762108366413844</v>
      </c>
    </row>
    <row r="517" spans="1:8" x14ac:dyDescent="0.3">
      <c r="A517" s="2">
        <v>156540</v>
      </c>
      <c r="B517" s="2">
        <v>43806.5</v>
      </c>
      <c r="C517" s="15">
        <f t="shared" si="40"/>
        <v>0.99560227272727275</v>
      </c>
      <c r="D517" s="15">
        <f t="shared" si="41"/>
        <v>50</v>
      </c>
      <c r="E517" s="2">
        <f t="shared" si="42"/>
        <v>45.021988636363638</v>
      </c>
      <c r="F517" s="2">
        <v>5</v>
      </c>
      <c r="G517" s="2">
        <f t="shared" si="43"/>
        <v>2.1988636363635905E-2</v>
      </c>
      <c r="H517" s="2">
        <f t="shared" si="44"/>
        <v>5.32179540179252</v>
      </c>
    </row>
    <row r="518" spans="1:8" x14ac:dyDescent="0.3">
      <c r="A518" s="2">
        <v>156900</v>
      </c>
      <c r="B518" s="2">
        <v>43353.5</v>
      </c>
      <c r="C518" s="15">
        <f t="shared" si="40"/>
        <v>0.9853068181818182</v>
      </c>
      <c r="D518" s="15">
        <f t="shared" si="41"/>
        <v>50</v>
      </c>
      <c r="E518" s="2">
        <f t="shared" si="42"/>
        <v>45.073465909090906</v>
      </c>
      <c r="F518" s="2">
        <v>5</v>
      </c>
      <c r="G518" s="2">
        <f t="shared" si="43"/>
        <v>7.3465909090908887E-2</v>
      </c>
      <c r="H518" s="2">
        <f t="shared" si="44"/>
        <v>4.116642443585099</v>
      </c>
    </row>
    <row r="519" spans="1:8" x14ac:dyDescent="0.3">
      <c r="A519" s="2">
        <v>157260</v>
      </c>
      <c r="B519" s="2">
        <v>43754.5</v>
      </c>
      <c r="C519" s="15">
        <f t="shared" si="40"/>
        <v>0.99442045454545458</v>
      </c>
      <c r="D519" s="15">
        <f t="shared" si="41"/>
        <v>50</v>
      </c>
      <c r="E519" s="2">
        <f t="shared" si="42"/>
        <v>45.02789772727273</v>
      </c>
      <c r="F519" s="2">
        <v>5</v>
      </c>
      <c r="G519" s="2">
        <f t="shared" si="43"/>
        <v>2.7897727272726769E-2</v>
      </c>
      <c r="H519" s="2">
        <f t="shared" si="44"/>
        <v>5.0839072074136622</v>
      </c>
    </row>
    <row r="520" spans="1:8" x14ac:dyDescent="0.3">
      <c r="A520" s="2">
        <v>157620</v>
      </c>
      <c r="B520" s="2">
        <v>43264</v>
      </c>
      <c r="C520" s="15">
        <f t="shared" si="40"/>
        <v>0.9832727272727273</v>
      </c>
      <c r="D520" s="15">
        <f t="shared" si="41"/>
        <v>50</v>
      </c>
      <c r="E520" s="2">
        <f t="shared" si="42"/>
        <v>45.083636363636366</v>
      </c>
      <c r="F520" s="2">
        <v>5</v>
      </c>
      <c r="G520" s="2">
        <f t="shared" si="43"/>
        <v>8.3636363636363953E-2</v>
      </c>
      <c r="H520" s="2">
        <f t="shared" si="44"/>
        <v>3.9872111393386658</v>
      </c>
    </row>
    <row r="521" spans="1:8" x14ac:dyDescent="0.3">
      <c r="A521" s="2">
        <v>157980</v>
      </c>
      <c r="B521" s="2">
        <v>42959.333333333336</v>
      </c>
      <c r="C521" s="15">
        <f t="shared" si="40"/>
        <v>0.97634848484848491</v>
      </c>
      <c r="D521" s="15">
        <f t="shared" si="41"/>
        <v>50</v>
      </c>
      <c r="E521" s="2">
        <f t="shared" si="42"/>
        <v>45.118257575757575</v>
      </c>
      <c r="F521" s="2">
        <v>5</v>
      </c>
      <c r="G521" s="2">
        <f t="shared" si="43"/>
        <v>0.11825757575757567</v>
      </c>
      <c r="H521" s="2">
        <f t="shared" si="44"/>
        <v>3.6415920839505471</v>
      </c>
    </row>
    <row r="522" spans="1:8" x14ac:dyDescent="0.3">
      <c r="A522" s="2">
        <v>158340</v>
      </c>
      <c r="B522" s="2">
        <v>43298.833333333328</v>
      </c>
      <c r="C522" s="15">
        <f t="shared" si="40"/>
        <v>0.98406439393939382</v>
      </c>
      <c r="D522" s="15">
        <f t="shared" si="41"/>
        <v>50</v>
      </c>
      <c r="E522" s="2">
        <f t="shared" si="42"/>
        <v>45.079678030303029</v>
      </c>
      <c r="F522" s="2">
        <v>5</v>
      </c>
      <c r="G522" s="2">
        <f t="shared" si="43"/>
        <v>7.9678030303030667E-2</v>
      </c>
      <c r="H522" s="2">
        <f t="shared" si="44"/>
        <v>4.0356078400709148</v>
      </c>
    </row>
    <row r="523" spans="1:8" x14ac:dyDescent="0.3">
      <c r="A523" s="2">
        <v>158700</v>
      </c>
      <c r="B523" s="2">
        <v>43527.666666666672</v>
      </c>
      <c r="C523" s="15">
        <f t="shared" si="40"/>
        <v>0.9892651515151516</v>
      </c>
      <c r="D523" s="15">
        <f t="shared" si="41"/>
        <v>50</v>
      </c>
      <c r="E523" s="2">
        <f t="shared" si="42"/>
        <v>45.053674242424243</v>
      </c>
      <c r="F523" s="2">
        <v>5</v>
      </c>
      <c r="G523" s="2">
        <f t="shared" si="43"/>
        <v>5.3674242424241569E-2</v>
      </c>
      <c r="H523" s="2">
        <f t="shared" si="44"/>
        <v>4.4300914963885774</v>
      </c>
    </row>
    <row r="524" spans="1:8" x14ac:dyDescent="0.3">
      <c r="A524" s="2">
        <v>159060</v>
      </c>
      <c r="B524" s="2">
        <v>43196.333333333336</v>
      </c>
      <c r="C524" s="15">
        <f t="shared" si="40"/>
        <v>0.98173484848484849</v>
      </c>
      <c r="D524" s="15">
        <f t="shared" si="41"/>
        <v>50</v>
      </c>
      <c r="E524" s="2">
        <f t="shared" si="42"/>
        <v>45.09132575757576</v>
      </c>
      <c r="F524" s="2">
        <v>5</v>
      </c>
      <c r="G524" s="2">
        <f t="shared" si="43"/>
        <v>9.1325757575758004E-2</v>
      </c>
      <c r="H524" s="2">
        <f t="shared" si="44"/>
        <v>3.8994272124344471</v>
      </c>
    </row>
    <row r="525" spans="1:8" x14ac:dyDescent="0.3">
      <c r="A525" s="2">
        <v>159420</v>
      </c>
      <c r="B525" s="2">
        <v>43437</v>
      </c>
      <c r="C525" s="15">
        <f t="shared" si="40"/>
        <v>0.9872045454545455</v>
      </c>
      <c r="D525" s="15">
        <f t="shared" si="41"/>
        <v>50</v>
      </c>
      <c r="E525" s="2">
        <f t="shared" si="42"/>
        <v>45.063977272727271</v>
      </c>
      <c r="F525" s="2">
        <v>5</v>
      </c>
      <c r="G525" s="2">
        <f t="shared" si="43"/>
        <v>6.3977272727272272E-2</v>
      </c>
      <c r="H525" s="2">
        <f t="shared" si="44"/>
        <v>4.2547254765916236</v>
      </c>
    </row>
    <row r="526" spans="1:8" x14ac:dyDescent="0.3">
      <c r="A526" s="2">
        <v>159780</v>
      </c>
      <c r="B526" s="2">
        <v>43354.833333333328</v>
      </c>
      <c r="C526" s="15">
        <f t="shared" si="40"/>
        <v>0.98533712121212114</v>
      </c>
      <c r="D526" s="15">
        <f t="shared" si="41"/>
        <v>50</v>
      </c>
      <c r="E526" s="2">
        <f t="shared" si="42"/>
        <v>45.073314393939398</v>
      </c>
      <c r="F526" s="2">
        <v>5</v>
      </c>
      <c r="G526" s="2">
        <f t="shared" si="43"/>
        <v>7.3314393939394762E-2</v>
      </c>
      <c r="H526" s="2">
        <f t="shared" si="44"/>
        <v>4.1187035989263157</v>
      </c>
    </row>
    <row r="527" spans="1:8" x14ac:dyDescent="0.3">
      <c r="A527" s="2">
        <v>160140</v>
      </c>
      <c r="B527" s="2">
        <v>43978.666666666664</v>
      </c>
      <c r="C527" s="15">
        <f t="shared" si="40"/>
        <v>0.99951515151515147</v>
      </c>
      <c r="D527" s="15">
        <f t="shared" si="41"/>
        <v>50</v>
      </c>
      <c r="E527" s="2">
        <f t="shared" si="42"/>
        <v>45.00242424242424</v>
      </c>
      <c r="F527" s="2">
        <v>5</v>
      </c>
      <c r="G527" s="2">
        <f t="shared" si="43"/>
        <v>2.4242424242428839E-3</v>
      </c>
      <c r="H527" s="2">
        <f t="shared" si="44"/>
        <v>7.5263674731536447</v>
      </c>
    </row>
    <row r="528" spans="1:8" x14ac:dyDescent="0.3">
      <c r="A528" s="2">
        <v>160500</v>
      </c>
      <c r="B528" s="2">
        <v>43367.333333333336</v>
      </c>
      <c r="C528" s="15">
        <f t="shared" si="40"/>
        <v>0.98562121212121223</v>
      </c>
      <c r="D528" s="15">
        <f t="shared" si="41"/>
        <v>50</v>
      </c>
      <c r="E528" s="2">
        <f t="shared" si="42"/>
        <v>45.071893939393938</v>
      </c>
      <c r="F528" s="2">
        <v>5</v>
      </c>
      <c r="G528" s="2">
        <f t="shared" si="43"/>
        <v>7.1893939393938844E-2</v>
      </c>
      <c r="H528" s="2">
        <f t="shared" si="44"/>
        <v>4.1382370749644073</v>
      </c>
    </row>
    <row r="529" spans="1:8" x14ac:dyDescent="0.3">
      <c r="A529" s="2">
        <v>160860</v>
      </c>
      <c r="B529" s="2">
        <v>43259.333333333336</v>
      </c>
      <c r="C529" s="15">
        <f t="shared" si="40"/>
        <v>0.98316666666666674</v>
      </c>
      <c r="D529" s="15">
        <f t="shared" si="41"/>
        <v>50</v>
      </c>
      <c r="E529" s="2">
        <f t="shared" si="42"/>
        <v>45.084166666666668</v>
      </c>
      <c r="F529" s="2">
        <v>5</v>
      </c>
      <c r="G529" s="2">
        <f t="shared" si="43"/>
        <v>8.4166666666666501E-2</v>
      </c>
      <c r="H529" s="2">
        <f t="shared" si="44"/>
        <v>3.9809023391167924</v>
      </c>
    </row>
    <row r="530" spans="1:8" x14ac:dyDescent="0.3">
      <c r="A530" s="2">
        <v>161220</v>
      </c>
      <c r="B530" s="2">
        <v>43196</v>
      </c>
      <c r="C530" s="15">
        <f t="shared" si="40"/>
        <v>0.98172727272727278</v>
      </c>
      <c r="D530" s="15">
        <f t="shared" si="41"/>
        <v>50</v>
      </c>
      <c r="E530" s="2">
        <f t="shared" si="42"/>
        <v>45.091363636363639</v>
      </c>
      <c r="F530" s="2">
        <v>5</v>
      </c>
      <c r="G530" s="2">
        <f t="shared" si="43"/>
        <v>9.1363636363635869E-2</v>
      </c>
      <c r="H530" s="2">
        <f t="shared" si="44"/>
        <v>3.8990133728142</v>
      </c>
    </row>
    <row r="531" spans="1:8" x14ac:dyDescent="0.3">
      <c r="A531" s="2">
        <v>161580</v>
      </c>
      <c r="B531" s="2">
        <v>43300.666666666664</v>
      </c>
      <c r="C531" s="15">
        <f t="shared" si="40"/>
        <v>0.98410606060606054</v>
      </c>
      <c r="D531" s="15">
        <f t="shared" si="41"/>
        <v>50</v>
      </c>
      <c r="E531" s="2">
        <f t="shared" si="42"/>
        <v>45.079469696969696</v>
      </c>
      <c r="F531" s="2">
        <v>5</v>
      </c>
      <c r="G531" s="2">
        <f t="shared" si="43"/>
        <v>7.9469696969697523E-2</v>
      </c>
      <c r="H531" s="2">
        <f t="shared" si="44"/>
        <v>4.0382213326877761</v>
      </c>
    </row>
    <row r="532" spans="1:8" x14ac:dyDescent="0.3">
      <c r="A532" s="2">
        <v>161940</v>
      </c>
      <c r="B532" s="2">
        <v>43947</v>
      </c>
      <c r="C532" s="15">
        <f t="shared" si="40"/>
        <v>0.9987954545454546</v>
      </c>
      <c r="D532" s="15">
        <f t="shared" si="41"/>
        <v>50</v>
      </c>
      <c r="E532" s="2">
        <f t="shared" si="42"/>
        <v>45.006022727272729</v>
      </c>
      <c r="F532" s="2">
        <v>5</v>
      </c>
      <c r="G532" s="2">
        <f t="shared" si="43"/>
        <v>6.0227272727271242E-3</v>
      </c>
      <c r="H532" s="2">
        <f t="shared" si="44"/>
        <v>6.6164263131187555</v>
      </c>
    </row>
    <row r="533" spans="1:8" x14ac:dyDescent="0.3">
      <c r="A533" s="2">
        <v>162300</v>
      </c>
      <c r="B533" s="2">
        <v>43221.166666666664</v>
      </c>
      <c r="C533" s="15">
        <f t="shared" si="40"/>
        <v>0.98229924242424238</v>
      </c>
      <c r="D533" s="15">
        <f t="shared" si="41"/>
        <v>50</v>
      </c>
      <c r="E533" s="2">
        <f t="shared" si="42"/>
        <v>45.088503787878786</v>
      </c>
      <c r="F533" s="2">
        <v>5</v>
      </c>
      <c r="G533" s="2">
        <f t="shared" si="43"/>
        <v>8.8503787878788209E-2</v>
      </c>
      <c r="H533" s="2">
        <f t="shared" si="44"/>
        <v>3.930752143089645</v>
      </c>
    </row>
    <row r="534" spans="1:8" x14ac:dyDescent="0.3">
      <c r="A534" s="2">
        <v>162660</v>
      </c>
      <c r="B534" s="2">
        <v>43274.833333333336</v>
      </c>
      <c r="C534" s="15">
        <f t="shared" si="40"/>
        <v>0.98351893939393942</v>
      </c>
      <c r="D534" s="15">
        <f t="shared" si="41"/>
        <v>50</v>
      </c>
      <c r="E534" s="2">
        <f t="shared" si="42"/>
        <v>45.082405303030299</v>
      </c>
      <c r="F534" s="2">
        <v>5</v>
      </c>
      <c r="G534" s="2">
        <f t="shared" si="43"/>
        <v>8.240530303030269E-2</v>
      </c>
      <c r="H534" s="2">
        <f t="shared" si="44"/>
        <v>4.002012438050575</v>
      </c>
    </row>
    <row r="535" spans="1:8" x14ac:dyDescent="0.3">
      <c r="A535" s="2">
        <v>163020</v>
      </c>
      <c r="B535" s="2">
        <v>43443.666666666664</v>
      </c>
      <c r="C535" s="15">
        <f t="shared" si="40"/>
        <v>0.98735606060606051</v>
      </c>
      <c r="D535" s="15">
        <f t="shared" si="41"/>
        <v>50</v>
      </c>
      <c r="E535" s="2">
        <f t="shared" si="42"/>
        <v>45.063219696969696</v>
      </c>
      <c r="F535" s="2">
        <v>5</v>
      </c>
      <c r="G535" s="2">
        <f t="shared" si="43"/>
        <v>6.3219696969697203E-2</v>
      </c>
      <c r="H535" s="2">
        <f t="shared" si="44"/>
        <v>4.266620658480087</v>
      </c>
    </row>
    <row r="536" spans="1:8" x14ac:dyDescent="0.3">
      <c r="A536" s="2">
        <v>163380</v>
      </c>
      <c r="B536" s="2">
        <v>43340</v>
      </c>
      <c r="C536" s="15">
        <f t="shared" si="40"/>
        <v>0.98499999999999999</v>
      </c>
      <c r="D536" s="15">
        <f t="shared" si="41"/>
        <v>50</v>
      </c>
      <c r="E536" s="2">
        <f t="shared" si="42"/>
        <v>45.075000000000003</v>
      </c>
      <c r="F536" s="2">
        <v>5</v>
      </c>
      <c r="G536" s="2">
        <f t="shared" si="43"/>
        <v>7.5000000000000178E-2</v>
      </c>
      <c r="H536" s="2">
        <f t="shared" si="44"/>
        <v>4.0960098415411599</v>
      </c>
    </row>
    <row r="537" spans="1:8" x14ac:dyDescent="0.3">
      <c r="A537" s="2">
        <v>163740</v>
      </c>
      <c r="B537" s="2">
        <v>43878.5</v>
      </c>
      <c r="C537" s="15">
        <f t="shared" si="40"/>
        <v>0.99723863636363641</v>
      </c>
      <c r="D537" s="15">
        <f t="shared" si="41"/>
        <v>50</v>
      </c>
      <c r="E537" s="2">
        <f t="shared" si="42"/>
        <v>45.01380681818182</v>
      </c>
      <c r="F537" s="2">
        <v>5</v>
      </c>
      <c r="G537" s="2">
        <f t="shared" si="43"/>
        <v>1.3806818181818059E-2</v>
      </c>
      <c r="H537" s="2">
        <f t="shared" si="44"/>
        <v>5.7869769055847229</v>
      </c>
    </row>
    <row r="538" spans="1:8" x14ac:dyDescent="0.3">
      <c r="A538" s="2">
        <v>164100</v>
      </c>
      <c r="B538" s="2">
        <v>43096.666666666664</v>
      </c>
      <c r="C538" s="15">
        <f t="shared" si="40"/>
        <v>0.97946969696969688</v>
      </c>
      <c r="D538" s="15">
        <f t="shared" si="41"/>
        <v>50</v>
      </c>
      <c r="E538" s="2">
        <f t="shared" si="42"/>
        <v>45.102651515151514</v>
      </c>
      <c r="F538" s="2">
        <v>5</v>
      </c>
      <c r="G538" s="2">
        <f t="shared" si="43"/>
        <v>0.10265151515151594</v>
      </c>
      <c r="H538" s="2">
        <f t="shared" si="44"/>
        <v>3.7827713189572969</v>
      </c>
    </row>
    <row r="539" spans="1:8" x14ac:dyDescent="0.3">
      <c r="A539" s="2">
        <v>164460</v>
      </c>
      <c r="B539" s="2">
        <v>43588.166666666664</v>
      </c>
      <c r="C539" s="15">
        <f t="shared" si="40"/>
        <v>0.9906401515151515</v>
      </c>
      <c r="D539" s="15">
        <f t="shared" si="41"/>
        <v>50</v>
      </c>
      <c r="E539" s="2">
        <f t="shared" si="42"/>
        <v>45.046799242424242</v>
      </c>
      <c r="F539" s="2">
        <v>5</v>
      </c>
      <c r="G539" s="2">
        <f t="shared" si="43"/>
        <v>4.6799242424242493E-2</v>
      </c>
      <c r="H539" s="2">
        <f t="shared" si="44"/>
        <v>4.5670051032391514</v>
      </c>
    </row>
    <row r="540" spans="1:8" x14ac:dyDescent="0.3">
      <c r="A540" s="2">
        <v>164820</v>
      </c>
      <c r="B540" s="2">
        <v>43493.666666666664</v>
      </c>
      <c r="C540" s="15">
        <f t="shared" si="40"/>
        <v>0.98849242424242423</v>
      </c>
      <c r="D540" s="15">
        <f t="shared" si="41"/>
        <v>50</v>
      </c>
      <c r="E540" s="2">
        <f t="shared" si="42"/>
        <v>45.057537878787876</v>
      </c>
      <c r="F540" s="2">
        <v>5</v>
      </c>
      <c r="G540" s="2">
        <f t="shared" si="43"/>
        <v>5.753787878787886E-2</v>
      </c>
      <c r="H540" s="2">
        <f t="shared" si="44"/>
        <v>4.3606669861057012</v>
      </c>
    </row>
    <row r="541" spans="1:8" x14ac:dyDescent="0.3">
      <c r="A541" s="2">
        <v>165180</v>
      </c>
      <c r="B541" s="2">
        <v>43175.166666666672</v>
      </c>
      <c r="C541" s="15">
        <f t="shared" si="40"/>
        <v>0.98125378787878803</v>
      </c>
      <c r="D541" s="15">
        <f t="shared" si="41"/>
        <v>50</v>
      </c>
      <c r="E541" s="2">
        <f t="shared" si="42"/>
        <v>45.093731060606061</v>
      </c>
      <c r="F541" s="2">
        <v>5</v>
      </c>
      <c r="G541" s="2">
        <f t="shared" si="43"/>
        <v>9.3731060606059735E-2</v>
      </c>
      <c r="H541" s="2">
        <f t="shared" si="44"/>
        <v>3.8734837977220664</v>
      </c>
    </row>
    <row r="542" spans="1:8" x14ac:dyDescent="0.3">
      <c r="A542" s="2">
        <v>165540</v>
      </c>
      <c r="B542" s="2">
        <v>43418.333333333336</v>
      </c>
      <c r="C542" s="15">
        <f t="shared" si="40"/>
        <v>0.98678030303030306</v>
      </c>
      <c r="D542" s="15">
        <f t="shared" si="41"/>
        <v>50</v>
      </c>
      <c r="E542" s="2">
        <f t="shared" si="42"/>
        <v>45.066098484848482</v>
      </c>
      <c r="F542" s="2">
        <v>5</v>
      </c>
      <c r="G542" s="2">
        <f t="shared" si="43"/>
        <v>6.6098484848485128E-2</v>
      </c>
      <c r="H542" s="2">
        <f t="shared" si="44"/>
        <v>4.2221546287803848</v>
      </c>
    </row>
    <row r="543" spans="1:8" x14ac:dyDescent="0.3">
      <c r="A543" s="2">
        <v>165900</v>
      </c>
      <c r="B543" s="2">
        <v>43235.5</v>
      </c>
      <c r="C543" s="15">
        <f t="shared" si="40"/>
        <v>0.98262499999999997</v>
      </c>
      <c r="D543" s="15">
        <f t="shared" si="41"/>
        <v>50</v>
      </c>
      <c r="E543" s="2">
        <f t="shared" si="42"/>
        <v>45.086874999999999</v>
      </c>
      <c r="F543" s="2">
        <v>5</v>
      </c>
      <c r="G543" s="2">
        <f t="shared" si="43"/>
        <v>8.6875000000000036E-2</v>
      </c>
      <c r="H543" s="2">
        <f t="shared" si="44"/>
        <v>3.9492910663015883</v>
      </c>
    </row>
    <row r="544" spans="1:8" x14ac:dyDescent="0.3">
      <c r="A544" s="2">
        <v>166260</v>
      </c>
      <c r="B544" s="2">
        <v>43452</v>
      </c>
      <c r="C544" s="15">
        <f t="shared" si="40"/>
        <v>0.9875454545454545</v>
      </c>
      <c r="D544" s="15">
        <f t="shared" si="41"/>
        <v>50</v>
      </c>
      <c r="E544" s="2">
        <f t="shared" si="42"/>
        <v>45.062272727272727</v>
      </c>
      <c r="F544" s="2">
        <v>5</v>
      </c>
      <c r="G544" s="2">
        <f t="shared" si="43"/>
        <v>6.2272727272727479E-2</v>
      </c>
      <c r="H544" s="2">
        <f t="shared" si="44"/>
        <v>4.2816919920564933</v>
      </c>
    </row>
    <row r="545" spans="1:8" x14ac:dyDescent="0.3">
      <c r="A545" s="2">
        <v>166620</v>
      </c>
      <c r="B545" s="2">
        <v>43502.166666666672</v>
      </c>
      <c r="C545" s="15">
        <f t="shared" si="40"/>
        <v>0.98868560606060618</v>
      </c>
      <c r="D545" s="15">
        <f t="shared" si="41"/>
        <v>50</v>
      </c>
      <c r="E545" s="2">
        <f t="shared" si="42"/>
        <v>45.056571969696968</v>
      </c>
      <c r="F545" s="2">
        <v>5</v>
      </c>
      <c r="G545" s="2">
        <f t="shared" si="43"/>
        <v>5.6571969696968871E-2</v>
      </c>
      <c r="H545" s="2">
        <f t="shared" si="44"/>
        <v>4.3775754135791489</v>
      </c>
    </row>
    <row r="546" spans="1:8" x14ac:dyDescent="0.3">
      <c r="A546" s="2">
        <v>166980</v>
      </c>
      <c r="B546" s="2">
        <v>43074.666666666664</v>
      </c>
      <c r="C546" s="15">
        <f t="shared" si="40"/>
        <v>0.97896969696969693</v>
      </c>
      <c r="D546" s="15">
        <f t="shared" si="41"/>
        <v>50</v>
      </c>
      <c r="E546" s="2">
        <f t="shared" si="42"/>
        <v>45.105151515151519</v>
      </c>
      <c r="F546" s="2">
        <v>5</v>
      </c>
      <c r="G546" s="2">
        <f t="shared" si="43"/>
        <v>0.10515151515151544</v>
      </c>
      <c r="H546" s="2">
        <f t="shared" si="44"/>
        <v>3.7587643387819387</v>
      </c>
    </row>
    <row r="547" spans="1:8" x14ac:dyDescent="0.3">
      <c r="A547" s="2">
        <v>167340</v>
      </c>
      <c r="B547" s="2">
        <v>43418.333333333336</v>
      </c>
      <c r="C547" s="15">
        <f t="shared" si="40"/>
        <v>0.98678030303030306</v>
      </c>
      <c r="D547" s="15">
        <f t="shared" si="41"/>
        <v>50</v>
      </c>
      <c r="E547" s="2">
        <f t="shared" si="42"/>
        <v>45.066098484848482</v>
      </c>
      <c r="F547" s="2">
        <v>5</v>
      </c>
      <c r="G547" s="2">
        <f t="shared" si="43"/>
        <v>6.6098484848485128E-2</v>
      </c>
      <c r="H547" s="2">
        <f t="shared" si="44"/>
        <v>4.2221546287803848</v>
      </c>
    </row>
    <row r="548" spans="1:8" x14ac:dyDescent="0.3">
      <c r="A548" s="2">
        <v>167700</v>
      </c>
      <c r="B548" s="2">
        <v>43275.833333333336</v>
      </c>
      <c r="C548" s="15">
        <f t="shared" si="40"/>
        <v>0.98354166666666676</v>
      </c>
      <c r="D548" s="15">
        <f t="shared" si="41"/>
        <v>50</v>
      </c>
      <c r="E548" s="2">
        <f t="shared" si="42"/>
        <v>45.082291666666663</v>
      </c>
      <c r="F548" s="2">
        <v>5</v>
      </c>
      <c r="G548" s="2">
        <f t="shared" si="43"/>
        <v>8.229166666666643E-2</v>
      </c>
      <c r="H548" s="2">
        <f t="shared" si="44"/>
        <v>4.0033898624319217</v>
      </c>
    </row>
    <row r="549" spans="1:8" x14ac:dyDescent="0.3">
      <c r="A549" s="2">
        <v>168060</v>
      </c>
      <c r="B549" s="2">
        <v>43373.5</v>
      </c>
      <c r="C549" s="15">
        <f t="shared" si="40"/>
        <v>0.98576136363636369</v>
      </c>
      <c r="D549" s="15">
        <f t="shared" si="41"/>
        <v>50</v>
      </c>
      <c r="E549" s="2">
        <f t="shared" si="42"/>
        <v>45.071193181818181</v>
      </c>
      <c r="F549" s="2">
        <v>5</v>
      </c>
      <c r="G549" s="2">
        <f t="shared" si="43"/>
        <v>7.1193181818181905E-2</v>
      </c>
      <c r="H549" s="2">
        <f t="shared" si="44"/>
        <v>4.1480164434580402</v>
      </c>
    </row>
    <row r="550" spans="1:8" x14ac:dyDescent="0.3">
      <c r="A550" s="2">
        <v>168420</v>
      </c>
      <c r="B550" s="2">
        <v>43555.166666666664</v>
      </c>
      <c r="C550" s="15">
        <f t="shared" si="40"/>
        <v>0.98989015151515147</v>
      </c>
      <c r="D550" s="15">
        <f t="shared" si="41"/>
        <v>50</v>
      </c>
      <c r="E550" s="2">
        <f t="shared" si="42"/>
        <v>45.050549242424239</v>
      </c>
      <c r="F550" s="2">
        <v>5</v>
      </c>
      <c r="G550" s="2">
        <f t="shared" si="43"/>
        <v>5.0549242424242635E-2</v>
      </c>
      <c r="H550" s="2">
        <f t="shared" si="44"/>
        <v>4.4900074031165218</v>
      </c>
    </row>
    <row r="551" spans="1:8" x14ac:dyDescent="0.3">
      <c r="A551" s="2">
        <v>168780</v>
      </c>
      <c r="B551" s="2">
        <v>43585.5</v>
      </c>
      <c r="C551" s="15">
        <f t="shared" si="40"/>
        <v>0.99057954545454541</v>
      </c>
      <c r="D551" s="15">
        <f t="shared" si="41"/>
        <v>50</v>
      </c>
      <c r="E551" s="2">
        <f t="shared" si="42"/>
        <v>45.047102272727273</v>
      </c>
      <c r="F551" s="2">
        <v>5</v>
      </c>
      <c r="G551" s="2">
        <f t="shared" si="43"/>
        <v>4.7102272727272521E-2</v>
      </c>
      <c r="H551" s="2">
        <f t="shared" si="44"/>
        <v>4.5605575924124917</v>
      </c>
    </row>
    <row r="552" spans="1:8" x14ac:dyDescent="0.3">
      <c r="A552" s="2">
        <v>169140</v>
      </c>
      <c r="B552" s="2">
        <v>43226</v>
      </c>
      <c r="C552" s="15">
        <f t="shared" si="40"/>
        <v>0.9824090909090909</v>
      </c>
      <c r="D552" s="15">
        <f t="shared" si="41"/>
        <v>50</v>
      </c>
      <c r="E552" s="2">
        <f t="shared" si="42"/>
        <v>45.087954545454544</v>
      </c>
      <c r="F552" s="2">
        <v>5</v>
      </c>
      <c r="G552" s="2">
        <f t="shared" si="43"/>
        <v>8.7954545454545396E-2</v>
      </c>
      <c r="H552" s="2">
        <f t="shared" si="44"/>
        <v>3.9369651614687307</v>
      </c>
    </row>
    <row r="553" spans="1:8" x14ac:dyDescent="0.3">
      <c r="A553" s="2">
        <v>169500</v>
      </c>
      <c r="B553" s="2">
        <v>43484</v>
      </c>
      <c r="C553" s="15">
        <f t="shared" si="40"/>
        <v>0.9882727272727273</v>
      </c>
      <c r="D553" s="15">
        <f t="shared" si="41"/>
        <v>50</v>
      </c>
      <c r="E553" s="2">
        <f t="shared" si="42"/>
        <v>45.058636363636367</v>
      </c>
      <c r="F553" s="2">
        <v>5</v>
      </c>
      <c r="G553" s="2">
        <f t="shared" si="43"/>
        <v>5.8636363636363598E-2</v>
      </c>
      <c r="H553" s="2">
        <f t="shared" si="44"/>
        <v>4.3417798138568013</v>
      </c>
    </row>
    <row r="554" spans="1:8" x14ac:dyDescent="0.3">
      <c r="A554" s="2">
        <v>169860</v>
      </c>
      <c r="B554" s="2">
        <v>43407</v>
      </c>
      <c r="C554" s="15">
        <f t="shared" si="40"/>
        <v>0.98652272727272727</v>
      </c>
      <c r="D554" s="15">
        <f t="shared" si="41"/>
        <v>50</v>
      </c>
      <c r="E554" s="2">
        <f t="shared" si="42"/>
        <v>45.067386363636366</v>
      </c>
      <c r="F554" s="2">
        <v>5</v>
      </c>
      <c r="G554" s="2">
        <f t="shared" si="43"/>
        <v>6.7386363636363633E-2</v>
      </c>
      <c r="H554" s="2">
        <f t="shared" si="44"/>
        <v>4.2028863528950842</v>
      </c>
    </row>
    <row r="555" spans="1:8" x14ac:dyDescent="0.3">
      <c r="A555" s="2">
        <v>170220</v>
      </c>
      <c r="B555" s="2">
        <v>43606.666666666664</v>
      </c>
      <c r="C555" s="15">
        <f t="shared" si="40"/>
        <v>0.99106060606060598</v>
      </c>
      <c r="D555" s="15">
        <f t="shared" si="41"/>
        <v>50</v>
      </c>
      <c r="E555" s="2">
        <f t="shared" si="42"/>
        <v>45.044696969696972</v>
      </c>
      <c r="F555" s="2">
        <v>5</v>
      </c>
      <c r="G555" s="2">
        <f t="shared" si="43"/>
        <v>4.4696969696969902E-2</v>
      </c>
      <c r="H555" s="2">
        <f t="shared" si="44"/>
        <v>4.6129197414819672</v>
      </c>
    </row>
    <row r="556" spans="1:8" x14ac:dyDescent="0.3">
      <c r="A556" s="2">
        <v>170580</v>
      </c>
      <c r="B556" s="2">
        <v>43288.833333333336</v>
      </c>
      <c r="C556" s="15">
        <f t="shared" si="40"/>
        <v>0.9838371212121213</v>
      </c>
      <c r="D556" s="15">
        <f t="shared" si="41"/>
        <v>50</v>
      </c>
      <c r="E556" s="2">
        <f t="shared" si="42"/>
        <v>45.080814393939391</v>
      </c>
      <c r="F556" s="2">
        <v>5</v>
      </c>
      <c r="G556" s="2">
        <f t="shared" si="43"/>
        <v>8.081439393939327E-2</v>
      </c>
      <c r="H556" s="2">
        <f t="shared" si="44"/>
        <v>4.0214718480473168</v>
      </c>
    </row>
    <row r="557" spans="1:8" x14ac:dyDescent="0.3">
      <c r="A557" s="2">
        <v>170940</v>
      </c>
      <c r="B557" s="2">
        <v>43148.666666666664</v>
      </c>
      <c r="C557" s="15">
        <f t="shared" si="40"/>
        <v>0.98065151515151505</v>
      </c>
      <c r="D557" s="15">
        <f t="shared" si="41"/>
        <v>50</v>
      </c>
      <c r="E557" s="2">
        <f t="shared" si="42"/>
        <v>45.096742424242422</v>
      </c>
      <c r="F557" s="2">
        <v>5</v>
      </c>
      <c r="G557" s="2">
        <f t="shared" si="43"/>
        <v>9.6742424242425074E-2</v>
      </c>
      <c r="H557" s="2">
        <f t="shared" si="44"/>
        <v>3.8419281733866413</v>
      </c>
    </row>
    <row r="558" spans="1:8" x14ac:dyDescent="0.3">
      <c r="A558" s="2">
        <v>171300</v>
      </c>
      <c r="B558" s="2">
        <v>43365.166666666664</v>
      </c>
      <c r="C558" s="15">
        <f t="shared" si="40"/>
        <v>0.9855719696969697</v>
      </c>
      <c r="D558" s="15">
        <f t="shared" si="41"/>
        <v>50</v>
      </c>
      <c r="E558" s="2">
        <f t="shared" si="42"/>
        <v>45.07214015151515</v>
      </c>
      <c r="F558" s="2">
        <v>5</v>
      </c>
      <c r="G558" s="2">
        <f t="shared" si="43"/>
        <v>7.2140151515151629E-2</v>
      </c>
      <c r="H558" s="2">
        <f t="shared" si="44"/>
        <v>4.1348237308537934</v>
      </c>
    </row>
    <row r="559" spans="1:8" x14ac:dyDescent="0.3">
      <c r="A559" s="2">
        <v>171660</v>
      </c>
      <c r="B559" s="2">
        <v>43209.166666666664</v>
      </c>
      <c r="C559" s="15">
        <f t="shared" si="40"/>
        <v>0.98202651515151507</v>
      </c>
      <c r="D559" s="15">
        <f t="shared" si="41"/>
        <v>50</v>
      </c>
      <c r="E559" s="2">
        <f t="shared" si="42"/>
        <v>45.089867424242428</v>
      </c>
      <c r="F559" s="2">
        <v>5</v>
      </c>
      <c r="G559" s="2">
        <f t="shared" si="43"/>
        <v>8.9867424242424221E-2</v>
      </c>
      <c r="H559" s="2">
        <f t="shared" si="44"/>
        <v>3.9154922178374982</v>
      </c>
    </row>
    <row r="560" spans="1:8" x14ac:dyDescent="0.3">
      <c r="A560" s="2">
        <v>172020</v>
      </c>
      <c r="B560" s="2">
        <v>43659.333333333328</v>
      </c>
      <c r="C560" s="15">
        <f t="shared" si="40"/>
        <v>0.99225757575757567</v>
      </c>
      <c r="D560" s="15">
        <f t="shared" si="41"/>
        <v>50</v>
      </c>
      <c r="E560" s="2">
        <f t="shared" si="42"/>
        <v>45.038712121212122</v>
      </c>
      <c r="F560" s="2">
        <v>5</v>
      </c>
      <c r="G560" s="2">
        <f t="shared" si="43"/>
        <v>3.8712121212121531E-2</v>
      </c>
      <c r="H560" s="2">
        <f t="shared" si="44"/>
        <v>4.7565398146876881</v>
      </c>
    </row>
    <row r="561" spans="1:8" x14ac:dyDescent="0.3">
      <c r="A561" s="2">
        <v>172380</v>
      </c>
      <c r="B561" s="2">
        <v>43323.166666666672</v>
      </c>
      <c r="C561" s="15">
        <f t="shared" si="40"/>
        <v>0.98461742424242438</v>
      </c>
      <c r="D561" s="15">
        <f t="shared" si="41"/>
        <v>50</v>
      </c>
      <c r="E561" s="2">
        <f t="shared" si="42"/>
        <v>45.07691287878788</v>
      </c>
      <c r="F561" s="2">
        <v>5</v>
      </c>
      <c r="G561" s="2">
        <f t="shared" si="43"/>
        <v>7.6912878787878114E-2</v>
      </c>
      <c r="H561" s="2">
        <f t="shared" si="44"/>
        <v>4.0708670548909742</v>
      </c>
    </row>
    <row r="562" spans="1:8" x14ac:dyDescent="0.3">
      <c r="A562" s="2">
        <v>172740</v>
      </c>
      <c r="B562" s="2">
        <v>43317.833333333328</v>
      </c>
      <c r="C562" s="15">
        <f t="shared" si="40"/>
        <v>0.98449621212121197</v>
      </c>
      <c r="D562" s="15">
        <f t="shared" si="41"/>
        <v>50</v>
      </c>
      <c r="E562" s="2">
        <f t="shared" si="42"/>
        <v>45.07751893939394</v>
      </c>
      <c r="F562" s="2">
        <v>5</v>
      </c>
      <c r="G562" s="2">
        <f t="shared" si="43"/>
        <v>7.7518939393939945E-2</v>
      </c>
      <c r="H562" s="2">
        <f t="shared" si="44"/>
        <v>4.063031551028021</v>
      </c>
    </row>
    <row r="563" spans="1:8" x14ac:dyDescent="0.3">
      <c r="A563" s="2">
        <v>173100</v>
      </c>
      <c r="B563" s="2">
        <v>43523.166666666664</v>
      </c>
      <c r="C563" s="15">
        <f t="shared" si="40"/>
        <v>0.98916287878787879</v>
      </c>
      <c r="D563" s="15">
        <f t="shared" si="41"/>
        <v>50</v>
      </c>
      <c r="E563" s="2">
        <f t="shared" si="42"/>
        <v>45.054185606060607</v>
      </c>
      <c r="F563" s="2">
        <v>5</v>
      </c>
      <c r="G563" s="2">
        <f t="shared" si="43"/>
        <v>5.4185606060606517E-2</v>
      </c>
      <c r="H563" s="2">
        <f t="shared" si="44"/>
        <v>4.4206207736230665</v>
      </c>
    </row>
    <row r="564" spans="1:8" x14ac:dyDescent="0.3">
      <c r="A564" s="2">
        <v>173460</v>
      </c>
      <c r="B564" s="2">
        <v>43567.166666666664</v>
      </c>
      <c r="C564" s="15">
        <f t="shared" si="40"/>
        <v>0.99016287878787879</v>
      </c>
      <c r="D564" s="15">
        <f t="shared" si="41"/>
        <v>50</v>
      </c>
      <c r="E564" s="2">
        <f t="shared" si="42"/>
        <v>45.049185606060604</v>
      </c>
      <c r="F564" s="2">
        <v>5</v>
      </c>
      <c r="G564" s="2">
        <f t="shared" si="43"/>
        <v>4.9185606060605735E-2</v>
      </c>
      <c r="H564" s="2">
        <f t="shared" si="44"/>
        <v>4.5173240713715881</v>
      </c>
    </row>
    <row r="565" spans="1:8" x14ac:dyDescent="0.3">
      <c r="A565" s="2">
        <v>173820</v>
      </c>
      <c r="B565" s="2">
        <v>43869.5</v>
      </c>
      <c r="C565" s="15">
        <f t="shared" si="40"/>
        <v>0.9970340909090909</v>
      </c>
      <c r="D565" s="15">
        <f t="shared" si="41"/>
        <v>50</v>
      </c>
      <c r="E565" s="2">
        <f t="shared" si="42"/>
        <v>45.014829545454546</v>
      </c>
      <c r="F565" s="2">
        <v>5</v>
      </c>
      <c r="G565" s="2">
        <f t="shared" si="43"/>
        <v>1.482954545454529E-2</v>
      </c>
      <c r="H565" s="2">
        <f t="shared" si="44"/>
        <v>5.7155406616462034</v>
      </c>
    </row>
    <row r="566" spans="1:8" x14ac:dyDescent="0.3">
      <c r="A566" s="2">
        <v>174180</v>
      </c>
      <c r="B566" s="2">
        <v>43218.166666666664</v>
      </c>
      <c r="C566" s="15">
        <f t="shared" si="40"/>
        <v>0.98223106060606058</v>
      </c>
      <c r="D566" s="15">
        <f t="shared" si="41"/>
        <v>50</v>
      </c>
      <c r="E566" s="2">
        <f t="shared" si="42"/>
        <v>45.088844696969694</v>
      </c>
      <c r="F566" s="2">
        <v>5</v>
      </c>
      <c r="G566" s="2">
        <f t="shared" si="43"/>
        <v>8.884469696969699E-2</v>
      </c>
      <c r="H566" s="2">
        <f t="shared" si="44"/>
        <v>3.926915188320228</v>
      </c>
    </row>
    <row r="567" spans="1:8" x14ac:dyDescent="0.3">
      <c r="A567" s="2">
        <v>174540</v>
      </c>
      <c r="B567" s="2">
        <v>43361.666666666664</v>
      </c>
      <c r="C567" s="15">
        <f t="shared" si="40"/>
        <v>0.98549242424242423</v>
      </c>
      <c r="D567" s="15">
        <f t="shared" si="41"/>
        <v>50</v>
      </c>
      <c r="E567" s="2">
        <f t="shared" si="42"/>
        <v>45.072537878787877</v>
      </c>
      <c r="F567" s="2">
        <v>5</v>
      </c>
      <c r="G567" s="2">
        <f t="shared" si="43"/>
        <v>7.253787878787854E-2</v>
      </c>
      <c r="H567" s="2">
        <f t="shared" si="44"/>
        <v>4.1293344393563531</v>
      </c>
    </row>
    <row r="568" spans="1:8" x14ac:dyDescent="0.3">
      <c r="A568" s="2">
        <v>174900</v>
      </c>
      <c r="B568" s="2">
        <v>43481.5</v>
      </c>
      <c r="C568" s="15">
        <f t="shared" si="40"/>
        <v>0.98821590909090906</v>
      </c>
      <c r="D568" s="15">
        <f t="shared" si="41"/>
        <v>50</v>
      </c>
      <c r="E568" s="2">
        <f t="shared" si="42"/>
        <v>45.058920454545458</v>
      </c>
      <c r="F568" s="2">
        <v>5</v>
      </c>
      <c r="G568" s="2">
        <f t="shared" si="43"/>
        <v>5.8920454545454248E-2</v>
      </c>
      <c r="H568" s="2">
        <f t="shared" si="44"/>
        <v>4.3369528565647277</v>
      </c>
    </row>
    <row r="569" spans="1:8" x14ac:dyDescent="0.3">
      <c r="A569" s="2">
        <v>175260</v>
      </c>
      <c r="B569" s="2">
        <v>43131.333333333336</v>
      </c>
      <c r="C569" s="15">
        <f t="shared" si="40"/>
        <v>0.98025757575757577</v>
      </c>
      <c r="D569" s="15">
        <f t="shared" si="41"/>
        <v>50</v>
      </c>
      <c r="E569" s="2">
        <f t="shared" si="42"/>
        <v>45.098712121212124</v>
      </c>
      <c r="F569" s="2">
        <v>5</v>
      </c>
      <c r="G569" s="2">
        <f t="shared" si="43"/>
        <v>9.871212121212114E-2</v>
      </c>
      <c r="H569" s="2">
        <f t="shared" si="44"/>
        <v>3.8218161284857879</v>
      </c>
    </row>
    <row r="570" spans="1:8" x14ac:dyDescent="0.3">
      <c r="A570" s="2">
        <v>175620</v>
      </c>
      <c r="B570" s="2">
        <v>43317.166666666664</v>
      </c>
      <c r="C570" s="15">
        <f t="shared" si="40"/>
        <v>0.98448106060606055</v>
      </c>
      <c r="D570" s="15">
        <f t="shared" si="41"/>
        <v>50</v>
      </c>
      <c r="E570" s="2">
        <f t="shared" si="42"/>
        <v>45.077594696969697</v>
      </c>
      <c r="F570" s="2">
        <v>5</v>
      </c>
      <c r="G570" s="2">
        <f t="shared" si="43"/>
        <v>7.7594696969697452E-2</v>
      </c>
      <c r="H570" s="2">
        <f t="shared" si="44"/>
        <v>4.0620564305787399</v>
      </c>
    </row>
    <row r="571" spans="1:8" x14ac:dyDescent="0.3">
      <c r="A571" s="2">
        <v>175980</v>
      </c>
      <c r="B571" s="2">
        <v>43867</v>
      </c>
      <c r="C571" s="15">
        <f t="shared" si="40"/>
        <v>0.99697727272727277</v>
      </c>
      <c r="D571" s="15">
        <f t="shared" si="41"/>
        <v>50</v>
      </c>
      <c r="E571" s="2">
        <f t="shared" si="42"/>
        <v>45.015113636363637</v>
      </c>
      <c r="F571" s="2">
        <v>5</v>
      </c>
      <c r="G571" s="2">
        <f t="shared" si="43"/>
        <v>1.5113636363635941E-2</v>
      </c>
      <c r="H571" s="2">
        <f t="shared" si="44"/>
        <v>5.6965710712188349</v>
      </c>
    </row>
    <row r="572" spans="1:8" x14ac:dyDescent="0.3">
      <c r="A572" s="2">
        <v>176340</v>
      </c>
      <c r="B572" s="2">
        <v>43601.166666666664</v>
      </c>
      <c r="C572" s="15">
        <f t="shared" si="40"/>
        <v>0.99093560606060604</v>
      </c>
      <c r="D572" s="15">
        <f t="shared" si="41"/>
        <v>50</v>
      </c>
      <c r="E572" s="2">
        <f t="shared" si="42"/>
        <v>45.045321969696971</v>
      </c>
      <c r="F572" s="2">
        <v>5</v>
      </c>
      <c r="G572" s="2">
        <f t="shared" si="43"/>
        <v>4.5321969696969333E-2</v>
      </c>
      <c r="H572" s="2">
        <f t="shared" si="44"/>
        <v>4.5990474266042209</v>
      </c>
    </row>
    <row r="573" spans="1:8" x14ac:dyDescent="0.3">
      <c r="A573" s="2">
        <v>176700</v>
      </c>
      <c r="B573" s="2">
        <v>43376.833333333336</v>
      </c>
      <c r="C573" s="15">
        <f t="shared" si="40"/>
        <v>0.9858371212121213</v>
      </c>
      <c r="D573" s="15">
        <f t="shared" si="41"/>
        <v>50</v>
      </c>
      <c r="E573" s="2">
        <f t="shared" si="42"/>
        <v>45.070814393939393</v>
      </c>
      <c r="F573" s="2">
        <v>5</v>
      </c>
      <c r="G573" s="2">
        <f t="shared" si="43"/>
        <v>7.0814393939393483E-2</v>
      </c>
      <c r="H573" s="2">
        <f t="shared" si="44"/>
        <v>4.1533428077974373</v>
      </c>
    </row>
    <row r="574" spans="1:8" x14ac:dyDescent="0.3">
      <c r="A574" s="2">
        <v>177060</v>
      </c>
      <c r="B574" s="2">
        <v>43448.333333333336</v>
      </c>
      <c r="C574" s="15">
        <f t="shared" si="40"/>
        <v>0.98746212121212129</v>
      </c>
      <c r="D574" s="15">
        <f t="shared" si="41"/>
        <v>50</v>
      </c>
      <c r="E574" s="2">
        <f t="shared" si="42"/>
        <v>45.062689393939394</v>
      </c>
      <c r="F574" s="2">
        <v>5</v>
      </c>
      <c r="G574" s="2">
        <f t="shared" si="43"/>
        <v>6.2689393939393767E-2</v>
      </c>
      <c r="H574" s="2">
        <f t="shared" si="44"/>
        <v>4.2750325262823612</v>
      </c>
    </row>
    <row r="575" spans="1:8" x14ac:dyDescent="0.3">
      <c r="A575" s="2">
        <v>177420</v>
      </c>
      <c r="B575" s="2">
        <v>43360.166666666664</v>
      </c>
      <c r="C575" s="15">
        <f t="shared" si="40"/>
        <v>0.98545833333333333</v>
      </c>
      <c r="D575" s="15">
        <f t="shared" si="41"/>
        <v>50</v>
      </c>
      <c r="E575" s="2">
        <f t="shared" si="42"/>
        <v>45.072708333333331</v>
      </c>
      <c r="F575" s="2">
        <v>5</v>
      </c>
      <c r="G575" s="2">
        <f t="shared" si="43"/>
        <v>7.2708333333332931E-2</v>
      </c>
      <c r="H575" s="2">
        <f t="shared" si="44"/>
        <v>4.1269911083058304</v>
      </c>
    </row>
    <row r="576" spans="1:8" x14ac:dyDescent="0.3">
      <c r="A576" s="2">
        <v>177780</v>
      </c>
      <c r="B576" s="2">
        <v>43691.833333333328</v>
      </c>
      <c r="C576" s="15">
        <f t="shared" si="40"/>
        <v>0.99299621212121203</v>
      </c>
      <c r="D576" s="15">
        <f t="shared" si="41"/>
        <v>50</v>
      </c>
      <c r="E576" s="2">
        <f t="shared" si="42"/>
        <v>45.035018939393936</v>
      </c>
      <c r="F576" s="2">
        <v>5</v>
      </c>
      <c r="G576" s="2">
        <f t="shared" si="43"/>
        <v>3.5018939393939519E-2</v>
      </c>
      <c r="H576" s="2">
        <f t="shared" si="44"/>
        <v>4.8567215310971239</v>
      </c>
    </row>
    <row r="577" spans="1:8" x14ac:dyDescent="0.3">
      <c r="A577" s="2">
        <v>178140</v>
      </c>
      <c r="B577" s="2">
        <v>43364.833333333336</v>
      </c>
      <c r="C577" s="15">
        <f t="shared" si="40"/>
        <v>0.98556439393939399</v>
      </c>
      <c r="D577" s="15">
        <f t="shared" si="41"/>
        <v>50</v>
      </c>
      <c r="E577" s="2">
        <f t="shared" si="42"/>
        <v>45.072178030303029</v>
      </c>
      <c r="F577" s="2">
        <v>5</v>
      </c>
      <c r="G577" s="2">
        <f t="shared" si="43"/>
        <v>7.2178030303030383E-2</v>
      </c>
      <c r="H577" s="2">
        <f t="shared" si="44"/>
        <v>4.1342996368617637</v>
      </c>
    </row>
    <row r="578" spans="1:8" x14ac:dyDescent="0.3">
      <c r="A578" s="2">
        <v>178500</v>
      </c>
      <c r="B578" s="2">
        <v>42705.5</v>
      </c>
      <c r="C578" s="15">
        <f t="shared" si="40"/>
        <v>0.9705795454545455</v>
      </c>
      <c r="D578" s="15">
        <f t="shared" si="41"/>
        <v>50</v>
      </c>
      <c r="E578" s="2">
        <f t="shared" si="42"/>
        <v>45.147102272727274</v>
      </c>
      <c r="F578" s="2">
        <v>5</v>
      </c>
      <c r="G578" s="2">
        <f t="shared" si="43"/>
        <v>0.14710227272727217</v>
      </c>
      <c r="H578" s="2">
        <f t="shared" si="44"/>
        <v>3.4239682060779928</v>
      </c>
    </row>
    <row r="579" spans="1:8" x14ac:dyDescent="0.3">
      <c r="A579" s="2">
        <v>178860</v>
      </c>
      <c r="B579" s="2">
        <v>43730.333333333336</v>
      </c>
      <c r="C579" s="15">
        <f t="shared" ref="C579:C642" si="45">B579/$J$27</f>
        <v>0.99387121212121221</v>
      </c>
      <c r="D579" s="15">
        <f t="shared" ref="D579:D642" si="46">$J$28</f>
        <v>50</v>
      </c>
      <c r="E579" s="2">
        <f t="shared" si="42"/>
        <v>45.03064393939394</v>
      </c>
      <c r="F579" s="2">
        <v>5</v>
      </c>
      <c r="G579" s="2">
        <f t="shared" si="43"/>
        <v>3.0643939393939057E-2</v>
      </c>
      <c r="H579" s="2">
        <f t="shared" si="44"/>
        <v>4.9900785135239367</v>
      </c>
    </row>
    <row r="580" spans="1:8" x14ac:dyDescent="0.3">
      <c r="A580" s="2">
        <v>179220</v>
      </c>
      <c r="B580" s="2">
        <v>43975.333333333328</v>
      </c>
      <c r="C580" s="15">
        <f t="shared" si="45"/>
        <v>0.99943939393939385</v>
      </c>
      <c r="D580" s="15">
        <f t="shared" si="46"/>
        <v>50</v>
      </c>
      <c r="E580" s="2">
        <f t="shared" ref="E580:E643" si="47">D580-(F580*C580)</f>
        <v>45.002803030303028</v>
      </c>
      <c r="F580" s="2">
        <v>5</v>
      </c>
      <c r="G580" s="2">
        <f t="shared" ref="G580:G643" si="48">F580-(F580*C580)</f>
        <v>2.8030303030304182E-3</v>
      </c>
      <c r="H580" s="2">
        <f t="shared" ref="H580:H643" si="49">LN((F580*E580)/(D580*G580))</f>
        <v>7.3811938803288459</v>
      </c>
    </row>
    <row r="581" spans="1:8" x14ac:dyDescent="0.3">
      <c r="A581" s="2">
        <v>179580</v>
      </c>
      <c r="B581" s="2">
        <v>43359.166666666664</v>
      </c>
      <c r="C581" s="15">
        <f t="shared" si="45"/>
        <v>0.98543560606060598</v>
      </c>
      <c r="D581" s="15">
        <f t="shared" si="46"/>
        <v>50</v>
      </c>
      <c r="E581" s="2">
        <f t="shared" si="47"/>
        <v>45.072821969696967</v>
      </c>
      <c r="F581" s="2">
        <v>5</v>
      </c>
      <c r="G581" s="2">
        <f t="shared" si="48"/>
        <v>7.2821969696970079E-2</v>
      </c>
      <c r="H581" s="2">
        <f t="shared" si="49"/>
        <v>4.1254319425426482</v>
      </c>
    </row>
    <row r="582" spans="1:8" x14ac:dyDescent="0.3">
      <c r="A582" s="2">
        <v>179940</v>
      </c>
      <c r="B582" s="2">
        <v>43169.666666666664</v>
      </c>
      <c r="C582" s="15">
        <f t="shared" si="45"/>
        <v>0.98112878787878788</v>
      </c>
      <c r="D582" s="15">
        <f t="shared" si="46"/>
        <v>50</v>
      </c>
      <c r="E582" s="2">
        <f t="shared" si="47"/>
        <v>45.09435606060606</v>
      </c>
      <c r="F582" s="2">
        <v>5</v>
      </c>
      <c r="G582" s="2">
        <f t="shared" si="48"/>
        <v>9.4356060606060943E-2</v>
      </c>
      <c r="H582" s="2">
        <f t="shared" si="49"/>
        <v>3.8668517767754458</v>
      </c>
    </row>
    <row r="583" spans="1:8" x14ac:dyDescent="0.3">
      <c r="A583" s="2">
        <v>180300</v>
      </c>
      <c r="B583" s="2">
        <v>43787.333333333328</v>
      </c>
      <c r="C583" s="15">
        <f t="shared" si="45"/>
        <v>0.99516666666666653</v>
      </c>
      <c r="D583" s="15">
        <f t="shared" si="46"/>
        <v>50</v>
      </c>
      <c r="E583" s="2">
        <f t="shared" si="47"/>
        <v>45.024166666666666</v>
      </c>
      <c r="F583" s="2">
        <v>5</v>
      </c>
      <c r="G583" s="2">
        <f t="shared" si="48"/>
        <v>2.416666666666778E-2</v>
      </c>
      <c r="H583" s="2">
        <f t="shared" si="49"/>
        <v>5.2273952954501013</v>
      </c>
    </row>
    <row r="584" spans="1:8" x14ac:dyDescent="0.3">
      <c r="A584" s="2">
        <v>180660</v>
      </c>
      <c r="B584" s="2">
        <v>43596.333333333328</v>
      </c>
      <c r="C584" s="15">
        <f t="shared" si="45"/>
        <v>0.99082575757575742</v>
      </c>
      <c r="D584" s="15">
        <f t="shared" si="46"/>
        <v>50</v>
      </c>
      <c r="E584" s="2">
        <f t="shared" si="47"/>
        <v>45.045871212121213</v>
      </c>
      <c r="F584" s="2">
        <v>5</v>
      </c>
      <c r="G584" s="2">
        <f t="shared" si="48"/>
        <v>4.5871212121213034E-2</v>
      </c>
      <c r="H584" s="2">
        <f t="shared" si="49"/>
        <v>4.5870137834320515</v>
      </c>
    </row>
    <row r="585" spans="1:8" x14ac:dyDescent="0.3">
      <c r="A585" s="2">
        <v>181020</v>
      </c>
      <c r="B585" s="2">
        <v>43512.166666666664</v>
      </c>
      <c r="C585" s="15">
        <f t="shared" si="45"/>
        <v>0.9889128787878787</v>
      </c>
      <c r="D585" s="15">
        <f t="shared" si="46"/>
        <v>50</v>
      </c>
      <c r="E585" s="2">
        <f t="shared" si="47"/>
        <v>45.055435606060605</v>
      </c>
      <c r="F585" s="2">
        <v>5</v>
      </c>
      <c r="G585" s="2">
        <f t="shared" si="48"/>
        <v>5.5435606060606268E-2</v>
      </c>
      <c r="H585" s="2">
        <f t="shared" si="49"/>
        <v>4.3978417239665273</v>
      </c>
    </row>
    <row r="586" spans="1:8" x14ac:dyDescent="0.3">
      <c r="A586" s="2">
        <v>181380</v>
      </c>
      <c r="B586" s="2">
        <v>43492.333333333336</v>
      </c>
      <c r="C586" s="15">
        <f t="shared" si="45"/>
        <v>0.98846212121212129</v>
      </c>
      <c r="D586" s="15">
        <f t="shared" si="46"/>
        <v>50</v>
      </c>
      <c r="E586" s="2">
        <f t="shared" si="47"/>
        <v>45.057689393939391</v>
      </c>
      <c r="F586" s="2">
        <v>5</v>
      </c>
      <c r="G586" s="2">
        <f t="shared" si="48"/>
        <v>5.7689393939393874E-2</v>
      </c>
      <c r="H586" s="2">
        <f t="shared" si="49"/>
        <v>4.3580404985044092</v>
      </c>
    </row>
    <row r="587" spans="1:8" x14ac:dyDescent="0.3">
      <c r="A587" s="2">
        <v>181740</v>
      </c>
      <c r="B587" s="2">
        <v>44022.5</v>
      </c>
      <c r="C587" s="15">
        <f t="shared" si="45"/>
        <v>1.0005113636363636</v>
      </c>
      <c r="D587" s="15">
        <f t="shared" si="46"/>
        <v>50</v>
      </c>
      <c r="E587" s="2">
        <f t="shared" si="47"/>
        <v>44.997443181818184</v>
      </c>
      <c r="F587" s="2">
        <v>5</v>
      </c>
      <c r="G587" s="2">
        <f t="shared" si="48"/>
        <v>-2.5568181818176328E-3</v>
      </c>
      <c r="H587" s="2" t="e">
        <f t="shared" si="49"/>
        <v>#NUM!</v>
      </c>
    </row>
    <row r="588" spans="1:8" x14ac:dyDescent="0.3">
      <c r="A588" s="2">
        <v>182100</v>
      </c>
      <c r="B588" s="2">
        <v>43537.166666666664</v>
      </c>
      <c r="C588" s="15">
        <f t="shared" si="45"/>
        <v>0.98948106060606056</v>
      </c>
      <c r="D588" s="15">
        <f t="shared" si="46"/>
        <v>50</v>
      </c>
      <c r="E588" s="2">
        <f t="shared" si="47"/>
        <v>45.052594696969699</v>
      </c>
      <c r="F588" s="2">
        <v>5</v>
      </c>
      <c r="G588" s="2">
        <f t="shared" si="48"/>
        <v>5.2594696969697097E-2</v>
      </c>
      <c r="H588" s="2">
        <f t="shared" si="49"/>
        <v>4.4503854677264441</v>
      </c>
    </row>
    <row r="589" spans="1:8" x14ac:dyDescent="0.3">
      <c r="A589" s="2">
        <v>182460</v>
      </c>
      <c r="B589" s="2">
        <v>43739.833333333336</v>
      </c>
      <c r="C589" s="15">
        <f t="shared" si="45"/>
        <v>0.99408712121212128</v>
      </c>
      <c r="D589" s="15">
        <f t="shared" si="46"/>
        <v>50</v>
      </c>
      <c r="E589" s="2">
        <f t="shared" si="47"/>
        <v>45.029564393939395</v>
      </c>
      <c r="F589" s="2">
        <v>5</v>
      </c>
      <c r="G589" s="2">
        <f t="shared" si="48"/>
        <v>2.9564393939393696E-2</v>
      </c>
      <c r="H589" s="2">
        <f t="shared" si="49"/>
        <v>5.0259187167660171</v>
      </c>
    </row>
    <row r="590" spans="1:8" x14ac:dyDescent="0.3">
      <c r="A590" s="2">
        <v>182820</v>
      </c>
      <c r="B590" s="2">
        <v>43432</v>
      </c>
      <c r="C590" s="15">
        <f t="shared" si="45"/>
        <v>0.98709090909090913</v>
      </c>
      <c r="D590" s="15">
        <f t="shared" si="46"/>
        <v>50</v>
      </c>
      <c r="E590" s="2">
        <f t="shared" si="47"/>
        <v>45.064545454545453</v>
      </c>
      <c r="F590" s="2">
        <v>5</v>
      </c>
      <c r="G590" s="2">
        <f t="shared" si="48"/>
        <v>6.4545454545454461E-2</v>
      </c>
      <c r="H590" s="2">
        <f t="shared" si="49"/>
        <v>4.2458962942678093</v>
      </c>
    </row>
    <row r="591" spans="1:8" x14ac:dyDescent="0.3">
      <c r="A591" s="2">
        <v>183180</v>
      </c>
      <c r="B591" s="2">
        <v>43590.333333333336</v>
      </c>
      <c r="C591" s="15">
        <f t="shared" si="45"/>
        <v>0.99068939393939404</v>
      </c>
      <c r="D591" s="15">
        <f t="shared" si="46"/>
        <v>50</v>
      </c>
      <c r="E591" s="2">
        <f t="shared" si="47"/>
        <v>45.046553030303031</v>
      </c>
      <c r="F591" s="2">
        <v>5</v>
      </c>
      <c r="G591" s="2">
        <f t="shared" si="48"/>
        <v>4.6553030303029708E-2</v>
      </c>
      <c r="H591" s="2">
        <f t="shared" si="49"/>
        <v>4.5722745533906188</v>
      </c>
    </row>
    <row r="592" spans="1:8" x14ac:dyDescent="0.3">
      <c r="A592" s="2">
        <v>183540</v>
      </c>
      <c r="B592" s="2">
        <v>43364</v>
      </c>
      <c r="C592" s="15">
        <f t="shared" si="45"/>
        <v>0.9855454545454545</v>
      </c>
      <c r="D592" s="15">
        <f t="shared" si="46"/>
        <v>50</v>
      </c>
      <c r="E592" s="2">
        <f t="shared" si="47"/>
        <v>45.072272727272725</v>
      </c>
      <c r="F592" s="2">
        <v>5</v>
      </c>
      <c r="G592" s="2">
        <f t="shared" si="48"/>
        <v>7.2272727272727266E-2</v>
      </c>
      <c r="H592" s="2">
        <f t="shared" si="49"/>
        <v>4.1329906061724211</v>
      </c>
    </row>
    <row r="593" spans="1:8" x14ac:dyDescent="0.3">
      <c r="A593" s="2">
        <v>183900</v>
      </c>
      <c r="B593" s="2">
        <v>43553.5</v>
      </c>
      <c r="C593" s="15">
        <f t="shared" si="45"/>
        <v>0.98985227272727272</v>
      </c>
      <c r="D593" s="15">
        <f t="shared" si="46"/>
        <v>50</v>
      </c>
      <c r="E593" s="2">
        <f t="shared" si="47"/>
        <v>45.050738636363633</v>
      </c>
      <c r="F593" s="2">
        <v>5</v>
      </c>
      <c r="G593" s="2">
        <f t="shared" si="48"/>
        <v>5.0738636363636402E-2</v>
      </c>
      <c r="H593" s="2">
        <f t="shared" si="49"/>
        <v>4.4862718869993543</v>
      </c>
    </row>
    <row r="594" spans="1:8" x14ac:dyDescent="0.3">
      <c r="A594" s="2">
        <v>184260</v>
      </c>
      <c r="B594" s="2">
        <v>43628.5</v>
      </c>
      <c r="C594" s="15">
        <f t="shared" si="45"/>
        <v>0.99155681818181818</v>
      </c>
      <c r="D594" s="15">
        <f t="shared" si="46"/>
        <v>50</v>
      </c>
      <c r="E594" s="2">
        <f t="shared" si="47"/>
        <v>45.042215909090906</v>
      </c>
      <c r="F594" s="2">
        <v>5</v>
      </c>
      <c r="G594" s="2">
        <f t="shared" si="48"/>
        <v>4.2215909090908887E-2</v>
      </c>
      <c r="H594" s="2">
        <f t="shared" si="49"/>
        <v>4.6699732246277339</v>
      </c>
    </row>
    <row r="595" spans="1:8" x14ac:dyDescent="0.3">
      <c r="A595" s="2">
        <v>184620</v>
      </c>
      <c r="B595" s="2">
        <v>43401.166666666664</v>
      </c>
      <c r="C595" s="15">
        <f t="shared" si="45"/>
        <v>0.98639015151515141</v>
      </c>
      <c r="D595" s="15">
        <f t="shared" si="46"/>
        <v>50</v>
      </c>
      <c r="E595" s="2">
        <f t="shared" si="47"/>
        <v>45.068049242424244</v>
      </c>
      <c r="F595" s="2">
        <v>5</v>
      </c>
      <c r="G595" s="2">
        <f t="shared" si="48"/>
        <v>6.8049242424242706E-2</v>
      </c>
      <c r="H595" s="2">
        <f t="shared" si="49"/>
        <v>4.1931121425131233</v>
      </c>
    </row>
    <row r="596" spans="1:8" x14ac:dyDescent="0.3">
      <c r="A596" s="2">
        <v>184980</v>
      </c>
      <c r="B596" s="2">
        <v>42652.5</v>
      </c>
      <c r="C596" s="15">
        <f t="shared" si="45"/>
        <v>0.96937499999999999</v>
      </c>
      <c r="D596" s="15">
        <f t="shared" si="46"/>
        <v>50</v>
      </c>
      <c r="E596" s="2">
        <f t="shared" si="47"/>
        <v>45.153125000000003</v>
      </c>
      <c r="F596" s="2">
        <v>5</v>
      </c>
      <c r="G596" s="2">
        <f t="shared" si="48"/>
        <v>0.15312500000000018</v>
      </c>
      <c r="H596" s="2">
        <f t="shared" si="49"/>
        <v>3.3839750958889376</v>
      </c>
    </row>
    <row r="597" spans="1:8" x14ac:dyDescent="0.3">
      <c r="A597" s="2">
        <v>185340</v>
      </c>
      <c r="B597" s="2">
        <v>43499.5</v>
      </c>
      <c r="C597" s="15">
        <f t="shared" si="45"/>
        <v>0.98862499999999998</v>
      </c>
      <c r="D597" s="15">
        <f t="shared" si="46"/>
        <v>50</v>
      </c>
      <c r="E597" s="2">
        <f t="shared" si="47"/>
        <v>45.056874999999998</v>
      </c>
      <c r="F597" s="2">
        <v>5</v>
      </c>
      <c r="G597" s="2">
        <f t="shared" si="48"/>
        <v>5.6874999999999787E-2</v>
      </c>
      <c r="H597" s="2">
        <f t="shared" si="49"/>
        <v>4.3722398893409755</v>
      </c>
    </row>
    <row r="598" spans="1:8" x14ac:dyDescent="0.3">
      <c r="A598" s="2">
        <v>185700</v>
      </c>
      <c r="B598" s="2">
        <v>43773.5</v>
      </c>
      <c r="C598" s="15">
        <f t="shared" si="45"/>
        <v>0.99485227272727272</v>
      </c>
      <c r="D598" s="15">
        <f t="shared" si="46"/>
        <v>50</v>
      </c>
      <c r="E598" s="2">
        <f t="shared" si="47"/>
        <v>45.025738636363634</v>
      </c>
      <c r="F598" s="2">
        <v>5</v>
      </c>
      <c r="G598" s="2">
        <f t="shared" si="48"/>
        <v>2.5738636363636047E-2</v>
      </c>
      <c r="H598" s="2">
        <f t="shared" si="49"/>
        <v>5.1644112585041446</v>
      </c>
    </row>
    <row r="599" spans="1:8" x14ac:dyDescent="0.3">
      <c r="A599" s="2">
        <v>186060</v>
      </c>
      <c r="B599" s="2">
        <v>43375</v>
      </c>
      <c r="C599" s="15">
        <f t="shared" si="45"/>
        <v>0.98579545454545459</v>
      </c>
      <c r="D599" s="15">
        <f t="shared" si="46"/>
        <v>50</v>
      </c>
      <c r="E599" s="2">
        <f t="shared" si="47"/>
        <v>45.071022727272727</v>
      </c>
      <c r="F599" s="2">
        <v>5</v>
      </c>
      <c r="G599" s="2">
        <f t="shared" si="48"/>
        <v>7.1022727272726627E-2</v>
      </c>
      <c r="H599" s="2">
        <f t="shared" si="49"/>
        <v>4.1504097861550582</v>
      </c>
    </row>
    <row r="600" spans="1:8" x14ac:dyDescent="0.3">
      <c r="A600" s="2">
        <v>186420</v>
      </c>
      <c r="B600" s="2">
        <v>43843</v>
      </c>
      <c r="C600" s="15">
        <f t="shared" si="45"/>
        <v>0.99643181818181814</v>
      </c>
      <c r="D600" s="15">
        <f t="shared" si="46"/>
        <v>50</v>
      </c>
      <c r="E600" s="2">
        <f t="shared" si="47"/>
        <v>45.017840909090907</v>
      </c>
      <c r="F600" s="2">
        <v>5</v>
      </c>
      <c r="G600" s="2">
        <f t="shared" si="48"/>
        <v>1.7840909090908852E-2</v>
      </c>
      <c r="H600" s="2">
        <f t="shared" si="49"/>
        <v>5.5307349779694004</v>
      </c>
    </row>
    <row r="601" spans="1:8" x14ac:dyDescent="0.3">
      <c r="A601" s="2">
        <v>186780</v>
      </c>
      <c r="B601" s="2">
        <v>43508.833333333336</v>
      </c>
      <c r="C601" s="15">
        <f t="shared" si="45"/>
        <v>0.98883712121212131</v>
      </c>
      <c r="D601" s="15">
        <f t="shared" si="46"/>
        <v>50</v>
      </c>
      <c r="E601" s="2">
        <f t="shared" si="47"/>
        <v>45.055814393939393</v>
      </c>
      <c r="F601" s="2">
        <v>5</v>
      </c>
      <c r="G601" s="2">
        <f t="shared" si="48"/>
        <v>5.5814393939393803E-2</v>
      </c>
      <c r="H601" s="2">
        <f t="shared" si="49"/>
        <v>4.3910404350370129</v>
      </c>
    </row>
    <row r="602" spans="1:8" x14ac:dyDescent="0.3">
      <c r="A602" s="2">
        <v>187140</v>
      </c>
      <c r="B602" s="2">
        <v>43721.833333333328</v>
      </c>
      <c r="C602" s="15">
        <f t="shared" si="45"/>
        <v>0.99367803030303015</v>
      </c>
      <c r="D602" s="15">
        <f t="shared" si="46"/>
        <v>50</v>
      </c>
      <c r="E602" s="2">
        <f t="shared" si="47"/>
        <v>45.031609848484848</v>
      </c>
      <c r="F602" s="2">
        <v>5</v>
      </c>
      <c r="G602" s="2">
        <f t="shared" si="48"/>
        <v>3.1609848484849046E-2</v>
      </c>
      <c r="H602" s="2">
        <f t="shared" si="49"/>
        <v>4.9590661372899545</v>
      </c>
    </row>
    <row r="603" spans="1:8" x14ac:dyDescent="0.3">
      <c r="A603" s="2">
        <v>187500</v>
      </c>
      <c r="B603" s="2">
        <v>43692</v>
      </c>
      <c r="C603" s="15">
        <f t="shared" si="45"/>
        <v>0.99299999999999999</v>
      </c>
      <c r="D603" s="15">
        <f t="shared" si="46"/>
        <v>50</v>
      </c>
      <c r="E603" s="2">
        <f t="shared" si="47"/>
        <v>45.034999999999997</v>
      </c>
      <c r="F603" s="2">
        <v>5</v>
      </c>
      <c r="G603" s="2">
        <f t="shared" si="48"/>
        <v>3.5000000000000142E-2</v>
      </c>
      <c r="H603" s="2">
        <f t="shared" si="49"/>
        <v>4.8572620897343795</v>
      </c>
    </row>
    <row r="604" spans="1:8" x14ac:dyDescent="0.3">
      <c r="A604" s="2">
        <v>187860</v>
      </c>
      <c r="B604" s="2">
        <v>43279.166666666664</v>
      </c>
      <c r="C604" s="15">
        <f t="shared" si="45"/>
        <v>0.98361742424242415</v>
      </c>
      <c r="D604" s="15">
        <f t="shared" si="46"/>
        <v>50</v>
      </c>
      <c r="E604" s="2">
        <f t="shared" si="47"/>
        <v>45.081912878787875</v>
      </c>
      <c r="F604" s="2">
        <v>5</v>
      </c>
      <c r="G604" s="2">
        <f t="shared" si="48"/>
        <v>8.1912878787878896E-2</v>
      </c>
      <c r="H604" s="2">
        <f t="shared" si="49"/>
        <v>4.0079950785867462</v>
      </c>
    </row>
    <row r="605" spans="1:8" x14ac:dyDescent="0.3">
      <c r="A605" s="2">
        <v>188220</v>
      </c>
      <c r="B605" s="2">
        <v>43518.666666666672</v>
      </c>
      <c r="C605" s="15">
        <f t="shared" si="45"/>
        <v>0.9890606060606062</v>
      </c>
      <c r="D605" s="15">
        <f t="shared" si="46"/>
        <v>50</v>
      </c>
      <c r="E605" s="2">
        <f t="shared" si="47"/>
        <v>45.05469696969697</v>
      </c>
      <c r="F605" s="2">
        <v>5</v>
      </c>
      <c r="G605" s="2">
        <f t="shared" si="48"/>
        <v>5.46969696969688E-2</v>
      </c>
      <c r="H605" s="2">
        <f t="shared" si="49"/>
        <v>4.4112391165656604</v>
      </c>
    </row>
    <row r="606" spans="1:8" x14ac:dyDescent="0.3">
      <c r="A606" s="2">
        <v>188580</v>
      </c>
      <c r="B606" s="2">
        <v>43789</v>
      </c>
      <c r="C606" s="15">
        <f t="shared" si="45"/>
        <v>0.99520454545454551</v>
      </c>
      <c r="D606" s="15">
        <f t="shared" si="46"/>
        <v>50</v>
      </c>
      <c r="E606" s="2">
        <f t="shared" si="47"/>
        <v>45.023977272727272</v>
      </c>
      <c r="F606" s="2">
        <v>5</v>
      </c>
      <c r="G606" s="2">
        <f t="shared" si="48"/>
        <v>2.3977272727272236E-2</v>
      </c>
      <c r="H606" s="2">
        <f t="shared" si="49"/>
        <v>5.2352589501467692</v>
      </c>
    </row>
    <row r="607" spans="1:8" x14ac:dyDescent="0.3">
      <c r="A607" s="2">
        <v>188940</v>
      </c>
      <c r="B607" s="2">
        <v>43873.666666666664</v>
      </c>
      <c r="C607" s="15">
        <f t="shared" si="45"/>
        <v>0.99712878787878778</v>
      </c>
      <c r="D607" s="15">
        <f t="shared" si="46"/>
        <v>50</v>
      </c>
      <c r="E607" s="2">
        <f t="shared" si="47"/>
        <v>45.014356060606062</v>
      </c>
      <c r="F607" s="2">
        <v>5</v>
      </c>
      <c r="G607" s="2">
        <f t="shared" si="48"/>
        <v>1.4356060606060872E-2</v>
      </c>
      <c r="H607" s="2">
        <f t="shared" si="49"/>
        <v>5.7479794535200623</v>
      </c>
    </row>
    <row r="608" spans="1:8" x14ac:dyDescent="0.3">
      <c r="A608" s="2">
        <v>189300</v>
      </c>
      <c r="B608" s="2">
        <v>43488.666666666672</v>
      </c>
      <c r="C608" s="15">
        <f t="shared" si="45"/>
        <v>0.98837878787878797</v>
      </c>
      <c r="D608" s="15">
        <f t="shared" si="46"/>
        <v>50</v>
      </c>
      <c r="E608" s="2">
        <f t="shared" si="47"/>
        <v>45.058106060606057</v>
      </c>
      <c r="F608" s="2">
        <v>5</v>
      </c>
      <c r="G608" s="2">
        <f t="shared" si="48"/>
        <v>5.8106060606060161E-2</v>
      </c>
      <c r="H608" s="2">
        <f t="shared" si="49"/>
        <v>4.3508531168338305</v>
      </c>
    </row>
    <row r="609" spans="1:8" x14ac:dyDescent="0.3">
      <c r="A609" s="2">
        <v>189660</v>
      </c>
      <c r="B609" s="2">
        <v>43608.833333333336</v>
      </c>
      <c r="C609" s="15">
        <f t="shared" si="45"/>
        <v>0.99110984848484851</v>
      </c>
      <c r="D609" s="15">
        <f t="shared" si="46"/>
        <v>50</v>
      </c>
      <c r="E609" s="2">
        <f t="shared" si="47"/>
        <v>45.04445075757576</v>
      </c>
      <c r="F609" s="2">
        <v>5</v>
      </c>
      <c r="G609" s="2">
        <f t="shared" si="48"/>
        <v>4.4450757575757116E-2</v>
      </c>
      <c r="H609" s="2">
        <f t="shared" si="49"/>
        <v>4.6184379776843487</v>
      </c>
    </row>
    <row r="610" spans="1:8" x14ac:dyDescent="0.3">
      <c r="A610" s="2">
        <v>190020</v>
      </c>
      <c r="B610" s="2">
        <v>43274.5</v>
      </c>
      <c r="C610" s="15">
        <f t="shared" si="45"/>
        <v>0.9835113636363636</v>
      </c>
      <c r="D610" s="15">
        <f t="shared" si="46"/>
        <v>50</v>
      </c>
      <c r="E610" s="2">
        <f t="shared" si="47"/>
        <v>45.082443181818185</v>
      </c>
      <c r="F610" s="2">
        <v>5</v>
      </c>
      <c r="G610" s="2">
        <f t="shared" si="48"/>
        <v>8.2443181818182332E-2</v>
      </c>
      <c r="H610" s="2">
        <f t="shared" si="49"/>
        <v>4.0015537194308148</v>
      </c>
    </row>
    <row r="611" spans="1:8" x14ac:dyDescent="0.3">
      <c r="A611" s="2">
        <v>190380</v>
      </c>
      <c r="B611" s="2">
        <v>43838.333333333336</v>
      </c>
      <c r="C611" s="15">
        <f t="shared" si="45"/>
        <v>0.99632575757575759</v>
      </c>
      <c r="D611" s="15">
        <f t="shared" si="46"/>
        <v>50</v>
      </c>
      <c r="E611" s="2">
        <f t="shared" si="47"/>
        <v>45.01837121212121</v>
      </c>
      <c r="F611" s="2">
        <v>5</v>
      </c>
      <c r="G611" s="2">
        <f t="shared" si="48"/>
        <v>1.8371212121212288E-2</v>
      </c>
      <c r="H611" s="2">
        <f t="shared" si="49"/>
        <v>5.501455960820425</v>
      </c>
    </row>
    <row r="612" spans="1:8" x14ac:dyDescent="0.3">
      <c r="A612" s="2">
        <v>190740</v>
      </c>
      <c r="B612" s="2">
        <v>43353.166666666664</v>
      </c>
      <c r="C612" s="15">
        <f t="shared" si="45"/>
        <v>0.98529924242424238</v>
      </c>
      <c r="D612" s="15">
        <f t="shared" si="46"/>
        <v>50</v>
      </c>
      <c r="E612" s="2">
        <f t="shared" si="47"/>
        <v>45.073503787878792</v>
      </c>
      <c r="F612" s="2">
        <v>5</v>
      </c>
      <c r="G612" s="2">
        <f t="shared" si="48"/>
        <v>7.3503787878788529E-2</v>
      </c>
      <c r="H612" s="2">
        <f t="shared" si="49"/>
        <v>4.1161278200346549</v>
      </c>
    </row>
    <row r="613" spans="1:8" x14ac:dyDescent="0.3">
      <c r="A613" s="2">
        <v>191100</v>
      </c>
      <c r="B613" s="2">
        <v>43077.833333333336</v>
      </c>
      <c r="C613" s="15">
        <f t="shared" si="45"/>
        <v>0.9790416666666667</v>
      </c>
      <c r="D613" s="15">
        <f t="shared" si="46"/>
        <v>50</v>
      </c>
      <c r="E613" s="2">
        <f t="shared" si="47"/>
        <v>45.104791666666664</v>
      </c>
      <c r="F613" s="2">
        <v>5</v>
      </c>
      <c r="G613" s="2">
        <f t="shared" si="48"/>
        <v>0.10479166666666639</v>
      </c>
      <c r="H613" s="2">
        <f t="shared" si="49"/>
        <v>3.7621844200478276</v>
      </c>
    </row>
    <row r="614" spans="1:8" x14ac:dyDescent="0.3">
      <c r="A614" s="2">
        <v>191460</v>
      </c>
      <c r="B614" s="2">
        <v>43892.166666666664</v>
      </c>
      <c r="C614" s="15">
        <f t="shared" si="45"/>
        <v>0.99754924242424237</v>
      </c>
      <c r="D614" s="15">
        <f t="shared" si="46"/>
        <v>50</v>
      </c>
      <c r="E614" s="2">
        <f t="shared" si="47"/>
        <v>45.012253787878791</v>
      </c>
      <c r="F614" s="2">
        <v>5</v>
      </c>
      <c r="G614" s="2">
        <f t="shared" si="48"/>
        <v>1.225378787878828E-2</v>
      </c>
      <c r="H614" s="2">
        <f t="shared" si="49"/>
        <v>5.9062698412983421</v>
      </c>
    </row>
    <row r="615" spans="1:8" x14ac:dyDescent="0.3">
      <c r="A615" s="2">
        <v>191820</v>
      </c>
      <c r="B615" s="2">
        <v>43586.5</v>
      </c>
      <c r="C615" s="15">
        <f t="shared" si="45"/>
        <v>0.99060227272727275</v>
      </c>
      <c r="D615" s="15">
        <f t="shared" si="46"/>
        <v>50</v>
      </c>
      <c r="E615" s="2">
        <f t="shared" si="47"/>
        <v>45.046988636363636</v>
      </c>
      <c r="F615" s="2">
        <v>5</v>
      </c>
      <c r="G615" s="2">
        <f t="shared" si="48"/>
        <v>4.698863636363626E-2</v>
      </c>
      <c r="H615" s="2">
        <f t="shared" si="49"/>
        <v>4.5629705299088483</v>
      </c>
    </row>
    <row r="616" spans="1:8" x14ac:dyDescent="0.3">
      <c r="A616" s="2">
        <v>192180</v>
      </c>
      <c r="B616" s="2">
        <v>43393.833333333328</v>
      </c>
      <c r="C616" s="15">
        <f t="shared" si="45"/>
        <v>0.98622348484848477</v>
      </c>
      <c r="D616" s="15">
        <f t="shared" si="46"/>
        <v>50</v>
      </c>
      <c r="E616" s="2">
        <f t="shared" si="47"/>
        <v>45.068882575757577</v>
      </c>
      <c r="F616" s="2">
        <v>5</v>
      </c>
      <c r="G616" s="2">
        <f t="shared" si="48"/>
        <v>6.888257575757617E-2</v>
      </c>
      <c r="H616" s="2">
        <f t="shared" si="49"/>
        <v>4.1809589750257015</v>
      </c>
    </row>
    <row r="617" spans="1:8" x14ac:dyDescent="0.3">
      <c r="A617" s="2">
        <v>192540</v>
      </c>
      <c r="B617" s="2">
        <v>43192.666666666664</v>
      </c>
      <c r="C617" s="15">
        <f t="shared" si="45"/>
        <v>0.98165151515151505</v>
      </c>
      <c r="D617" s="15">
        <f t="shared" si="46"/>
        <v>50</v>
      </c>
      <c r="E617" s="2">
        <f t="shared" si="47"/>
        <v>45.091742424242426</v>
      </c>
      <c r="F617" s="2">
        <v>5</v>
      </c>
      <c r="G617" s="2">
        <f t="shared" si="48"/>
        <v>9.1742424242424292E-2</v>
      </c>
      <c r="H617" s="2">
        <f t="shared" si="49"/>
        <v>3.8948844069659017</v>
      </c>
    </row>
    <row r="618" spans="1:8" x14ac:dyDescent="0.3">
      <c r="A618" s="2">
        <v>192900</v>
      </c>
      <c r="B618" s="2">
        <v>43637.5</v>
      </c>
      <c r="C618" s="15">
        <f t="shared" si="45"/>
        <v>0.99176136363636369</v>
      </c>
      <c r="D618" s="15">
        <f t="shared" si="46"/>
        <v>50</v>
      </c>
      <c r="E618" s="2">
        <f t="shared" si="47"/>
        <v>45.04119318181818</v>
      </c>
      <c r="F618" s="2">
        <v>5</v>
      </c>
      <c r="G618" s="2">
        <f t="shared" si="48"/>
        <v>4.1193181818181657E-2</v>
      </c>
      <c r="H618" s="2">
        <f t="shared" si="49"/>
        <v>4.6944749082614887</v>
      </c>
    </row>
    <row r="619" spans="1:8" x14ac:dyDescent="0.3">
      <c r="A619" s="2">
        <v>193260</v>
      </c>
      <c r="B619" s="2">
        <v>43265.666666666664</v>
      </c>
      <c r="C619" s="15">
        <f t="shared" si="45"/>
        <v>0.98331060606060605</v>
      </c>
      <c r="D619" s="15">
        <f t="shared" si="46"/>
        <v>50</v>
      </c>
      <c r="E619" s="2">
        <f t="shared" si="47"/>
        <v>45.083446969696972</v>
      </c>
      <c r="F619" s="2">
        <v>5</v>
      </c>
      <c r="G619" s="2">
        <f t="shared" si="48"/>
        <v>8.3446969696970186E-2</v>
      </c>
      <c r="H619" s="2">
        <f t="shared" si="49"/>
        <v>3.989473998978093</v>
      </c>
    </row>
    <row r="620" spans="1:8" x14ac:dyDescent="0.3">
      <c r="A620" s="2">
        <v>193620</v>
      </c>
      <c r="B620" s="2">
        <v>43038.333333333336</v>
      </c>
      <c r="C620" s="15">
        <f t="shared" si="45"/>
        <v>0.9781439393939394</v>
      </c>
      <c r="D620" s="15">
        <f t="shared" si="46"/>
        <v>50</v>
      </c>
      <c r="E620" s="2">
        <f t="shared" si="47"/>
        <v>45.109280303030303</v>
      </c>
      <c r="F620" s="2">
        <v>5</v>
      </c>
      <c r="G620" s="2">
        <f t="shared" si="48"/>
        <v>0.10928030303030312</v>
      </c>
      <c r="H620" s="2">
        <f t="shared" si="49"/>
        <v>3.7203420142245203</v>
      </c>
    </row>
    <row r="621" spans="1:8" x14ac:dyDescent="0.3">
      <c r="A621" s="2">
        <v>193980</v>
      </c>
      <c r="B621" s="2">
        <v>43860.5</v>
      </c>
      <c r="C621" s="15">
        <f t="shared" si="45"/>
        <v>0.9968295454545455</v>
      </c>
      <c r="D621" s="15">
        <f t="shared" si="46"/>
        <v>50</v>
      </c>
      <c r="E621" s="2">
        <f t="shared" si="47"/>
        <v>45.015852272727273</v>
      </c>
      <c r="F621" s="2">
        <v>5</v>
      </c>
      <c r="G621" s="2">
        <f t="shared" si="48"/>
        <v>1.5852272727272521E-2</v>
      </c>
      <c r="H621" s="2">
        <f t="shared" si="49"/>
        <v>5.648872006674968</v>
      </c>
    </row>
    <row r="622" spans="1:8" x14ac:dyDescent="0.3">
      <c r="A622" s="2">
        <v>194340</v>
      </c>
      <c r="B622" s="2">
        <v>44254.666666666664</v>
      </c>
      <c r="C622" s="15">
        <f t="shared" si="45"/>
        <v>1.0057878787878787</v>
      </c>
      <c r="D622" s="15">
        <f t="shared" si="46"/>
        <v>50</v>
      </c>
      <c r="E622" s="2">
        <f t="shared" si="47"/>
        <v>44.971060606060604</v>
      </c>
      <c r="F622" s="2">
        <v>5</v>
      </c>
      <c r="G622" s="2">
        <f t="shared" si="48"/>
        <v>-2.8939393939393376E-2</v>
      </c>
      <c r="H622" s="2" t="e">
        <f t="shared" si="49"/>
        <v>#NUM!</v>
      </c>
    </row>
    <row r="623" spans="1:8" x14ac:dyDescent="0.3">
      <c r="A623" s="2">
        <v>194700</v>
      </c>
      <c r="B623" s="2">
        <v>43345</v>
      </c>
      <c r="C623" s="15">
        <f t="shared" si="45"/>
        <v>0.98511363636363636</v>
      </c>
      <c r="D623" s="15">
        <f t="shared" si="46"/>
        <v>50</v>
      </c>
      <c r="E623" s="2">
        <f t="shared" si="47"/>
        <v>45.074431818181822</v>
      </c>
      <c r="F623" s="2">
        <v>5</v>
      </c>
      <c r="G623" s="2">
        <f t="shared" si="48"/>
        <v>7.4431818181817988E-2</v>
      </c>
      <c r="H623" s="2">
        <f t="shared" si="49"/>
        <v>4.103601835593067</v>
      </c>
    </row>
    <row r="624" spans="1:8" x14ac:dyDescent="0.3">
      <c r="A624" s="2">
        <v>195060</v>
      </c>
      <c r="B624" s="2">
        <v>43895.333333333336</v>
      </c>
      <c r="C624" s="15">
        <f t="shared" si="45"/>
        <v>0.99762121212121213</v>
      </c>
      <c r="D624" s="15">
        <f t="shared" si="46"/>
        <v>50</v>
      </c>
      <c r="E624" s="2">
        <f t="shared" si="47"/>
        <v>45.011893939393943</v>
      </c>
      <c r="F624" s="2">
        <v>5</v>
      </c>
      <c r="G624" s="2">
        <f t="shared" si="48"/>
        <v>1.1893939393939235E-2</v>
      </c>
      <c r="H624" s="2">
        <f t="shared" si="49"/>
        <v>5.9360679748430796</v>
      </c>
    </row>
    <row r="625" spans="1:8" x14ac:dyDescent="0.3">
      <c r="A625" s="2">
        <v>195420</v>
      </c>
      <c r="B625" s="2">
        <v>43560.333333333336</v>
      </c>
      <c r="C625" s="15">
        <f t="shared" si="45"/>
        <v>0.99000757575757581</v>
      </c>
      <c r="D625" s="15">
        <f t="shared" si="46"/>
        <v>50</v>
      </c>
      <c r="E625" s="2">
        <f t="shared" si="47"/>
        <v>45.049962121212118</v>
      </c>
      <c r="F625" s="2">
        <v>5</v>
      </c>
      <c r="G625" s="2">
        <f t="shared" si="48"/>
        <v>4.9962121212121069E-2</v>
      </c>
      <c r="H625" s="2">
        <f t="shared" si="49"/>
        <v>4.5016771866604426</v>
      </c>
    </row>
    <row r="626" spans="1:8" x14ac:dyDescent="0.3">
      <c r="A626" s="2">
        <v>195780</v>
      </c>
      <c r="B626" s="2">
        <v>43735.666666666672</v>
      </c>
      <c r="C626" s="15">
        <f t="shared" si="45"/>
        <v>0.9939924242424244</v>
      </c>
      <c r="D626" s="15">
        <f t="shared" si="46"/>
        <v>50</v>
      </c>
      <c r="E626" s="2">
        <f t="shared" si="47"/>
        <v>45.03003787878788</v>
      </c>
      <c r="F626" s="2">
        <v>5</v>
      </c>
      <c r="G626" s="2">
        <f t="shared" si="48"/>
        <v>3.0037878787878114E-2</v>
      </c>
      <c r="H626" s="2">
        <f t="shared" si="49"/>
        <v>5.0100407500087112</v>
      </c>
    </row>
    <row r="627" spans="1:8" x14ac:dyDescent="0.3">
      <c r="A627" s="2">
        <v>196140</v>
      </c>
      <c r="B627" s="2">
        <v>43919.833333333336</v>
      </c>
      <c r="C627" s="15">
        <f t="shared" si="45"/>
        <v>0.99817803030303032</v>
      </c>
      <c r="D627" s="15">
        <f t="shared" si="46"/>
        <v>50</v>
      </c>
      <c r="E627" s="2">
        <f t="shared" si="47"/>
        <v>45.009109848484847</v>
      </c>
      <c r="F627" s="2">
        <v>5</v>
      </c>
      <c r="G627" s="2">
        <f t="shared" si="48"/>
        <v>9.1098484848481931E-3</v>
      </c>
      <c r="H627" s="2">
        <f t="shared" si="49"/>
        <v>6.2026790169539092</v>
      </c>
    </row>
    <row r="628" spans="1:8" x14ac:dyDescent="0.3">
      <c r="A628" s="2">
        <v>196500</v>
      </c>
      <c r="B628" s="2">
        <v>43119.166666666664</v>
      </c>
      <c r="C628" s="15">
        <f t="shared" si="45"/>
        <v>0.97998106060606061</v>
      </c>
      <c r="D628" s="15">
        <f t="shared" si="46"/>
        <v>50</v>
      </c>
      <c r="E628" s="2">
        <f t="shared" si="47"/>
        <v>45.100094696969698</v>
      </c>
      <c r="F628" s="2">
        <v>5</v>
      </c>
      <c r="G628" s="2">
        <f t="shared" si="48"/>
        <v>0.10009469696969653</v>
      </c>
      <c r="H628" s="2">
        <f t="shared" si="49"/>
        <v>3.8079378246134818</v>
      </c>
    </row>
    <row r="629" spans="1:8" x14ac:dyDescent="0.3">
      <c r="A629" s="2">
        <v>196860</v>
      </c>
      <c r="B629" s="2">
        <v>43412.5</v>
      </c>
      <c r="C629" s="15">
        <f t="shared" si="45"/>
        <v>0.98664772727272732</v>
      </c>
      <c r="D629" s="15">
        <f t="shared" si="46"/>
        <v>50</v>
      </c>
      <c r="E629" s="2">
        <f t="shared" si="47"/>
        <v>45.06676136363636</v>
      </c>
      <c r="F629" s="2">
        <v>5</v>
      </c>
      <c r="G629" s="2">
        <f t="shared" si="48"/>
        <v>6.6761363636363313E-2</v>
      </c>
      <c r="H629" s="2">
        <f t="shared" si="49"/>
        <v>4.2121906376566098</v>
      </c>
    </row>
    <row r="630" spans="1:8" x14ac:dyDescent="0.3">
      <c r="A630" s="2">
        <v>197220</v>
      </c>
      <c r="B630" s="2">
        <v>43666.5</v>
      </c>
      <c r="C630" s="15">
        <f t="shared" si="45"/>
        <v>0.99242045454545458</v>
      </c>
      <c r="D630" s="15">
        <f t="shared" si="46"/>
        <v>50</v>
      </c>
      <c r="E630" s="2">
        <f t="shared" si="47"/>
        <v>45.037897727272728</v>
      </c>
      <c r="F630" s="2">
        <v>5</v>
      </c>
      <c r="G630" s="2">
        <f t="shared" si="48"/>
        <v>3.7897727272727444E-2</v>
      </c>
      <c r="H630" s="2">
        <f t="shared" si="49"/>
        <v>4.7777833491764383</v>
      </c>
    </row>
    <row r="631" spans="1:8" x14ac:dyDescent="0.3">
      <c r="A631" s="2">
        <v>197580</v>
      </c>
      <c r="B631" s="2">
        <v>43427.5</v>
      </c>
      <c r="C631" s="15">
        <f t="shared" si="45"/>
        <v>0.98698863636363632</v>
      </c>
      <c r="D631" s="15">
        <f t="shared" si="46"/>
        <v>50</v>
      </c>
      <c r="E631" s="2">
        <f t="shared" si="47"/>
        <v>45.065056818181816</v>
      </c>
      <c r="F631" s="2">
        <v>5</v>
      </c>
      <c r="G631" s="2">
        <f t="shared" si="48"/>
        <v>6.5056818181818521E-2</v>
      </c>
      <c r="H631" s="2">
        <f t="shared" si="49"/>
        <v>4.2380163248565301</v>
      </c>
    </row>
    <row r="632" spans="1:8" x14ac:dyDescent="0.3">
      <c r="A632" s="2">
        <v>197940</v>
      </c>
      <c r="B632" s="2">
        <v>43478.833333333328</v>
      </c>
      <c r="C632" s="15">
        <f t="shared" si="45"/>
        <v>0.98815530303030297</v>
      </c>
      <c r="D632" s="15">
        <f t="shared" si="46"/>
        <v>50</v>
      </c>
      <c r="E632" s="2">
        <f t="shared" si="47"/>
        <v>45.059223484848488</v>
      </c>
      <c r="F632" s="2">
        <v>5</v>
      </c>
      <c r="G632" s="2">
        <f t="shared" si="48"/>
        <v>5.9223484848485164E-2</v>
      </c>
      <c r="H632" s="2">
        <f t="shared" si="49"/>
        <v>4.331829721183035</v>
      </c>
    </row>
    <row r="633" spans="1:8" x14ac:dyDescent="0.3">
      <c r="A633" s="2">
        <v>198300</v>
      </c>
      <c r="B633" s="2">
        <v>43713</v>
      </c>
      <c r="C633" s="15">
        <f t="shared" si="45"/>
        <v>0.99347727272727271</v>
      </c>
      <c r="D633" s="15">
        <f t="shared" si="46"/>
        <v>50</v>
      </c>
      <c r="E633" s="2">
        <f t="shared" si="47"/>
        <v>45.032613636363635</v>
      </c>
      <c r="F633" s="2">
        <v>5</v>
      </c>
      <c r="G633" s="2">
        <f t="shared" si="48"/>
        <v>3.26136363636369E-2</v>
      </c>
      <c r="H633" s="2">
        <f t="shared" si="49"/>
        <v>4.9278266664550552</v>
      </c>
    </row>
    <row r="634" spans="1:8" x14ac:dyDescent="0.3">
      <c r="A634" s="2">
        <v>198660</v>
      </c>
      <c r="B634" s="2">
        <v>43887.333333333336</v>
      </c>
      <c r="C634" s="15">
        <f t="shared" si="45"/>
        <v>0.99743939393939396</v>
      </c>
      <c r="D634" s="15">
        <f t="shared" si="46"/>
        <v>50</v>
      </c>
      <c r="E634" s="2">
        <f t="shared" si="47"/>
        <v>45.012803030303033</v>
      </c>
      <c r="F634" s="2">
        <v>5</v>
      </c>
      <c r="G634" s="2">
        <f t="shared" si="48"/>
        <v>1.2803030303030205E-2</v>
      </c>
      <c r="H634" s="2">
        <f t="shared" si="49"/>
        <v>5.8624352617463797</v>
      </c>
    </row>
    <row r="635" spans="1:8" x14ac:dyDescent="0.3">
      <c r="A635" s="2">
        <v>199020</v>
      </c>
      <c r="B635" s="2">
        <v>43750</v>
      </c>
      <c r="C635" s="15">
        <f t="shared" si="45"/>
        <v>0.99431818181818177</v>
      </c>
      <c r="D635" s="15">
        <f t="shared" si="46"/>
        <v>50</v>
      </c>
      <c r="E635" s="2">
        <f t="shared" si="47"/>
        <v>45.028409090909093</v>
      </c>
      <c r="F635" s="2">
        <v>5</v>
      </c>
      <c r="G635" s="2">
        <f t="shared" si="48"/>
        <v>2.8409090909090828E-2</v>
      </c>
      <c r="H635" s="2">
        <f t="shared" si="49"/>
        <v>5.0657545933173385</v>
      </c>
    </row>
    <row r="636" spans="1:8" x14ac:dyDescent="0.3">
      <c r="A636" s="2">
        <v>199380</v>
      </c>
      <c r="B636" s="2">
        <v>43164</v>
      </c>
      <c r="C636" s="15">
        <f t="shared" si="45"/>
        <v>0.98099999999999998</v>
      </c>
      <c r="D636" s="15">
        <f t="shared" si="46"/>
        <v>50</v>
      </c>
      <c r="E636" s="2">
        <f t="shared" si="47"/>
        <v>45.094999999999999</v>
      </c>
      <c r="F636" s="2">
        <v>5</v>
      </c>
      <c r="G636" s="2">
        <f t="shared" si="48"/>
        <v>9.4999999999999751E-2</v>
      </c>
      <c r="H636" s="2">
        <f t="shared" si="49"/>
        <v>3.8600646700052246</v>
      </c>
    </row>
    <row r="637" spans="1:8" x14ac:dyDescent="0.3">
      <c r="A637" s="2">
        <v>199740</v>
      </c>
      <c r="B637" s="2">
        <v>43833.5</v>
      </c>
      <c r="C637" s="15">
        <f t="shared" si="45"/>
        <v>0.99621590909090907</v>
      </c>
      <c r="D637" s="15">
        <f t="shared" si="46"/>
        <v>50</v>
      </c>
      <c r="E637" s="2">
        <f t="shared" si="47"/>
        <v>45.018920454545452</v>
      </c>
      <c r="F637" s="2">
        <v>5</v>
      </c>
      <c r="G637" s="2">
        <f t="shared" si="48"/>
        <v>1.8920454545455101E-2</v>
      </c>
      <c r="H637" s="2">
        <f t="shared" si="49"/>
        <v>5.4720094540012543</v>
      </c>
    </row>
    <row r="638" spans="1:8" x14ac:dyDescent="0.3">
      <c r="A638" s="2">
        <v>200100</v>
      </c>
      <c r="B638" s="2">
        <v>43417</v>
      </c>
      <c r="C638" s="15">
        <f t="shared" si="45"/>
        <v>0.98675000000000002</v>
      </c>
      <c r="D638" s="15">
        <f t="shared" si="46"/>
        <v>50</v>
      </c>
      <c r="E638" s="2">
        <f t="shared" si="47"/>
        <v>45.066249999999997</v>
      </c>
      <c r="F638" s="2">
        <v>5</v>
      </c>
      <c r="G638" s="2">
        <f t="shared" si="48"/>
        <v>6.6250000000000142E-2</v>
      </c>
      <c r="H638" s="2">
        <f t="shared" si="49"/>
        <v>4.2198683504576406</v>
      </c>
    </row>
    <row r="639" spans="1:8" x14ac:dyDescent="0.3">
      <c r="A639" s="2">
        <v>200460</v>
      </c>
      <c r="B639" s="2">
        <v>43537</v>
      </c>
      <c r="C639" s="15">
        <f t="shared" si="45"/>
        <v>0.98947727272727271</v>
      </c>
      <c r="D639" s="15">
        <f t="shared" si="46"/>
        <v>50</v>
      </c>
      <c r="E639" s="2">
        <f t="shared" si="47"/>
        <v>45.052613636363638</v>
      </c>
      <c r="F639" s="2">
        <v>5</v>
      </c>
      <c r="G639" s="2">
        <f t="shared" si="48"/>
        <v>5.2613636363636473E-2</v>
      </c>
      <c r="H639" s="2">
        <f t="shared" si="49"/>
        <v>4.4500258521029545</v>
      </c>
    </row>
    <row r="640" spans="1:8" x14ac:dyDescent="0.3">
      <c r="A640" s="2">
        <v>200820</v>
      </c>
      <c r="B640" s="2">
        <v>43679.166666666672</v>
      </c>
      <c r="C640" s="15">
        <f t="shared" si="45"/>
        <v>0.99270833333333341</v>
      </c>
      <c r="D640" s="15">
        <f t="shared" si="46"/>
        <v>50</v>
      </c>
      <c r="E640" s="2">
        <f t="shared" si="47"/>
        <v>45.036458333333336</v>
      </c>
      <c r="F640" s="2">
        <v>5</v>
      </c>
      <c r="G640" s="2">
        <f t="shared" si="48"/>
        <v>3.6458333333333037E-2</v>
      </c>
      <c r="H640" s="2">
        <f t="shared" si="49"/>
        <v>4.8164724769110796</v>
      </c>
    </row>
    <row r="641" spans="1:8" x14ac:dyDescent="0.3">
      <c r="A641" s="2">
        <v>201180</v>
      </c>
      <c r="B641" s="2">
        <v>43661.166666666664</v>
      </c>
      <c r="C641" s="15">
        <f t="shared" si="45"/>
        <v>0.99229924242424239</v>
      </c>
      <c r="D641" s="15">
        <f t="shared" si="46"/>
        <v>50</v>
      </c>
      <c r="E641" s="2">
        <f t="shared" si="47"/>
        <v>45.038503787878788</v>
      </c>
      <c r="F641" s="2">
        <v>5</v>
      </c>
      <c r="G641" s="2">
        <f t="shared" si="48"/>
        <v>3.8503787878788387E-2</v>
      </c>
      <c r="H641" s="2">
        <f t="shared" si="49"/>
        <v>4.7619313267219088</v>
      </c>
    </row>
    <row r="642" spans="1:8" x14ac:dyDescent="0.3">
      <c r="A642" s="2">
        <v>201540</v>
      </c>
      <c r="B642" s="2">
        <v>43611.833333333336</v>
      </c>
      <c r="C642" s="15">
        <f t="shared" si="45"/>
        <v>0.99117803030303031</v>
      </c>
      <c r="D642" s="15">
        <f t="shared" si="46"/>
        <v>50</v>
      </c>
      <c r="E642" s="2">
        <f t="shared" si="47"/>
        <v>45.044109848484851</v>
      </c>
      <c r="F642" s="2">
        <v>5</v>
      </c>
      <c r="G642" s="2">
        <f t="shared" si="48"/>
        <v>4.4109848484848335E-2</v>
      </c>
      <c r="H642" s="2">
        <f t="shared" si="49"/>
        <v>4.6261293353407167</v>
      </c>
    </row>
    <row r="643" spans="1:8" x14ac:dyDescent="0.3">
      <c r="A643" s="2">
        <v>201900</v>
      </c>
      <c r="B643" s="2">
        <v>43758.333333333336</v>
      </c>
      <c r="C643" s="15">
        <f t="shared" ref="C643:C706" si="50">B643/$J$27</f>
        <v>0.99450757575757587</v>
      </c>
      <c r="D643" s="15">
        <f t="shared" ref="D643:D706" si="51">$J$28</f>
        <v>50</v>
      </c>
      <c r="E643" s="2">
        <f t="shared" si="47"/>
        <v>45.027462121212125</v>
      </c>
      <c r="F643" s="2">
        <v>5</v>
      </c>
      <c r="G643" s="2">
        <f t="shared" si="48"/>
        <v>2.7462121212121104E-2</v>
      </c>
      <c r="H643" s="2">
        <f t="shared" si="49"/>
        <v>5.0996351142776604</v>
      </c>
    </row>
    <row r="644" spans="1:8" x14ac:dyDescent="0.3">
      <c r="A644" s="2">
        <v>202260</v>
      </c>
      <c r="B644" s="2">
        <v>43202.5</v>
      </c>
      <c r="C644" s="15">
        <f t="shared" si="50"/>
        <v>0.98187500000000005</v>
      </c>
      <c r="D644" s="15">
        <f t="shared" si="51"/>
        <v>50</v>
      </c>
      <c r="E644" s="2">
        <f t="shared" ref="E644:E707" si="52">D644-(F644*C644)</f>
        <v>45.090625000000003</v>
      </c>
      <c r="F644" s="2">
        <v>5</v>
      </c>
      <c r="G644" s="2">
        <f t="shared" ref="G644:G707" si="53">F644-(F644*C644)</f>
        <v>9.0624999999999289E-2</v>
      </c>
      <c r="H644" s="2">
        <f t="shared" ref="H644:H707" si="54">LN((F644*E644)/(D644*G644))</f>
        <v>3.9071144263167441</v>
      </c>
    </row>
    <row r="645" spans="1:8" x14ac:dyDescent="0.3">
      <c r="A645" s="2">
        <v>202620</v>
      </c>
      <c r="B645" s="2">
        <v>43431.833333333328</v>
      </c>
      <c r="C645" s="15">
        <f t="shared" si="50"/>
        <v>0.98708712121212105</v>
      </c>
      <c r="D645" s="15">
        <f t="shared" si="51"/>
        <v>50</v>
      </c>
      <c r="E645" s="2">
        <f t="shared" si="52"/>
        <v>45.064564393939392</v>
      </c>
      <c r="F645" s="2">
        <v>5</v>
      </c>
      <c r="G645" s="2">
        <f t="shared" si="53"/>
        <v>6.4564393939394726E-2</v>
      </c>
      <c r="H645" s="2">
        <f t="shared" si="54"/>
        <v>4.2456033303516163</v>
      </c>
    </row>
    <row r="646" spans="1:8" x14ac:dyDescent="0.3">
      <c r="A646" s="2">
        <v>202980</v>
      </c>
      <c r="B646" s="2">
        <v>43891.833333333336</v>
      </c>
      <c r="C646" s="15">
        <f t="shared" si="50"/>
        <v>0.99754166666666677</v>
      </c>
      <c r="D646" s="15">
        <f t="shared" si="51"/>
        <v>50</v>
      </c>
      <c r="E646" s="2">
        <f t="shared" si="52"/>
        <v>45.01229166666667</v>
      </c>
      <c r="F646" s="2">
        <v>5</v>
      </c>
      <c r="G646" s="2">
        <f t="shared" si="53"/>
        <v>1.2291666666666146E-2</v>
      </c>
      <c r="H646" s="2">
        <f t="shared" si="54"/>
        <v>5.9031842606165643</v>
      </c>
    </row>
    <row r="647" spans="1:8" x14ac:dyDescent="0.3">
      <c r="A647" s="2">
        <v>203340</v>
      </c>
      <c r="B647" s="2">
        <v>42945</v>
      </c>
      <c r="C647" s="15">
        <f t="shared" si="50"/>
        <v>0.97602272727272732</v>
      </c>
      <c r="D647" s="15">
        <f t="shared" si="51"/>
        <v>50</v>
      </c>
      <c r="E647" s="2">
        <f t="shared" si="52"/>
        <v>45.119886363636361</v>
      </c>
      <c r="F647" s="2">
        <v>5</v>
      </c>
      <c r="G647" s="2">
        <f t="shared" si="53"/>
        <v>0.11988636363636296</v>
      </c>
      <c r="H647" s="2">
        <f t="shared" si="54"/>
        <v>3.6279489502122946</v>
      </c>
    </row>
    <row r="648" spans="1:8" x14ac:dyDescent="0.3">
      <c r="A648" s="2">
        <v>203700</v>
      </c>
      <c r="B648" s="2">
        <v>43520.166666666672</v>
      </c>
      <c r="C648" s="15">
        <f t="shared" si="50"/>
        <v>0.9890946969696971</v>
      </c>
      <c r="D648" s="15">
        <f t="shared" si="51"/>
        <v>50</v>
      </c>
      <c r="E648" s="2">
        <f t="shared" si="52"/>
        <v>45.054526515151515</v>
      </c>
      <c r="F648" s="2">
        <v>5</v>
      </c>
      <c r="G648" s="2">
        <f t="shared" si="53"/>
        <v>5.452651515151441E-2</v>
      </c>
      <c r="H648" s="2">
        <f t="shared" si="54"/>
        <v>4.414356542678787</v>
      </c>
    </row>
    <row r="649" spans="1:8" x14ac:dyDescent="0.3">
      <c r="A649" s="2">
        <v>204060</v>
      </c>
      <c r="B649" s="2">
        <v>43402.166666666664</v>
      </c>
      <c r="C649" s="15">
        <f t="shared" si="50"/>
        <v>0.98641287878787876</v>
      </c>
      <c r="D649" s="15">
        <f t="shared" si="51"/>
        <v>50</v>
      </c>
      <c r="E649" s="2">
        <f t="shared" si="52"/>
        <v>45.067935606060608</v>
      </c>
      <c r="F649" s="2">
        <v>5</v>
      </c>
      <c r="G649" s="2">
        <f t="shared" si="53"/>
        <v>6.7935606060606446E-2</v>
      </c>
      <c r="H649" s="2">
        <f t="shared" si="54"/>
        <v>4.1947809306515884</v>
      </c>
    </row>
    <row r="650" spans="1:8" x14ac:dyDescent="0.3">
      <c r="A650" s="2">
        <v>204420</v>
      </c>
      <c r="B650" s="2">
        <v>43482.833333333328</v>
      </c>
      <c r="C650" s="15">
        <f t="shared" si="50"/>
        <v>0.988246212121212</v>
      </c>
      <c r="D650" s="15">
        <f t="shared" si="51"/>
        <v>50</v>
      </c>
      <c r="E650" s="2">
        <f t="shared" si="52"/>
        <v>45.058768939393943</v>
      </c>
      <c r="F650" s="2">
        <v>5</v>
      </c>
      <c r="G650" s="2">
        <f t="shared" si="53"/>
        <v>5.8768939393940123E-2</v>
      </c>
      <c r="H650" s="2">
        <f t="shared" si="54"/>
        <v>4.3395243264077452</v>
      </c>
    </row>
    <row r="651" spans="1:8" x14ac:dyDescent="0.3">
      <c r="A651" s="2">
        <v>204780</v>
      </c>
      <c r="B651" s="2">
        <v>43997.333333333328</v>
      </c>
      <c r="C651" s="15">
        <f t="shared" si="50"/>
        <v>0.99993939393939379</v>
      </c>
      <c r="D651" s="15">
        <f t="shared" si="51"/>
        <v>50</v>
      </c>
      <c r="E651" s="2">
        <f t="shared" si="52"/>
        <v>45.00030303030303</v>
      </c>
      <c r="F651" s="2">
        <v>5</v>
      </c>
      <c r="G651" s="2">
        <f t="shared" si="53"/>
        <v>3.030303030309156E-4</v>
      </c>
      <c r="H651" s="2">
        <f t="shared" si="54"/>
        <v>9.6057618782128849</v>
      </c>
    </row>
    <row r="652" spans="1:8" x14ac:dyDescent="0.3">
      <c r="A652" s="2">
        <v>205140</v>
      </c>
      <c r="B652" s="2">
        <v>43473</v>
      </c>
      <c r="C652" s="15">
        <f t="shared" si="50"/>
        <v>0.98802272727272722</v>
      </c>
      <c r="D652" s="15">
        <f t="shared" si="51"/>
        <v>50</v>
      </c>
      <c r="E652" s="2">
        <f t="shared" si="52"/>
        <v>45.059886363636366</v>
      </c>
      <c r="F652" s="2">
        <v>5</v>
      </c>
      <c r="G652" s="2">
        <f t="shared" si="53"/>
        <v>5.9886363636364237E-2</v>
      </c>
      <c r="H652" s="2">
        <f t="shared" si="54"/>
        <v>4.3207137720417927</v>
      </c>
    </row>
    <row r="653" spans="1:8" x14ac:dyDescent="0.3">
      <c r="A653" s="2">
        <v>205500</v>
      </c>
      <c r="B653" s="2">
        <v>43585.333333333336</v>
      </c>
      <c r="C653" s="15">
        <f t="shared" si="50"/>
        <v>0.99057575757575766</v>
      </c>
      <c r="D653" s="15">
        <f t="shared" si="51"/>
        <v>50</v>
      </c>
      <c r="E653" s="2">
        <f t="shared" si="52"/>
        <v>45.047121212121212</v>
      </c>
      <c r="F653" s="2">
        <v>5</v>
      </c>
      <c r="G653" s="2">
        <f t="shared" si="53"/>
        <v>4.7121212121211897E-2</v>
      </c>
      <c r="H653" s="2">
        <f t="shared" si="54"/>
        <v>4.5601560027920831</v>
      </c>
    </row>
    <row r="654" spans="1:8" x14ac:dyDescent="0.3">
      <c r="A654" s="2">
        <v>205860</v>
      </c>
      <c r="B654" s="2">
        <v>43403.5</v>
      </c>
      <c r="C654" s="15">
        <f t="shared" si="50"/>
        <v>0.9864431818181818</v>
      </c>
      <c r="D654" s="15">
        <f t="shared" si="51"/>
        <v>50</v>
      </c>
      <c r="E654" s="2">
        <f t="shared" si="52"/>
        <v>45.067784090909093</v>
      </c>
      <c r="F654" s="2">
        <v>5</v>
      </c>
      <c r="G654" s="2">
        <f t="shared" si="53"/>
        <v>6.7784090909091432E-2</v>
      </c>
      <c r="H654" s="2">
        <f t="shared" si="54"/>
        <v>4.1970103354842605</v>
      </c>
    </row>
    <row r="655" spans="1:8" x14ac:dyDescent="0.3">
      <c r="A655" s="2">
        <v>206220</v>
      </c>
      <c r="B655" s="2">
        <v>43790.333333333336</v>
      </c>
      <c r="C655" s="15">
        <f t="shared" si="50"/>
        <v>0.99523484848484856</v>
      </c>
      <c r="D655" s="15">
        <f t="shared" si="51"/>
        <v>50</v>
      </c>
      <c r="E655" s="2">
        <f t="shared" si="52"/>
        <v>45.023825757575757</v>
      </c>
      <c r="F655" s="2">
        <v>5</v>
      </c>
      <c r="G655" s="2">
        <f t="shared" si="53"/>
        <v>2.3825757575757223E-2</v>
      </c>
      <c r="H655" s="2">
        <f t="shared" si="54"/>
        <v>5.2415947503745484</v>
      </c>
    </row>
    <row r="656" spans="1:8" x14ac:dyDescent="0.3">
      <c r="A656" s="2">
        <v>206580</v>
      </c>
      <c r="B656" s="2">
        <v>44008.5</v>
      </c>
      <c r="C656" s="15">
        <f t="shared" si="50"/>
        <v>1.0001931818181817</v>
      </c>
      <c r="D656" s="15">
        <f t="shared" si="51"/>
        <v>50</v>
      </c>
      <c r="E656" s="2">
        <f t="shared" si="52"/>
        <v>44.999034090909092</v>
      </c>
      <c r="F656" s="2">
        <v>5</v>
      </c>
      <c r="G656" s="2">
        <f t="shared" si="53"/>
        <v>-9.6590909090821242E-4</v>
      </c>
      <c r="H656" s="2" t="e">
        <f t="shared" si="54"/>
        <v>#NUM!</v>
      </c>
    </row>
    <row r="657" spans="1:8" x14ac:dyDescent="0.3">
      <c r="A657" s="2">
        <v>206940</v>
      </c>
      <c r="B657" s="2">
        <v>43694.666666666672</v>
      </c>
      <c r="C657" s="15">
        <f t="shared" si="50"/>
        <v>0.9930606060606062</v>
      </c>
      <c r="D657" s="15">
        <f t="shared" si="51"/>
        <v>50</v>
      </c>
      <c r="E657" s="2">
        <f t="shared" si="52"/>
        <v>45.034696969696967</v>
      </c>
      <c r="F657" s="2">
        <v>5</v>
      </c>
      <c r="G657" s="2">
        <f t="shared" si="53"/>
        <v>3.4696969696969227E-2</v>
      </c>
      <c r="H657" s="2">
        <f t="shared" si="54"/>
        <v>4.8659510679060691</v>
      </c>
    </row>
    <row r="658" spans="1:8" x14ac:dyDescent="0.3">
      <c r="A658" s="2">
        <v>207300</v>
      </c>
      <c r="B658" s="2">
        <v>43165</v>
      </c>
      <c r="C658" s="15">
        <f t="shared" si="50"/>
        <v>0.98102272727272732</v>
      </c>
      <c r="D658" s="15">
        <f t="shared" si="51"/>
        <v>50</v>
      </c>
      <c r="E658" s="2">
        <f t="shared" si="52"/>
        <v>45.094886363636363</v>
      </c>
      <c r="F658" s="2">
        <v>5</v>
      </c>
      <c r="G658" s="2">
        <f t="shared" si="53"/>
        <v>9.4886363636363491E-2</v>
      </c>
      <c r="H658" s="2">
        <f t="shared" si="54"/>
        <v>3.8612590383032273</v>
      </c>
    </row>
    <row r="659" spans="1:8" x14ac:dyDescent="0.3">
      <c r="A659" s="2">
        <v>207660</v>
      </c>
      <c r="B659" s="2">
        <v>43699.833333333328</v>
      </c>
      <c r="C659" s="15">
        <f t="shared" si="50"/>
        <v>0.9931780303030302</v>
      </c>
      <c r="D659" s="15">
        <f t="shared" si="51"/>
        <v>50</v>
      </c>
      <c r="E659" s="2">
        <f t="shared" si="52"/>
        <v>45.034109848484846</v>
      </c>
      <c r="F659" s="2">
        <v>5</v>
      </c>
      <c r="G659" s="2">
        <f t="shared" si="53"/>
        <v>3.4109848484849437E-2</v>
      </c>
      <c r="H659" s="2">
        <f t="shared" si="54"/>
        <v>4.8830042307932802</v>
      </c>
    </row>
    <row r="660" spans="1:8" x14ac:dyDescent="0.3">
      <c r="A660" s="2">
        <v>208020</v>
      </c>
      <c r="B660" s="2">
        <v>43640.5</v>
      </c>
      <c r="C660" s="15">
        <f t="shared" si="50"/>
        <v>0.99182954545454549</v>
      </c>
      <c r="D660" s="15">
        <f t="shared" si="51"/>
        <v>50</v>
      </c>
      <c r="E660" s="2">
        <f t="shared" si="52"/>
        <v>45.040852272727271</v>
      </c>
      <c r="F660" s="2">
        <v>5</v>
      </c>
      <c r="G660" s="2">
        <f t="shared" si="53"/>
        <v>4.0852272727272876E-2</v>
      </c>
      <c r="H660" s="2">
        <f t="shared" si="54"/>
        <v>4.7027776365374265</v>
      </c>
    </row>
    <row r="661" spans="1:8" x14ac:dyDescent="0.3">
      <c r="A661" s="2">
        <v>208380</v>
      </c>
      <c r="B661" s="2">
        <v>43403.833333333336</v>
      </c>
      <c r="C661" s="15">
        <f t="shared" si="50"/>
        <v>0.98645075757575762</v>
      </c>
      <c r="D661" s="15">
        <f t="shared" si="51"/>
        <v>50</v>
      </c>
      <c r="E661" s="2">
        <f t="shared" si="52"/>
        <v>45.067746212121214</v>
      </c>
      <c r="F661" s="2">
        <v>5</v>
      </c>
      <c r="G661" s="2">
        <f t="shared" si="53"/>
        <v>6.7746212121211791E-2</v>
      </c>
      <c r="H661" s="2">
        <f t="shared" si="54"/>
        <v>4.1975684665061195</v>
      </c>
    </row>
    <row r="662" spans="1:8" x14ac:dyDescent="0.3">
      <c r="A662" s="2">
        <v>208740</v>
      </c>
      <c r="B662" s="2">
        <v>43412.166666666664</v>
      </c>
      <c r="C662" s="15">
        <f t="shared" si="50"/>
        <v>0.9866401515151515</v>
      </c>
      <c r="D662" s="15">
        <f t="shared" si="51"/>
        <v>50</v>
      </c>
      <c r="E662" s="2">
        <f t="shared" si="52"/>
        <v>45.066799242424239</v>
      </c>
      <c r="F662" s="2">
        <v>5</v>
      </c>
      <c r="G662" s="2">
        <f t="shared" si="53"/>
        <v>6.6799242424242067E-2</v>
      </c>
      <c r="H662" s="2">
        <f t="shared" si="54"/>
        <v>4.2116242631704557</v>
      </c>
    </row>
    <row r="663" spans="1:8" x14ac:dyDescent="0.3">
      <c r="A663" s="2">
        <v>209100</v>
      </c>
      <c r="B663" s="2">
        <v>43867.5</v>
      </c>
      <c r="C663" s="15">
        <f t="shared" si="50"/>
        <v>0.99698863636363633</v>
      </c>
      <c r="D663" s="15">
        <f t="shared" si="51"/>
        <v>50</v>
      </c>
      <c r="E663" s="2">
        <f t="shared" si="52"/>
        <v>45.015056818181819</v>
      </c>
      <c r="F663" s="2">
        <v>5</v>
      </c>
      <c r="G663" s="2">
        <f t="shared" si="53"/>
        <v>1.5056818181818699E-2</v>
      </c>
      <c r="H663" s="2">
        <f t="shared" si="54"/>
        <v>5.7003362918111122</v>
      </c>
    </row>
    <row r="664" spans="1:8" x14ac:dyDescent="0.3">
      <c r="A664" s="2">
        <v>209460</v>
      </c>
      <c r="B664" s="2">
        <v>43061.833333333336</v>
      </c>
      <c r="C664" s="15">
        <f t="shared" si="50"/>
        <v>0.97867803030303036</v>
      </c>
      <c r="D664" s="15">
        <f t="shared" si="51"/>
        <v>50</v>
      </c>
      <c r="E664" s="2">
        <f t="shared" si="52"/>
        <v>45.106609848484851</v>
      </c>
      <c r="F664" s="2">
        <v>5</v>
      </c>
      <c r="G664" s="2">
        <f t="shared" si="53"/>
        <v>0.10660984848484834</v>
      </c>
      <c r="H664" s="2">
        <f t="shared" si="54"/>
        <v>3.7450230868394385</v>
      </c>
    </row>
    <row r="665" spans="1:8" x14ac:dyDescent="0.3">
      <c r="A665" s="2">
        <v>209820</v>
      </c>
      <c r="B665" s="2">
        <v>43673.666666666664</v>
      </c>
      <c r="C665" s="15">
        <f t="shared" si="50"/>
        <v>0.99258333333333326</v>
      </c>
      <c r="D665" s="15">
        <f t="shared" si="51"/>
        <v>50</v>
      </c>
      <c r="E665" s="2">
        <f t="shared" si="52"/>
        <v>45.037083333333335</v>
      </c>
      <c r="F665" s="2">
        <v>5</v>
      </c>
      <c r="G665" s="2">
        <f t="shared" si="53"/>
        <v>3.7083333333333357E-2</v>
      </c>
      <c r="H665" s="2">
        <f t="shared" si="54"/>
        <v>4.7994887780916322</v>
      </c>
    </row>
    <row r="666" spans="1:8" x14ac:dyDescent="0.3">
      <c r="A666" s="2">
        <v>210180</v>
      </c>
      <c r="B666" s="2">
        <v>43935.166666666664</v>
      </c>
      <c r="C666" s="15">
        <f t="shared" si="50"/>
        <v>0.99852651515151514</v>
      </c>
      <c r="D666" s="15">
        <f t="shared" si="51"/>
        <v>50</v>
      </c>
      <c r="E666" s="2">
        <f t="shared" si="52"/>
        <v>45.007367424242425</v>
      </c>
      <c r="F666" s="2">
        <v>5</v>
      </c>
      <c r="G666" s="2">
        <f t="shared" si="53"/>
        <v>7.3674242424246472E-3</v>
      </c>
      <c r="H666" s="2">
        <f t="shared" si="54"/>
        <v>6.4149282299901014</v>
      </c>
    </row>
    <row r="667" spans="1:8" x14ac:dyDescent="0.3">
      <c r="A667" s="2">
        <v>210540</v>
      </c>
      <c r="B667" s="2">
        <v>43670.666666666672</v>
      </c>
      <c r="C667" s="15">
        <f t="shared" si="50"/>
        <v>0.99251515151515157</v>
      </c>
      <c r="D667" s="15">
        <f t="shared" si="51"/>
        <v>50</v>
      </c>
      <c r="E667" s="2">
        <f t="shared" si="52"/>
        <v>45.037424242424244</v>
      </c>
      <c r="F667" s="2">
        <v>5</v>
      </c>
      <c r="G667" s="2">
        <f t="shared" si="53"/>
        <v>3.7424242424242138E-2</v>
      </c>
      <c r="H667" s="2">
        <f t="shared" si="54"/>
        <v>4.7903452923653651</v>
      </c>
    </row>
    <row r="668" spans="1:8" x14ac:dyDescent="0.3">
      <c r="A668" s="2">
        <v>210900</v>
      </c>
      <c r="B668" s="2">
        <v>44076.333333333336</v>
      </c>
      <c r="C668" s="15">
        <f t="shared" si="50"/>
        <v>1.0017348484848485</v>
      </c>
      <c r="D668" s="15">
        <f t="shared" si="51"/>
        <v>50</v>
      </c>
      <c r="E668" s="2">
        <f t="shared" si="52"/>
        <v>44.991325757575758</v>
      </c>
      <c r="F668" s="2">
        <v>5</v>
      </c>
      <c r="G668" s="2">
        <f t="shared" si="53"/>
        <v>-8.6742424242425287E-3</v>
      </c>
      <c r="H668" s="2" t="e">
        <f t="shared" si="54"/>
        <v>#NUM!</v>
      </c>
    </row>
    <row r="669" spans="1:8" x14ac:dyDescent="0.3">
      <c r="A669" s="2">
        <v>211260</v>
      </c>
      <c r="B669" s="2">
        <v>43925</v>
      </c>
      <c r="C669" s="15">
        <f t="shared" si="50"/>
        <v>0.99829545454545454</v>
      </c>
      <c r="D669" s="15">
        <f t="shared" si="51"/>
        <v>50</v>
      </c>
      <c r="E669" s="2">
        <f t="shared" si="52"/>
        <v>45.008522727272727</v>
      </c>
      <c r="F669" s="2">
        <v>5</v>
      </c>
      <c r="G669" s="2">
        <f t="shared" si="53"/>
        <v>8.522727272727515E-3</v>
      </c>
      <c r="H669" s="2">
        <f t="shared" si="54"/>
        <v>6.2692856597128594</v>
      </c>
    </row>
    <row r="670" spans="1:8" x14ac:dyDescent="0.3">
      <c r="A670" s="2">
        <v>211620</v>
      </c>
      <c r="B670" s="2">
        <v>43401.5</v>
      </c>
      <c r="C670" s="15">
        <f t="shared" si="50"/>
        <v>0.98639772727272723</v>
      </c>
      <c r="D670" s="15">
        <f t="shared" si="51"/>
        <v>50</v>
      </c>
      <c r="E670" s="2">
        <f t="shared" si="52"/>
        <v>45.068011363636366</v>
      </c>
      <c r="F670" s="2">
        <v>5</v>
      </c>
      <c r="G670" s="2">
        <f t="shared" si="53"/>
        <v>6.8011363636363953E-2</v>
      </c>
      <c r="H670" s="2">
        <f t="shared" si="54"/>
        <v>4.1936680949203415</v>
      </c>
    </row>
    <row r="671" spans="1:8" x14ac:dyDescent="0.3">
      <c r="A671" s="2">
        <v>211980</v>
      </c>
      <c r="B671" s="2">
        <v>43653.666666666664</v>
      </c>
      <c r="C671" s="15">
        <f t="shared" si="50"/>
        <v>0.99212878787878778</v>
      </c>
      <c r="D671" s="15">
        <f t="shared" si="51"/>
        <v>50</v>
      </c>
      <c r="E671" s="2">
        <f t="shared" si="52"/>
        <v>45.03935606060606</v>
      </c>
      <c r="F671" s="2">
        <v>5</v>
      </c>
      <c r="G671" s="2">
        <f t="shared" si="53"/>
        <v>3.9356060606061227E-2</v>
      </c>
      <c r="H671" s="2">
        <f t="shared" si="54"/>
        <v>4.7400568917145343</v>
      </c>
    </row>
    <row r="672" spans="1:8" x14ac:dyDescent="0.3">
      <c r="A672" s="2">
        <v>212340</v>
      </c>
      <c r="B672" s="2">
        <v>43952.333333333336</v>
      </c>
      <c r="C672" s="15">
        <f t="shared" si="50"/>
        <v>0.99891666666666667</v>
      </c>
      <c r="D672" s="15">
        <f t="shared" si="51"/>
        <v>50</v>
      </c>
      <c r="E672" s="2">
        <f t="shared" si="52"/>
        <v>45.005416666666669</v>
      </c>
      <c r="F672" s="2">
        <v>5</v>
      </c>
      <c r="G672" s="2">
        <f t="shared" si="53"/>
        <v>5.4166666666670693E-3</v>
      </c>
      <c r="H672" s="2">
        <f t="shared" si="54"/>
        <v>6.722472418777139</v>
      </c>
    </row>
    <row r="673" spans="1:8" x14ac:dyDescent="0.3">
      <c r="A673" s="2">
        <v>212700</v>
      </c>
      <c r="B673" s="2">
        <v>43847</v>
      </c>
      <c r="C673" s="15">
        <f t="shared" si="50"/>
        <v>0.99652272727272728</v>
      </c>
      <c r="D673" s="15">
        <f t="shared" si="51"/>
        <v>50</v>
      </c>
      <c r="E673" s="2">
        <f t="shared" si="52"/>
        <v>45.017386363636362</v>
      </c>
      <c r="F673" s="2">
        <v>5</v>
      </c>
      <c r="G673" s="2">
        <f t="shared" si="53"/>
        <v>1.7386363636363811E-2</v>
      </c>
      <c r="H673" s="2">
        <f t="shared" si="54"/>
        <v>5.5565327648672795</v>
      </c>
    </row>
    <row r="674" spans="1:8" x14ac:dyDescent="0.3">
      <c r="A674" s="2">
        <v>213060</v>
      </c>
      <c r="B674" s="2">
        <v>43630</v>
      </c>
      <c r="C674" s="15">
        <f t="shared" si="50"/>
        <v>0.99159090909090908</v>
      </c>
      <c r="D674" s="15">
        <f t="shared" si="51"/>
        <v>50</v>
      </c>
      <c r="E674" s="2">
        <f t="shared" si="52"/>
        <v>45.042045454545452</v>
      </c>
      <c r="F674" s="2">
        <v>5</v>
      </c>
      <c r="G674" s="2">
        <f t="shared" si="53"/>
        <v>4.2045454545454497E-2</v>
      </c>
      <c r="H674" s="2">
        <f t="shared" si="54"/>
        <v>4.674015298811522</v>
      </c>
    </row>
    <row r="675" spans="1:8" x14ac:dyDescent="0.3">
      <c r="A675" s="2">
        <v>213420</v>
      </c>
      <c r="B675" s="2">
        <v>43891.5</v>
      </c>
      <c r="C675" s="15">
        <f t="shared" si="50"/>
        <v>0.99753409090909095</v>
      </c>
      <c r="D675" s="15">
        <f t="shared" si="51"/>
        <v>50</v>
      </c>
      <c r="E675" s="2">
        <f t="shared" si="52"/>
        <v>45.012329545454548</v>
      </c>
      <c r="F675" s="2">
        <v>5</v>
      </c>
      <c r="G675" s="2">
        <f t="shared" si="53"/>
        <v>1.2329545454544899E-2</v>
      </c>
      <c r="H675" s="2">
        <f t="shared" si="54"/>
        <v>5.900108176632715</v>
      </c>
    </row>
    <row r="676" spans="1:8" x14ac:dyDescent="0.3">
      <c r="A676" s="2">
        <v>213780</v>
      </c>
      <c r="B676" s="2">
        <v>43607.333333333336</v>
      </c>
      <c r="C676" s="15">
        <f t="shared" si="50"/>
        <v>0.99107575757575761</v>
      </c>
      <c r="D676" s="15">
        <f t="shared" si="51"/>
        <v>50</v>
      </c>
      <c r="E676" s="2">
        <f t="shared" si="52"/>
        <v>45.044621212121214</v>
      </c>
      <c r="F676" s="2">
        <v>5</v>
      </c>
      <c r="G676" s="2">
        <f t="shared" si="53"/>
        <v>4.4621212121212395E-2</v>
      </c>
      <c r="H676" s="2">
        <f t="shared" si="54"/>
        <v>4.6146144128975521</v>
      </c>
    </row>
    <row r="677" spans="1:8" x14ac:dyDescent="0.3">
      <c r="A677" s="2">
        <v>214140</v>
      </c>
      <c r="B677" s="2">
        <v>43923.333333333336</v>
      </c>
      <c r="C677" s="15">
        <f t="shared" si="50"/>
        <v>0.99825757575757579</v>
      </c>
      <c r="D677" s="15">
        <f t="shared" si="51"/>
        <v>50</v>
      </c>
      <c r="E677" s="2">
        <f t="shared" si="52"/>
        <v>45.00871212121212</v>
      </c>
      <c r="F677" s="2">
        <v>5</v>
      </c>
      <c r="G677" s="2">
        <f t="shared" si="53"/>
        <v>8.7121212121212821E-3</v>
      </c>
      <c r="H677" s="2">
        <f t="shared" si="54"/>
        <v>6.2473109609424977</v>
      </c>
    </row>
    <row r="678" spans="1:8" x14ac:dyDescent="0.3">
      <c r="A678" s="2">
        <v>214500</v>
      </c>
      <c r="B678" s="2">
        <v>43691.5</v>
      </c>
      <c r="C678" s="15">
        <f t="shared" si="50"/>
        <v>0.99298863636363632</v>
      </c>
      <c r="D678" s="15">
        <f t="shared" si="51"/>
        <v>50</v>
      </c>
      <c r="E678" s="2">
        <f t="shared" si="52"/>
        <v>45.035056818181815</v>
      </c>
      <c r="F678" s="2">
        <v>5</v>
      </c>
      <c r="G678" s="2">
        <f t="shared" si="53"/>
        <v>3.5056818181818272E-2</v>
      </c>
      <c r="H678" s="2">
        <f t="shared" si="54"/>
        <v>4.8556412910067008</v>
      </c>
    </row>
    <row r="679" spans="1:8" x14ac:dyDescent="0.3">
      <c r="A679" s="2">
        <v>214860</v>
      </c>
      <c r="B679" s="2">
        <v>43536.333333333336</v>
      </c>
      <c r="C679" s="15">
        <f t="shared" si="50"/>
        <v>0.98946212121212129</v>
      </c>
      <c r="D679" s="15">
        <f t="shared" si="51"/>
        <v>50</v>
      </c>
      <c r="E679" s="2">
        <f t="shared" si="52"/>
        <v>45.052689393939396</v>
      </c>
      <c r="F679" s="2">
        <v>5</v>
      </c>
      <c r="G679" s="2">
        <f t="shared" si="53"/>
        <v>5.268939393939398E-2</v>
      </c>
      <c r="H679" s="2">
        <f t="shared" si="54"/>
        <v>4.4485886844680884</v>
      </c>
    </row>
    <row r="680" spans="1:8" x14ac:dyDescent="0.3">
      <c r="A680" s="2">
        <v>215220</v>
      </c>
      <c r="B680" s="2">
        <v>43881.166666666672</v>
      </c>
      <c r="C680" s="15">
        <f t="shared" si="50"/>
        <v>0.9972992424242425</v>
      </c>
      <c r="D680" s="15">
        <f t="shared" si="51"/>
        <v>50</v>
      </c>
      <c r="E680" s="2">
        <f t="shared" si="52"/>
        <v>45.01350378787879</v>
      </c>
      <c r="F680" s="2">
        <v>5</v>
      </c>
      <c r="G680" s="2">
        <f t="shared" si="53"/>
        <v>1.3503787878787143E-2</v>
      </c>
      <c r="H680" s="2">
        <f t="shared" si="54"/>
        <v>5.8091624852152188</v>
      </c>
    </row>
    <row r="681" spans="1:8" x14ac:dyDescent="0.3">
      <c r="A681" s="2">
        <v>215580</v>
      </c>
      <c r="B681" s="2">
        <v>43833.833333333336</v>
      </c>
      <c r="C681" s="15">
        <f t="shared" si="50"/>
        <v>0.99622348484848489</v>
      </c>
      <c r="D681" s="15">
        <f t="shared" si="51"/>
        <v>50</v>
      </c>
      <c r="E681" s="2">
        <f t="shared" si="52"/>
        <v>45.018882575757573</v>
      </c>
      <c r="F681" s="2">
        <v>5</v>
      </c>
      <c r="G681" s="2">
        <f t="shared" si="53"/>
        <v>1.8882575757575459E-2</v>
      </c>
      <c r="H681" s="2">
        <f t="shared" si="54"/>
        <v>5.474012621290588</v>
      </c>
    </row>
    <row r="682" spans="1:8" x14ac:dyDescent="0.3">
      <c r="A682" s="2">
        <v>215940</v>
      </c>
      <c r="B682" s="2">
        <v>43303.5</v>
      </c>
      <c r="C682" s="15">
        <f t="shared" si="50"/>
        <v>0.9841704545454546</v>
      </c>
      <c r="D682" s="15">
        <f t="shared" si="51"/>
        <v>50</v>
      </c>
      <c r="E682" s="2">
        <f t="shared" si="52"/>
        <v>45.079147727272726</v>
      </c>
      <c r="F682" s="2">
        <v>5</v>
      </c>
      <c r="G682" s="2">
        <f t="shared" si="53"/>
        <v>7.9147727272727231E-2</v>
      </c>
      <c r="H682" s="2">
        <f t="shared" si="54"/>
        <v>4.0422738974615937</v>
      </c>
    </row>
    <row r="683" spans="1:8" x14ac:dyDescent="0.3">
      <c r="A683" s="2">
        <v>216300</v>
      </c>
      <c r="B683" s="2">
        <v>43640.5</v>
      </c>
      <c r="C683" s="15">
        <f t="shared" si="50"/>
        <v>0.99182954545454549</v>
      </c>
      <c r="D683" s="15">
        <f t="shared" si="51"/>
        <v>50</v>
      </c>
      <c r="E683" s="2">
        <f t="shared" si="52"/>
        <v>45.040852272727271</v>
      </c>
      <c r="F683" s="2">
        <v>5</v>
      </c>
      <c r="G683" s="2">
        <f t="shared" si="53"/>
        <v>4.0852272727272876E-2</v>
      </c>
      <c r="H683" s="2">
        <f t="shared" si="54"/>
        <v>4.7027776365374265</v>
      </c>
    </row>
    <row r="684" spans="1:8" x14ac:dyDescent="0.3">
      <c r="A684" s="2">
        <v>216660</v>
      </c>
      <c r="B684" s="2">
        <v>43823.166666666664</v>
      </c>
      <c r="C684" s="15">
        <f t="shared" si="50"/>
        <v>0.99598106060606051</v>
      </c>
      <c r="D684" s="15">
        <f t="shared" si="51"/>
        <v>50</v>
      </c>
      <c r="E684" s="2">
        <f t="shared" si="52"/>
        <v>45.0200946969697</v>
      </c>
      <c r="F684" s="2">
        <v>5</v>
      </c>
      <c r="G684" s="2">
        <f t="shared" si="53"/>
        <v>2.0094696969697345E-2</v>
      </c>
      <c r="H684" s="2">
        <f t="shared" si="54"/>
        <v>5.4118231770049201</v>
      </c>
    </row>
    <row r="685" spans="1:8" x14ac:dyDescent="0.3">
      <c r="A685" s="2">
        <v>217020</v>
      </c>
      <c r="B685" s="2">
        <v>43092.333333333328</v>
      </c>
      <c r="C685" s="15">
        <f t="shared" si="50"/>
        <v>0.97937121212121203</v>
      </c>
      <c r="D685" s="15">
        <f t="shared" si="51"/>
        <v>50</v>
      </c>
      <c r="E685" s="2">
        <f t="shared" si="52"/>
        <v>45.103143939393938</v>
      </c>
      <c r="F685" s="2">
        <v>5</v>
      </c>
      <c r="G685" s="2">
        <f t="shared" si="53"/>
        <v>0.10314393939393973</v>
      </c>
      <c r="H685" s="2">
        <f t="shared" si="54"/>
        <v>3.7779966579534219</v>
      </c>
    </row>
    <row r="686" spans="1:8" x14ac:dyDescent="0.3">
      <c r="A686" s="2">
        <v>217380</v>
      </c>
      <c r="B686" s="2">
        <v>43596.666666666664</v>
      </c>
      <c r="C686" s="15">
        <f t="shared" si="50"/>
        <v>0.99083333333333323</v>
      </c>
      <c r="D686" s="15">
        <f t="shared" si="51"/>
        <v>50</v>
      </c>
      <c r="E686" s="2">
        <f t="shared" si="52"/>
        <v>45.045833333333334</v>
      </c>
      <c r="F686" s="2">
        <v>5</v>
      </c>
      <c r="G686" s="2">
        <f t="shared" si="53"/>
        <v>4.5833333333334281E-2</v>
      </c>
      <c r="H686" s="2">
        <f t="shared" si="54"/>
        <v>4.587839047500335</v>
      </c>
    </row>
    <row r="687" spans="1:8" x14ac:dyDescent="0.3">
      <c r="A687" s="2">
        <v>217740</v>
      </c>
      <c r="B687" s="2">
        <v>43491.166666666664</v>
      </c>
      <c r="C687" s="15">
        <f t="shared" si="50"/>
        <v>0.98843560606060599</v>
      </c>
      <c r="D687" s="15">
        <f t="shared" si="51"/>
        <v>50</v>
      </c>
      <c r="E687" s="2">
        <f t="shared" si="52"/>
        <v>45.057821969696974</v>
      </c>
      <c r="F687" s="2">
        <v>5</v>
      </c>
      <c r="G687" s="2">
        <f t="shared" si="53"/>
        <v>5.7821969696970399E-2</v>
      </c>
      <c r="H687" s="2">
        <f t="shared" si="54"/>
        <v>4.3557479815761821</v>
      </c>
    </row>
    <row r="688" spans="1:8" x14ac:dyDescent="0.3">
      <c r="A688" s="2">
        <v>218100</v>
      </c>
      <c r="B688" s="2">
        <v>43698.666666666672</v>
      </c>
      <c r="C688" s="15">
        <f t="shared" si="50"/>
        <v>0.99315151515151523</v>
      </c>
      <c r="D688" s="15">
        <f t="shared" si="51"/>
        <v>50</v>
      </c>
      <c r="E688" s="2">
        <f t="shared" si="52"/>
        <v>45.034242424242422</v>
      </c>
      <c r="F688" s="2">
        <v>5</v>
      </c>
      <c r="G688" s="2">
        <f t="shared" si="53"/>
        <v>3.4242424242424185E-2</v>
      </c>
      <c r="H688" s="2">
        <f t="shared" si="54"/>
        <v>4.8791279789092936</v>
      </c>
    </row>
    <row r="689" spans="1:8" x14ac:dyDescent="0.3">
      <c r="A689" s="2">
        <v>218460</v>
      </c>
      <c r="B689" s="2">
        <v>43904.833333333336</v>
      </c>
      <c r="C689" s="15">
        <f t="shared" si="50"/>
        <v>0.99783712121212131</v>
      </c>
      <c r="D689" s="15">
        <f t="shared" si="51"/>
        <v>50</v>
      </c>
      <c r="E689" s="2">
        <f t="shared" si="52"/>
        <v>45.010814393939391</v>
      </c>
      <c r="F689" s="2">
        <v>5</v>
      </c>
      <c r="G689" s="2">
        <f t="shared" si="53"/>
        <v>1.0814393939392986E-2</v>
      </c>
      <c r="H689" s="2">
        <f t="shared" si="54"/>
        <v>6.0311949478078315</v>
      </c>
    </row>
    <row r="690" spans="1:8" x14ac:dyDescent="0.3">
      <c r="A690" s="2">
        <v>218820</v>
      </c>
      <c r="B690" s="2">
        <v>43488.833333333336</v>
      </c>
      <c r="C690" s="15">
        <f t="shared" si="50"/>
        <v>0.98838257575757582</v>
      </c>
      <c r="D690" s="15">
        <f t="shared" si="51"/>
        <v>50</v>
      </c>
      <c r="E690" s="2">
        <f t="shared" si="52"/>
        <v>45.058087121212118</v>
      </c>
      <c r="F690" s="2">
        <v>5</v>
      </c>
      <c r="G690" s="2">
        <f t="shared" si="53"/>
        <v>5.8087121212120785E-2</v>
      </c>
      <c r="H690" s="2">
        <f t="shared" si="54"/>
        <v>4.351178694873969</v>
      </c>
    </row>
    <row r="691" spans="1:8" x14ac:dyDescent="0.3">
      <c r="A691" s="2">
        <v>219180</v>
      </c>
      <c r="B691" s="2">
        <v>43444.666666666672</v>
      </c>
      <c r="C691" s="15">
        <f t="shared" si="50"/>
        <v>0.98737878787878797</v>
      </c>
      <c r="D691" s="15">
        <f t="shared" si="51"/>
        <v>50</v>
      </c>
      <c r="E691" s="2">
        <f t="shared" si="52"/>
        <v>45.06310606060606</v>
      </c>
      <c r="F691" s="2">
        <v>5</v>
      </c>
      <c r="G691" s="2">
        <f t="shared" si="53"/>
        <v>6.3106060606060055E-2</v>
      </c>
      <c r="H691" s="2">
        <f t="shared" si="54"/>
        <v>4.2684172377021463</v>
      </c>
    </row>
    <row r="692" spans="1:8" x14ac:dyDescent="0.3">
      <c r="A692" s="2">
        <v>219540</v>
      </c>
      <c r="B692" s="2">
        <v>43383.333333333336</v>
      </c>
      <c r="C692" s="15">
        <f t="shared" si="50"/>
        <v>0.98598484848484858</v>
      </c>
      <c r="D692" s="15">
        <f t="shared" si="51"/>
        <v>50</v>
      </c>
      <c r="E692" s="2">
        <f t="shared" si="52"/>
        <v>45.070075757575758</v>
      </c>
      <c r="F692" s="2">
        <v>5</v>
      </c>
      <c r="G692" s="2">
        <f t="shared" si="53"/>
        <v>7.0075757575756903E-2</v>
      </c>
      <c r="H692" s="2">
        <f t="shared" si="54"/>
        <v>4.1638117956561151</v>
      </c>
    </row>
    <row r="693" spans="1:8" x14ac:dyDescent="0.3">
      <c r="A693" s="2">
        <v>219900</v>
      </c>
      <c r="B693" s="2">
        <v>43928.166666666664</v>
      </c>
      <c r="C693" s="15">
        <f t="shared" si="50"/>
        <v>0.9983674242424242</v>
      </c>
      <c r="D693" s="15">
        <f t="shared" si="51"/>
        <v>50</v>
      </c>
      <c r="E693" s="2">
        <f t="shared" si="52"/>
        <v>45.008162878787878</v>
      </c>
      <c r="F693" s="2">
        <v>5</v>
      </c>
      <c r="G693" s="2">
        <f t="shared" si="53"/>
        <v>8.1628787878793574E-3</v>
      </c>
      <c r="H693" s="2">
        <f t="shared" si="54"/>
        <v>6.312417157222705</v>
      </c>
    </row>
    <row r="694" spans="1:8" x14ac:dyDescent="0.3">
      <c r="A694" s="2">
        <v>220260</v>
      </c>
      <c r="B694" s="2">
        <v>43736</v>
      </c>
      <c r="C694" s="15">
        <f t="shared" si="50"/>
        <v>0.99399999999999999</v>
      </c>
      <c r="D694" s="15">
        <f t="shared" si="51"/>
        <v>50</v>
      </c>
      <c r="E694" s="2">
        <f t="shared" si="52"/>
        <v>45.03</v>
      </c>
      <c r="F694" s="2">
        <v>5</v>
      </c>
      <c r="G694" s="2">
        <f t="shared" si="53"/>
        <v>3.0000000000000249E-2</v>
      </c>
      <c r="H694" s="2">
        <f t="shared" si="54"/>
        <v>5.0113017386394079</v>
      </c>
    </row>
    <row r="695" spans="1:8" x14ac:dyDescent="0.3">
      <c r="A695" s="2">
        <v>220620</v>
      </c>
      <c r="B695" s="2">
        <v>44076</v>
      </c>
      <c r="C695" s="15">
        <f t="shared" si="50"/>
        <v>1.0017272727272728</v>
      </c>
      <c r="D695" s="15">
        <f t="shared" si="51"/>
        <v>50</v>
      </c>
      <c r="E695" s="2">
        <f t="shared" si="52"/>
        <v>44.991363636363637</v>
      </c>
      <c r="F695" s="2">
        <v>5</v>
      </c>
      <c r="G695" s="2">
        <f t="shared" si="53"/>
        <v>-8.6363636363637752E-3</v>
      </c>
      <c r="H695" s="2" t="e">
        <f t="shared" si="54"/>
        <v>#NUM!</v>
      </c>
    </row>
    <row r="696" spans="1:8" x14ac:dyDescent="0.3">
      <c r="A696" s="2">
        <v>220980</v>
      </c>
      <c r="B696" s="2">
        <v>43769.833333333336</v>
      </c>
      <c r="C696" s="15">
        <f t="shared" si="50"/>
        <v>0.9947689393939394</v>
      </c>
      <c r="D696" s="15">
        <f t="shared" si="51"/>
        <v>50</v>
      </c>
      <c r="E696" s="2">
        <f t="shared" si="52"/>
        <v>45.026155303030301</v>
      </c>
      <c r="F696" s="2">
        <v>5</v>
      </c>
      <c r="G696" s="2">
        <f t="shared" si="53"/>
        <v>2.6155303030303223E-2</v>
      </c>
      <c r="H696" s="2">
        <f t="shared" si="54"/>
        <v>5.1483617731694293</v>
      </c>
    </row>
    <row r="697" spans="1:8" x14ac:dyDescent="0.3">
      <c r="A697" s="2">
        <v>221340</v>
      </c>
      <c r="B697" s="2">
        <v>43267</v>
      </c>
      <c r="C697" s="15">
        <f t="shared" si="50"/>
        <v>0.9833409090909091</v>
      </c>
      <c r="D697" s="15">
        <f t="shared" si="51"/>
        <v>50</v>
      </c>
      <c r="E697" s="2">
        <f t="shared" si="52"/>
        <v>45.083295454545457</v>
      </c>
      <c r="F697" s="2">
        <v>5</v>
      </c>
      <c r="G697" s="2">
        <f t="shared" si="53"/>
        <v>8.3295454545454284E-2</v>
      </c>
      <c r="H697" s="2">
        <f t="shared" si="54"/>
        <v>3.9912879944488071</v>
      </c>
    </row>
    <row r="698" spans="1:8" x14ac:dyDescent="0.3">
      <c r="A698" s="2">
        <v>221700</v>
      </c>
      <c r="B698" s="2">
        <v>43590.833333333328</v>
      </c>
      <c r="C698" s="15">
        <f t="shared" si="50"/>
        <v>0.99070075757575748</v>
      </c>
      <c r="D698" s="15">
        <f t="shared" si="51"/>
        <v>50</v>
      </c>
      <c r="E698" s="2">
        <f t="shared" si="52"/>
        <v>45.046496212121212</v>
      </c>
      <c r="F698" s="2">
        <v>5</v>
      </c>
      <c r="G698" s="2">
        <f t="shared" si="53"/>
        <v>4.6496212121212466E-2</v>
      </c>
      <c r="H698" s="2">
        <f t="shared" si="54"/>
        <v>4.5734945419657516</v>
      </c>
    </row>
    <row r="699" spans="1:8" x14ac:dyDescent="0.3">
      <c r="A699" s="2">
        <v>222060</v>
      </c>
      <c r="B699" s="2">
        <v>43422.5</v>
      </c>
      <c r="C699" s="15">
        <f t="shared" si="50"/>
        <v>0.98687499999999995</v>
      </c>
      <c r="D699" s="15">
        <f t="shared" si="51"/>
        <v>50</v>
      </c>
      <c r="E699" s="2">
        <f t="shared" si="52"/>
        <v>45.065624999999997</v>
      </c>
      <c r="F699" s="2">
        <v>5</v>
      </c>
      <c r="G699" s="2">
        <f t="shared" si="53"/>
        <v>6.5625000000000711E-2</v>
      </c>
      <c r="H699" s="2">
        <f t="shared" si="54"/>
        <v>4.2293332258445906</v>
      </c>
    </row>
    <row r="700" spans="1:8" x14ac:dyDescent="0.3">
      <c r="A700" s="2">
        <v>222420</v>
      </c>
      <c r="B700" s="2">
        <v>43856.333333333328</v>
      </c>
      <c r="C700" s="15">
        <f t="shared" si="50"/>
        <v>0.99673484848484839</v>
      </c>
      <c r="D700" s="15">
        <f t="shared" si="51"/>
        <v>50</v>
      </c>
      <c r="E700" s="2">
        <f t="shared" si="52"/>
        <v>45.016325757575757</v>
      </c>
      <c r="F700" s="2">
        <v>5</v>
      </c>
      <c r="G700" s="2">
        <f t="shared" si="53"/>
        <v>1.6325757575757827E-2</v>
      </c>
      <c r="H700" s="2">
        <f t="shared" si="54"/>
        <v>5.6194513246256603</v>
      </c>
    </row>
    <row r="701" spans="1:8" x14ac:dyDescent="0.3">
      <c r="A701" s="2">
        <v>222780</v>
      </c>
      <c r="B701" s="2">
        <v>43782.166666666672</v>
      </c>
      <c r="C701" s="15">
        <f t="shared" si="50"/>
        <v>0.99504924242424253</v>
      </c>
      <c r="D701" s="15">
        <f t="shared" si="51"/>
        <v>50</v>
      </c>
      <c r="E701" s="2">
        <f t="shared" si="52"/>
        <v>45.024753787878787</v>
      </c>
      <c r="F701" s="2">
        <v>5</v>
      </c>
      <c r="G701" s="2">
        <f t="shared" si="53"/>
        <v>2.475378787878757E-2</v>
      </c>
      <c r="H701" s="2">
        <f t="shared" si="54"/>
        <v>5.2034040857806625</v>
      </c>
    </row>
    <row r="702" spans="1:8" x14ac:dyDescent="0.3">
      <c r="A702" s="2">
        <v>223140</v>
      </c>
      <c r="B702" s="2">
        <v>43285.5</v>
      </c>
      <c r="C702" s="15">
        <f t="shared" si="50"/>
        <v>0.98376136363636368</v>
      </c>
      <c r="D702" s="15">
        <f t="shared" si="51"/>
        <v>50</v>
      </c>
      <c r="E702" s="2">
        <f t="shared" si="52"/>
        <v>45.081193181818179</v>
      </c>
      <c r="F702" s="2">
        <v>5</v>
      </c>
      <c r="G702" s="2">
        <f t="shared" si="53"/>
        <v>8.1193181818181692E-2</v>
      </c>
      <c r="H702" s="2">
        <f t="shared" si="54"/>
        <v>4.0168040670207539</v>
      </c>
    </row>
    <row r="703" spans="1:8" x14ac:dyDescent="0.3">
      <c r="A703" s="2">
        <v>223500</v>
      </c>
      <c r="B703" s="2">
        <v>43513.666666666672</v>
      </c>
      <c r="C703" s="15">
        <f t="shared" si="50"/>
        <v>0.98894696969696982</v>
      </c>
      <c r="D703" s="15">
        <f t="shared" si="51"/>
        <v>50</v>
      </c>
      <c r="E703" s="2">
        <f t="shared" si="52"/>
        <v>45.055265151515151</v>
      </c>
      <c r="F703" s="2">
        <v>5</v>
      </c>
      <c r="G703" s="2">
        <f t="shared" si="53"/>
        <v>5.526515151515099E-2</v>
      </c>
      <c r="H703" s="2">
        <f t="shared" si="54"/>
        <v>4.4009174983503065</v>
      </c>
    </row>
    <row r="704" spans="1:8" x14ac:dyDescent="0.3">
      <c r="A704" s="2">
        <v>223860</v>
      </c>
      <c r="B704" s="2">
        <v>43468.5</v>
      </c>
      <c r="C704" s="15">
        <f t="shared" si="50"/>
        <v>0.98792045454545452</v>
      </c>
      <c r="D704" s="15">
        <f t="shared" si="51"/>
        <v>50</v>
      </c>
      <c r="E704" s="2">
        <f t="shared" si="52"/>
        <v>45.060397727272729</v>
      </c>
      <c r="F704" s="2">
        <v>5</v>
      </c>
      <c r="G704" s="2">
        <f t="shared" si="53"/>
        <v>6.0397727272727408E-2</v>
      </c>
      <c r="H704" s="2">
        <f t="shared" si="54"/>
        <v>4.3122224712704096</v>
      </c>
    </row>
    <row r="705" spans="1:8" x14ac:dyDescent="0.3">
      <c r="A705" s="2">
        <v>224220</v>
      </c>
      <c r="B705" s="2">
        <v>44174.666666666664</v>
      </c>
      <c r="C705" s="15">
        <f t="shared" si="50"/>
        <v>1.003969696969697</v>
      </c>
      <c r="D705" s="15">
        <f t="shared" si="51"/>
        <v>50</v>
      </c>
      <c r="E705" s="2">
        <f t="shared" si="52"/>
        <v>44.980151515151519</v>
      </c>
      <c r="F705" s="2">
        <v>5</v>
      </c>
      <c r="G705" s="2">
        <f t="shared" si="53"/>
        <v>-1.984848484848456E-2</v>
      </c>
      <c r="H705" s="2" t="e">
        <f t="shared" si="54"/>
        <v>#NUM!</v>
      </c>
    </row>
    <row r="706" spans="1:8" x14ac:dyDescent="0.3">
      <c r="A706" s="2">
        <v>224580</v>
      </c>
      <c r="B706" s="2">
        <v>43821.666666666664</v>
      </c>
      <c r="C706" s="15">
        <f t="shared" si="50"/>
        <v>0.99594696969696961</v>
      </c>
      <c r="D706" s="15">
        <f t="shared" si="51"/>
        <v>50</v>
      </c>
      <c r="E706" s="2">
        <f t="shared" si="52"/>
        <v>45.020265151515154</v>
      </c>
      <c r="F706" s="2">
        <v>5</v>
      </c>
      <c r="G706" s="2">
        <f t="shared" si="53"/>
        <v>2.0265151515151736E-2</v>
      </c>
      <c r="H706" s="2">
        <f t="shared" si="54"/>
        <v>5.4033801743438623</v>
      </c>
    </row>
    <row r="707" spans="1:8" x14ac:dyDescent="0.3">
      <c r="A707" s="2">
        <v>224940</v>
      </c>
      <c r="B707" s="2">
        <v>43603</v>
      </c>
      <c r="C707" s="15">
        <f t="shared" ref="C707:C770" si="55">B707/$J$27</f>
        <v>0.99097727272727276</v>
      </c>
      <c r="D707" s="15">
        <f t="shared" ref="D707:D770" si="56">$J$28</f>
        <v>50</v>
      </c>
      <c r="E707" s="2">
        <f t="shared" si="52"/>
        <v>45.045113636363638</v>
      </c>
      <c r="F707" s="2">
        <v>5</v>
      </c>
      <c r="G707" s="2">
        <f t="shared" si="53"/>
        <v>4.5113636363636189E-2</v>
      </c>
      <c r="H707" s="2">
        <f t="shared" si="54"/>
        <v>4.6036501396150822</v>
      </c>
    </row>
    <row r="708" spans="1:8" x14ac:dyDescent="0.3">
      <c r="A708" s="2">
        <v>225300</v>
      </c>
      <c r="B708" s="2">
        <v>44431.166666666672</v>
      </c>
      <c r="C708" s="15">
        <f t="shared" si="55"/>
        <v>1.0097992424242426</v>
      </c>
      <c r="D708" s="15">
        <f t="shared" si="56"/>
        <v>50</v>
      </c>
      <c r="E708" s="2">
        <f t="shared" ref="E708:E771" si="57">D708-(F708*C708)</f>
        <v>44.95100378787879</v>
      </c>
      <c r="F708" s="2">
        <v>5</v>
      </c>
      <c r="G708" s="2">
        <f t="shared" ref="G708:G771" si="58">F708-(F708*C708)</f>
        <v>-4.8996212121212857E-2</v>
      </c>
      <c r="H708" s="2" t="e">
        <f t="shared" ref="H708:H771" si="59">LN((F708*E708)/(D708*G708))</f>
        <v>#NUM!</v>
      </c>
    </row>
    <row r="709" spans="1:8" x14ac:dyDescent="0.3">
      <c r="A709" s="2">
        <v>225660</v>
      </c>
      <c r="B709" s="2">
        <v>44121.666666666664</v>
      </c>
      <c r="C709" s="15">
        <f t="shared" si="55"/>
        <v>1.0027651515151514</v>
      </c>
      <c r="D709" s="15">
        <f t="shared" si="56"/>
        <v>50</v>
      </c>
      <c r="E709" s="2">
        <f t="shared" si="57"/>
        <v>44.986174242424241</v>
      </c>
      <c r="F709" s="2">
        <v>5</v>
      </c>
      <c r="G709" s="2">
        <f t="shared" si="58"/>
        <v>-1.3825757575757436E-2</v>
      </c>
      <c r="H709" s="2" t="e">
        <f t="shared" si="59"/>
        <v>#NUM!</v>
      </c>
    </row>
    <row r="710" spans="1:8" x14ac:dyDescent="0.3">
      <c r="A710" s="2">
        <v>226020</v>
      </c>
      <c r="B710" s="2">
        <v>43951.666666666664</v>
      </c>
      <c r="C710" s="15">
        <f t="shared" si="55"/>
        <v>0.99890151515151515</v>
      </c>
      <c r="D710" s="15">
        <f t="shared" si="56"/>
        <v>50</v>
      </c>
      <c r="E710" s="2">
        <f t="shared" si="57"/>
        <v>45.005492424242426</v>
      </c>
      <c r="F710" s="2">
        <v>5</v>
      </c>
      <c r="G710" s="2">
        <f t="shared" si="58"/>
        <v>5.4924242424245762E-3</v>
      </c>
      <c r="H710" s="2">
        <f t="shared" si="59"/>
        <v>6.7085849899141321</v>
      </c>
    </row>
    <row r="711" spans="1:8" x14ac:dyDescent="0.3">
      <c r="A711" s="2">
        <v>226380</v>
      </c>
      <c r="B711" s="2">
        <v>43788.833333333328</v>
      </c>
      <c r="C711" s="15">
        <f t="shared" si="55"/>
        <v>0.99520075757575743</v>
      </c>
      <c r="D711" s="15">
        <f t="shared" si="56"/>
        <v>50</v>
      </c>
      <c r="E711" s="2">
        <f t="shared" si="57"/>
        <v>45.023996212121212</v>
      </c>
      <c r="F711" s="2">
        <v>5</v>
      </c>
      <c r="G711" s="2">
        <f t="shared" si="58"/>
        <v>2.3996212121212501E-2</v>
      </c>
      <c r="H711" s="2">
        <f t="shared" si="59"/>
        <v>5.2344697931809128</v>
      </c>
    </row>
    <row r="712" spans="1:8" x14ac:dyDescent="0.3">
      <c r="A712" s="2">
        <v>226740</v>
      </c>
      <c r="B712" s="2">
        <v>44139.166666666672</v>
      </c>
      <c r="C712" s="15">
        <f t="shared" si="55"/>
        <v>1.0031628787878788</v>
      </c>
      <c r="D712" s="15">
        <f t="shared" si="56"/>
        <v>50</v>
      </c>
      <c r="E712" s="2">
        <f t="shared" si="57"/>
        <v>44.984185606060606</v>
      </c>
      <c r="F712" s="2">
        <v>5</v>
      </c>
      <c r="G712" s="2">
        <f t="shared" si="58"/>
        <v>-1.5814393939393767E-2</v>
      </c>
      <c r="H712" s="2" t="e">
        <f t="shared" si="59"/>
        <v>#NUM!</v>
      </c>
    </row>
    <row r="713" spans="1:8" x14ac:dyDescent="0.3">
      <c r="A713" s="2">
        <v>227100</v>
      </c>
      <c r="B713" s="2">
        <v>43684.333333333336</v>
      </c>
      <c r="C713" s="15">
        <f t="shared" si="55"/>
        <v>0.99282575757575764</v>
      </c>
      <c r="D713" s="15">
        <f t="shared" si="56"/>
        <v>50</v>
      </c>
      <c r="E713" s="2">
        <f t="shared" si="57"/>
        <v>45.035871212121208</v>
      </c>
      <c r="F713" s="2">
        <v>5</v>
      </c>
      <c r="G713" s="2">
        <f t="shared" si="58"/>
        <v>3.5871212121211471E-2</v>
      </c>
      <c r="H713" s="2">
        <f t="shared" si="59"/>
        <v>4.8326944132259673</v>
      </c>
    </row>
    <row r="714" spans="1:8" x14ac:dyDescent="0.3">
      <c r="A714" s="2">
        <v>227460</v>
      </c>
      <c r="B714" s="2">
        <v>44215.5</v>
      </c>
      <c r="C714" s="15">
        <f t="shared" si="55"/>
        <v>1.0048977272727273</v>
      </c>
      <c r="D714" s="15">
        <f t="shared" si="56"/>
        <v>50</v>
      </c>
      <c r="E714" s="2">
        <f t="shared" si="57"/>
        <v>44.975511363636365</v>
      </c>
      <c r="F714" s="2">
        <v>5</v>
      </c>
      <c r="G714" s="2">
        <f t="shared" si="58"/>
        <v>-2.4488636363636296E-2</v>
      </c>
      <c r="H714" s="2" t="e">
        <f t="shared" si="59"/>
        <v>#NUM!</v>
      </c>
    </row>
    <row r="715" spans="1:8" x14ac:dyDescent="0.3">
      <c r="A715" s="2">
        <v>227820</v>
      </c>
      <c r="B715" s="2">
        <v>44154.833333333328</v>
      </c>
      <c r="C715" s="15">
        <f t="shared" si="55"/>
        <v>1.0035189393939392</v>
      </c>
      <c r="D715" s="15">
        <f t="shared" si="56"/>
        <v>50</v>
      </c>
      <c r="E715" s="2">
        <f t="shared" si="57"/>
        <v>44.982405303030305</v>
      </c>
      <c r="F715" s="2">
        <v>5</v>
      </c>
      <c r="G715" s="2">
        <f t="shared" si="58"/>
        <v>-1.7594696969696066E-2</v>
      </c>
      <c r="H715" s="2" t="e">
        <f t="shared" si="59"/>
        <v>#NUM!</v>
      </c>
    </row>
    <row r="716" spans="1:8" x14ac:dyDescent="0.3">
      <c r="A716" s="2">
        <v>228180</v>
      </c>
      <c r="B716" s="2">
        <v>43424</v>
      </c>
      <c r="C716" s="15">
        <f t="shared" si="55"/>
        <v>0.98690909090909096</v>
      </c>
      <c r="D716" s="15">
        <f t="shared" si="56"/>
        <v>50</v>
      </c>
      <c r="E716" s="2">
        <f t="shared" si="57"/>
        <v>45.065454545454543</v>
      </c>
      <c r="F716" s="2">
        <v>5</v>
      </c>
      <c r="G716" s="2">
        <f t="shared" si="58"/>
        <v>6.5454545454545432E-2</v>
      </c>
      <c r="H716" s="2">
        <f t="shared" si="59"/>
        <v>4.231930225174664</v>
      </c>
    </row>
    <row r="717" spans="1:8" x14ac:dyDescent="0.3">
      <c r="A717" s="2">
        <v>228540</v>
      </c>
      <c r="B717" s="2">
        <v>43811.833333333336</v>
      </c>
      <c r="C717" s="15">
        <f t="shared" si="55"/>
        <v>0.99572348484848494</v>
      </c>
      <c r="D717" s="15">
        <f t="shared" si="56"/>
        <v>50</v>
      </c>
      <c r="E717" s="2">
        <f t="shared" si="57"/>
        <v>45.021382575757578</v>
      </c>
      <c r="F717" s="2">
        <v>5</v>
      </c>
      <c r="G717" s="2">
        <f t="shared" si="58"/>
        <v>2.1382575757574962E-2</v>
      </c>
      <c r="H717" s="2">
        <f t="shared" si="59"/>
        <v>5.3497313578144388</v>
      </c>
    </row>
    <row r="718" spans="1:8" x14ac:dyDescent="0.3">
      <c r="A718" s="2">
        <v>228900</v>
      </c>
      <c r="B718" s="2">
        <v>44124.166666666664</v>
      </c>
      <c r="C718" s="15">
        <f t="shared" si="55"/>
        <v>1.0028219696969696</v>
      </c>
      <c r="D718" s="15">
        <f t="shared" si="56"/>
        <v>50</v>
      </c>
      <c r="E718" s="2">
        <f t="shared" si="57"/>
        <v>44.98589015151515</v>
      </c>
      <c r="F718" s="2">
        <v>5</v>
      </c>
      <c r="G718" s="2">
        <f t="shared" si="58"/>
        <v>-1.4109848484848087E-2</v>
      </c>
      <c r="H718" s="2" t="e">
        <f t="shared" si="59"/>
        <v>#NUM!</v>
      </c>
    </row>
    <row r="719" spans="1:8" x14ac:dyDescent="0.3">
      <c r="A719" s="2">
        <v>229260</v>
      </c>
      <c r="B719" s="2">
        <v>43576.333333333328</v>
      </c>
      <c r="C719" s="15">
        <f t="shared" si="55"/>
        <v>0.99037121212121204</v>
      </c>
      <c r="D719" s="15">
        <f t="shared" si="56"/>
        <v>50</v>
      </c>
      <c r="E719" s="2">
        <f t="shared" si="57"/>
        <v>45.048143939393938</v>
      </c>
      <c r="F719" s="2">
        <v>5</v>
      </c>
      <c r="G719" s="2">
        <f t="shared" si="58"/>
        <v>4.8143939393940016E-2</v>
      </c>
      <c r="H719" s="2">
        <f t="shared" si="59"/>
        <v>4.538706708143045</v>
      </c>
    </row>
    <row r="720" spans="1:8" x14ac:dyDescent="0.3">
      <c r="A720" s="2">
        <v>229620</v>
      </c>
      <c r="B720" s="2">
        <v>43407.333333333336</v>
      </c>
      <c r="C720" s="15">
        <f t="shared" si="55"/>
        <v>0.98653030303030309</v>
      </c>
      <c r="D720" s="15">
        <f t="shared" si="56"/>
        <v>50</v>
      </c>
      <c r="E720" s="2">
        <f t="shared" si="57"/>
        <v>45.067348484848488</v>
      </c>
      <c r="F720" s="2">
        <v>5</v>
      </c>
      <c r="G720" s="2">
        <f t="shared" si="58"/>
        <v>6.734848484848488E-2</v>
      </c>
      <c r="H720" s="2">
        <f t="shared" si="59"/>
        <v>4.2034477839944895</v>
      </c>
    </row>
    <row r="721" spans="1:8" x14ac:dyDescent="0.3">
      <c r="A721" s="2">
        <v>229980</v>
      </c>
      <c r="B721" s="2">
        <v>43746.5</v>
      </c>
      <c r="C721" s="15">
        <f t="shared" si="55"/>
        <v>0.99423863636363641</v>
      </c>
      <c r="D721" s="15">
        <f t="shared" si="56"/>
        <v>50</v>
      </c>
      <c r="E721" s="2">
        <f t="shared" si="57"/>
        <v>45.02880681818182</v>
      </c>
      <c r="F721" s="2">
        <v>5</v>
      </c>
      <c r="G721" s="2">
        <f t="shared" si="58"/>
        <v>2.8806818181817739E-2</v>
      </c>
      <c r="H721" s="2">
        <f t="shared" si="59"/>
        <v>5.0518605209169207</v>
      </c>
    </row>
    <row r="722" spans="1:8" x14ac:dyDescent="0.3">
      <c r="A722" s="2">
        <v>230340</v>
      </c>
      <c r="B722" s="2">
        <v>43682.166666666672</v>
      </c>
      <c r="C722" s="15">
        <f t="shared" si="55"/>
        <v>0.99277651515151522</v>
      </c>
      <c r="D722" s="15">
        <f t="shared" si="56"/>
        <v>50</v>
      </c>
      <c r="E722" s="2">
        <f t="shared" si="57"/>
        <v>45.036117424242427</v>
      </c>
      <c r="F722" s="2">
        <v>5</v>
      </c>
      <c r="G722" s="2">
        <f t="shared" si="58"/>
        <v>3.6117424242424256E-2</v>
      </c>
      <c r="H722" s="2">
        <f t="shared" si="59"/>
        <v>4.8258595483791087</v>
      </c>
    </row>
    <row r="723" spans="1:8" x14ac:dyDescent="0.3">
      <c r="A723" s="2">
        <v>230700</v>
      </c>
      <c r="B723" s="2">
        <v>44007.833333333336</v>
      </c>
      <c r="C723" s="15">
        <f t="shared" si="55"/>
        <v>1.0001780303030303</v>
      </c>
      <c r="D723" s="15">
        <f t="shared" si="56"/>
        <v>50</v>
      </c>
      <c r="E723" s="2">
        <f t="shared" si="57"/>
        <v>44.999109848484849</v>
      </c>
      <c r="F723" s="2">
        <v>5</v>
      </c>
      <c r="G723" s="2">
        <f t="shared" si="58"/>
        <v>-8.9015151515159374E-4</v>
      </c>
      <c r="H723" s="2" t="e">
        <f t="shared" si="59"/>
        <v>#NUM!</v>
      </c>
    </row>
    <row r="724" spans="1:8" x14ac:dyDescent="0.3">
      <c r="A724" s="2">
        <v>231060</v>
      </c>
      <c r="B724" s="2">
        <v>43774</v>
      </c>
      <c r="C724" s="15">
        <f t="shared" si="55"/>
        <v>0.99486363636363639</v>
      </c>
      <c r="D724" s="15">
        <f t="shared" si="56"/>
        <v>50</v>
      </c>
      <c r="E724" s="2">
        <f t="shared" si="57"/>
        <v>45.025681818181816</v>
      </c>
      <c r="F724" s="2">
        <v>5</v>
      </c>
      <c r="G724" s="2">
        <f t="shared" si="58"/>
        <v>2.5681818181817917E-2</v>
      </c>
      <c r="H724" s="2">
        <f t="shared" si="59"/>
        <v>5.1666199422496577</v>
      </c>
    </row>
    <row r="725" spans="1:8" x14ac:dyDescent="0.3">
      <c r="A725" s="2">
        <v>231420</v>
      </c>
      <c r="B725" s="2">
        <v>43698.666666666664</v>
      </c>
      <c r="C725" s="15">
        <f t="shared" si="55"/>
        <v>0.99315151515151512</v>
      </c>
      <c r="D725" s="15">
        <f t="shared" si="56"/>
        <v>50</v>
      </c>
      <c r="E725" s="2">
        <f t="shared" si="57"/>
        <v>45.034242424242422</v>
      </c>
      <c r="F725" s="2">
        <v>5</v>
      </c>
      <c r="G725" s="2">
        <f t="shared" si="58"/>
        <v>3.4242424242424185E-2</v>
      </c>
      <c r="H725" s="2">
        <f t="shared" si="59"/>
        <v>4.8791279789092936</v>
      </c>
    </row>
    <row r="726" spans="1:8" x14ac:dyDescent="0.3">
      <c r="A726" s="2">
        <v>231780</v>
      </c>
      <c r="B726" s="2">
        <v>43655.5</v>
      </c>
      <c r="C726" s="15">
        <f t="shared" si="55"/>
        <v>0.99217045454545449</v>
      </c>
      <c r="D726" s="15">
        <f t="shared" si="56"/>
        <v>50</v>
      </c>
      <c r="E726" s="2">
        <f t="shared" si="57"/>
        <v>45.039147727272727</v>
      </c>
      <c r="F726" s="2">
        <v>5</v>
      </c>
      <c r="G726" s="2">
        <f t="shared" si="58"/>
        <v>3.9147727272727195E-2</v>
      </c>
      <c r="H726" s="2">
        <f t="shared" si="59"/>
        <v>4.7453598780970676</v>
      </c>
    </row>
    <row r="727" spans="1:8" x14ac:dyDescent="0.3">
      <c r="A727" s="2">
        <v>232140</v>
      </c>
      <c r="B727" s="2">
        <v>43849.666666666664</v>
      </c>
      <c r="C727" s="15">
        <f t="shared" si="55"/>
        <v>0.99658333333333327</v>
      </c>
      <c r="D727" s="15">
        <f t="shared" si="56"/>
        <v>50</v>
      </c>
      <c r="E727" s="2">
        <f t="shared" si="57"/>
        <v>45.017083333333332</v>
      </c>
      <c r="F727" s="2">
        <v>5</v>
      </c>
      <c r="G727" s="2">
        <f t="shared" si="58"/>
        <v>1.7083333333333783E-2</v>
      </c>
      <c r="H727" s="2">
        <f t="shared" si="59"/>
        <v>5.5741089039965104</v>
      </c>
    </row>
    <row r="728" spans="1:8" x14ac:dyDescent="0.3">
      <c r="A728" s="2">
        <v>232500</v>
      </c>
      <c r="B728" s="2">
        <v>43276.333333333328</v>
      </c>
      <c r="C728" s="15">
        <f t="shared" si="55"/>
        <v>0.98355303030303021</v>
      </c>
      <c r="D728" s="15">
        <f t="shared" si="56"/>
        <v>50</v>
      </c>
      <c r="E728" s="2">
        <f t="shared" si="57"/>
        <v>45.082234848484852</v>
      </c>
      <c r="F728" s="2">
        <v>5</v>
      </c>
      <c r="G728" s="2">
        <f t="shared" si="58"/>
        <v>8.2234848484849188E-2</v>
      </c>
      <c r="H728" s="2">
        <f t="shared" si="59"/>
        <v>4.0040792893708641</v>
      </c>
    </row>
    <row r="729" spans="1:8" x14ac:dyDescent="0.3">
      <c r="A729" s="2">
        <v>232860</v>
      </c>
      <c r="B729" s="2">
        <v>44127.666666666672</v>
      </c>
      <c r="C729" s="15">
        <f t="shared" si="55"/>
        <v>1.0029015151515153</v>
      </c>
      <c r="D729" s="15">
        <f t="shared" si="56"/>
        <v>50</v>
      </c>
      <c r="E729" s="2">
        <f t="shared" si="57"/>
        <v>44.985492424242423</v>
      </c>
      <c r="F729" s="2">
        <v>5</v>
      </c>
      <c r="G729" s="2">
        <f t="shared" si="58"/>
        <v>-1.4507575757576774E-2</v>
      </c>
      <c r="H729" s="2" t="e">
        <f t="shared" si="59"/>
        <v>#NUM!</v>
      </c>
    </row>
    <row r="730" spans="1:8" x14ac:dyDescent="0.3">
      <c r="A730" s="2">
        <v>233220</v>
      </c>
      <c r="B730" s="2">
        <v>43998.833333333328</v>
      </c>
      <c r="C730" s="15">
        <f t="shared" si="55"/>
        <v>0.99997348484848469</v>
      </c>
      <c r="D730" s="15">
        <f t="shared" si="56"/>
        <v>50</v>
      </c>
      <c r="E730" s="2">
        <f t="shared" si="57"/>
        <v>45.000132575757576</v>
      </c>
      <c r="F730" s="2">
        <v>5</v>
      </c>
      <c r="G730" s="2">
        <f t="shared" si="58"/>
        <v>1.3257575757652518E-4</v>
      </c>
      <c r="H730" s="2">
        <f t="shared" si="59"/>
        <v>10.43243666353313</v>
      </c>
    </row>
    <row r="731" spans="1:8" x14ac:dyDescent="0.3">
      <c r="A731" s="2">
        <v>233580</v>
      </c>
      <c r="B731" s="2">
        <v>44157.833333333328</v>
      </c>
      <c r="C731" s="15">
        <f t="shared" si="55"/>
        <v>1.003587121212121</v>
      </c>
      <c r="D731" s="15">
        <f t="shared" si="56"/>
        <v>50</v>
      </c>
      <c r="E731" s="2">
        <f t="shared" si="57"/>
        <v>44.982064393939396</v>
      </c>
      <c r="F731" s="2">
        <v>5</v>
      </c>
      <c r="G731" s="2">
        <f t="shared" si="58"/>
        <v>-1.7935606060604847E-2</v>
      </c>
      <c r="H731" s="2" t="e">
        <f t="shared" si="59"/>
        <v>#NUM!</v>
      </c>
    </row>
    <row r="732" spans="1:8" x14ac:dyDescent="0.3">
      <c r="A732" s="2">
        <v>233940</v>
      </c>
      <c r="B732" s="2">
        <v>43717.5</v>
      </c>
      <c r="C732" s="15">
        <f t="shared" si="55"/>
        <v>0.99357954545454541</v>
      </c>
      <c r="D732" s="15">
        <f t="shared" si="56"/>
        <v>50</v>
      </c>
      <c r="E732" s="2">
        <f t="shared" si="57"/>
        <v>45.032102272727272</v>
      </c>
      <c r="F732" s="2">
        <v>5</v>
      </c>
      <c r="G732" s="2">
        <f t="shared" si="58"/>
        <v>3.210227272727284E-2</v>
      </c>
      <c r="H732" s="2">
        <f t="shared" si="59"/>
        <v>4.9436189761571594</v>
      </c>
    </row>
    <row r="733" spans="1:8" x14ac:dyDescent="0.3">
      <c r="A733" s="2">
        <v>234300</v>
      </c>
      <c r="B733" s="2">
        <v>43672.833333333336</v>
      </c>
      <c r="C733" s="15">
        <f t="shared" si="55"/>
        <v>0.992564393939394</v>
      </c>
      <c r="D733" s="15">
        <f t="shared" si="56"/>
        <v>50</v>
      </c>
      <c r="E733" s="2">
        <f t="shared" si="57"/>
        <v>45.037178030303032</v>
      </c>
      <c r="F733" s="2">
        <v>5</v>
      </c>
      <c r="G733" s="2">
        <f t="shared" si="58"/>
        <v>3.7178030303030241E-2</v>
      </c>
      <c r="H733" s="2">
        <f t="shared" si="59"/>
        <v>4.7969405095477882</v>
      </c>
    </row>
    <row r="734" spans="1:8" x14ac:dyDescent="0.3">
      <c r="A734" s="2">
        <v>234660</v>
      </c>
      <c r="B734" s="2">
        <v>44169.833333333336</v>
      </c>
      <c r="C734" s="15">
        <f t="shared" si="55"/>
        <v>1.0038598484848484</v>
      </c>
      <c r="D734" s="15">
        <f t="shared" si="56"/>
        <v>50</v>
      </c>
      <c r="E734" s="2">
        <f t="shared" si="57"/>
        <v>44.980700757575761</v>
      </c>
      <c r="F734" s="2">
        <v>5</v>
      </c>
      <c r="G734" s="2">
        <f t="shared" si="58"/>
        <v>-1.9299242424242635E-2</v>
      </c>
      <c r="H734" s="2" t="e">
        <f t="shared" si="59"/>
        <v>#NUM!</v>
      </c>
    </row>
    <row r="735" spans="1:8" x14ac:dyDescent="0.3">
      <c r="A735" s="2">
        <v>235020</v>
      </c>
      <c r="B735" s="2">
        <v>43805.333333333336</v>
      </c>
      <c r="C735" s="15">
        <f t="shared" si="55"/>
        <v>0.99557575757575767</v>
      </c>
      <c r="D735" s="15">
        <f t="shared" si="56"/>
        <v>50</v>
      </c>
      <c r="E735" s="2">
        <f t="shared" si="57"/>
        <v>45.022121212121213</v>
      </c>
      <c r="F735" s="2">
        <v>5</v>
      </c>
      <c r="G735" s="2">
        <f t="shared" si="58"/>
        <v>2.2121212121211542E-2</v>
      </c>
      <c r="H735" s="2">
        <f t="shared" si="59"/>
        <v>5.3157871647869737</v>
      </c>
    </row>
    <row r="736" spans="1:8" x14ac:dyDescent="0.3">
      <c r="A736" s="2">
        <v>235380</v>
      </c>
      <c r="B736" s="2">
        <v>44132.5</v>
      </c>
      <c r="C736" s="15">
        <f t="shared" si="55"/>
        <v>1.0030113636363636</v>
      </c>
      <c r="D736" s="15">
        <f t="shared" si="56"/>
        <v>50</v>
      </c>
      <c r="E736" s="2">
        <f t="shared" si="57"/>
        <v>44.984943181818181</v>
      </c>
      <c r="F736" s="2">
        <v>5</v>
      </c>
      <c r="G736" s="2">
        <f t="shared" si="58"/>
        <v>-1.505681818181781E-2</v>
      </c>
      <c r="H736" s="2" t="e">
        <f t="shared" si="59"/>
        <v>#NUM!</v>
      </c>
    </row>
    <row r="737" spans="1:8" x14ac:dyDescent="0.3">
      <c r="A737" s="2">
        <v>235740</v>
      </c>
      <c r="B737" s="2">
        <v>44336.333333333328</v>
      </c>
      <c r="C737" s="15">
        <f t="shared" si="55"/>
        <v>1.0076439393939394</v>
      </c>
      <c r="D737" s="15">
        <f t="shared" si="56"/>
        <v>50</v>
      </c>
      <c r="E737" s="2">
        <f t="shared" si="57"/>
        <v>44.961780303030302</v>
      </c>
      <c r="F737" s="2">
        <v>5</v>
      </c>
      <c r="G737" s="2">
        <f t="shared" si="58"/>
        <v>-3.8219696969696848E-2</v>
      </c>
      <c r="H737" s="2" t="e">
        <f t="shared" si="59"/>
        <v>#NUM!</v>
      </c>
    </row>
    <row r="738" spans="1:8" x14ac:dyDescent="0.3">
      <c r="A738" s="2">
        <v>236100</v>
      </c>
      <c r="B738" s="2">
        <v>43078.333333333336</v>
      </c>
      <c r="C738" s="15">
        <f t="shared" si="55"/>
        <v>0.97905303030303037</v>
      </c>
      <c r="D738" s="15">
        <f t="shared" si="56"/>
        <v>50</v>
      </c>
      <c r="E738" s="2">
        <f t="shared" si="57"/>
        <v>45.104734848484846</v>
      </c>
      <c r="F738" s="2">
        <v>5</v>
      </c>
      <c r="G738" s="2">
        <f t="shared" si="58"/>
        <v>0.10473484848484826</v>
      </c>
      <c r="H738" s="2">
        <f t="shared" si="59"/>
        <v>3.7627255087359517</v>
      </c>
    </row>
    <row r="739" spans="1:8" x14ac:dyDescent="0.3">
      <c r="A739" s="2">
        <v>236460</v>
      </c>
      <c r="B739" s="2">
        <v>43773.5</v>
      </c>
      <c r="C739" s="15">
        <f t="shared" si="55"/>
        <v>0.99485227272727272</v>
      </c>
      <c r="D739" s="15">
        <f t="shared" si="56"/>
        <v>50</v>
      </c>
      <c r="E739" s="2">
        <f t="shared" si="57"/>
        <v>45.025738636363634</v>
      </c>
      <c r="F739" s="2">
        <v>5</v>
      </c>
      <c r="G739" s="2">
        <f t="shared" si="58"/>
        <v>2.5738636363636047E-2</v>
      </c>
      <c r="H739" s="2">
        <f t="shared" si="59"/>
        <v>5.1644112585041446</v>
      </c>
    </row>
    <row r="740" spans="1:8" x14ac:dyDescent="0.3">
      <c r="A740" s="2">
        <v>236820</v>
      </c>
      <c r="B740" s="2">
        <v>44019</v>
      </c>
      <c r="C740" s="15">
        <f t="shared" si="55"/>
        <v>1.0004318181818181</v>
      </c>
      <c r="D740" s="15">
        <f t="shared" si="56"/>
        <v>50</v>
      </c>
      <c r="E740" s="2">
        <f t="shared" si="57"/>
        <v>44.997840909090911</v>
      </c>
      <c r="F740" s="2">
        <v>5</v>
      </c>
      <c r="G740" s="2">
        <f t="shared" si="58"/>
        <v>-2.1590909090907218E-3</v>
      </c>
      <c r="H740" s="2" t="e">
        <f t="shared" si="59"/>
        <v>#NUM!</v>
      </c>
    </row>
    <row r="741" spans="1:8" x14ac:dyDescent="0.3">
      <c r="A741" s="2">
        <v>237180</v>
      </c>
      <c r="B741" s="2">
        <v>44067.5</v>
      </c>
      <c r="C741" s="15">
        <f t="shared" si="55"/>
        <v>1.0015340909090908</v>
      </c>
      <c r="D741" s="15">
        <f t="shared" si="56"/>
        <v>50</v>
      </c>
      <c r="E741" s="2">
        <f t="shared" si="57"/>
        <v>44.992329545454545</v>
      </c>
      <c r="F741" s="2">
        <v>5</v>
      </c>
      <c r="G741" s="2">
        <f t="shared" si="58"/>
        <v>-7.6704545454546746E-3</v>
      </c>
      <c r="H741" s="2" t="e">
        <f t="shared" si="59"/>
        <v>#NUM!</v>
      </c>
    </row>
    <row r="742" spans="1:8" x14ac:dyDescent="0.3">
      <c r="A742" s="2">
        <v>237540</v>
      </c>
      <c r="B742" s="2">
        <v>43580.666666666664</v>
      </c>
      <c r="C742" s="15">
        <f t="shared" si="55"/>
        <v>0.99046969696969689</v>
      </c>
      <c r="D742" s="15">
        <f t="shared" si="56"/>
        <v>50</v>
      </c>
      <c r="E742" s="2">
        <f t="shared" si="57"/>
        <v>45.047651515151514</v>
      </c>
      <c r="F742" s="2">
        <v>5</v>
      </c>
      <c r="G742" s="2">
        <f t="shared" si="58"/>
        <v>4.7651515151515333E-2</v>
      </c>
      <c r="H742" s="2">
        <f t="shared" si="59"/>
        <v>4.5489766109462035</v>
      </c>
    </row>
    <row r="743" spans="1:8" x14ac:dyDescent="0.3">
      <c r="A743" s="2">
        <v>237900</v>
      </c>
      <c r="B743" s="2">
        <v>43540.666666666664</v>
      </c>
      <c r="C743" s="15">
        <f t="shared" si="55"/>
        <v>0.98956060606060603</v>
      </c>
      <c r="D743" s="15">
        <f t="shared" si="56"/>
        <v>50</v>
      </c>
      <c r="E743" s="2">
        <f t="shared" si="57"/>
        <v>45.052196969696972</v>
      </c>
      <c r="F743" s="2">
        <v>5</v>
      </c>
      <c r="G743" s="2">
        <f t="shared" si="58"/>
        <v>5.2196969696970186E-2</v>
      </c>
      <c r="H743" s="2">
        <f t="shared" si="59"/>
        <v>4.4579674947948691</v>
      </c>
    </row>
    <row r="744" spans="1:8" x14ac:dyDescent="0.3">
      <c r="A744" s="2">
        <v>238260</v>
      </c>
      <c r="B744" s="2">
        <v>43294.833333333336</v>
      </c>
      <c r="C744" s="15">
        <f t="shared" si="55"/>
        <v>0.9839734848484849</v>
      </c>
      <c r="D744" s="15">
        <f t="shared" si="56"/>
        <v>50</v>
      </c>
      <c r="E744" s="2">
        <f t="shared" si="57"/>
        <v>45.080132575757574</v>
      </c>
      <c r="F744" s="2">
        <v>5</v>
      </c>
      <c r="G744" s="2">
        <f t="shared" si="58"/>
        <v>8.0132575757575708E-2</v>
      </c>
      <c r="H744" s="2">
        <f t="shared" si="59"/>
        <v>4.0299293560471714</v>
      </c>
    </row>
    <row r="745" spans="1:8" x14ac:dyDescent="0.3">
      <c r="A745" s="2">
        <v>238620</v>
      </c>
      <c r="B745" s="2">
        <v>44199.833333333336</v>
      </c>
      <c r="C745" s="15">
        <f t="shared" si="55"/>
        <v>1.0045416666666667</v>
      </c>
      <c r="D745" s="15">
        <f t="shared" si="56"/>
        <v>50</v>
      </c>
      <c r="E745" s="2">
        <f t="shared" si="57"/>
        <v>44.977291666666666</v>
      </c>
      <c r="F745" s="2">
        <v>5</v>
      </c>
      <c r="G745" s="2">
        <f t="shared" si="58"/>
        <v>-2.2708333333333108E-2</v>
      </c>
      <c r="H745" s="2" t="e">
        <f t="shared" si="59"/>
        <v>#NUM!</v>
      </c>
    </row>
    <row r="746" spans="1:8" x14ac:dyDescent="0.3">
      <c r="A746" s="2">
        <v>238980</v>
      </c>
      <c r="B746" s="2">
        <v>44062.166666666664</v>
      </c>
      <c r="C746" s="15">
        <f t="shared" si="55"/>
        <v>1.0014128787878787</v>
      </c>
      <c r="D746" s="15">
        <f t="shared" si="56"/>
        <v>50</v>
      </c>
      <c r="E746" s="2">
        <f t="shared" si="57"/>
        <v>44.992935606060605</v>
      </c>
      <c r="F746" s="2">
        <v>5</v>
      </c>
      <c r="G746" s="2">
        <f t="shared" si="58"/>
        <v>-7.0643939393928434E-3</v>
      </c>
      <c r="H746" s="2" t="e">
        <f t="shared" si="59"/>
        <v>#NUM!</v>
      </c>
    </row>
    <row r="747" spans="1:8" x14ac:dyDescent="0.3">
      <c r="A747" s="2">
        <v>239340</v>
      </c>
      <c r="B747" s="2">
        <v>43965.166666666664</v>
      </c>
      <c r="C747" s="15">
        <f t="shared" si="55"/>
        <v>0.99920833333333325</v>
      </c>
      <c r="D747" s="15">
        <f t="shared" si="56"/>
        <v>50</v>
      </c>
      <c r="E747" s="2">
        <f t="shared" si="57"/>
        <v>45.00395833333333</v>
      </c>
      <c r="F747" s="2">
        <v>5</v>
      </c>
      <c r="G747" s="2">
        <f t="shared" si="58"/>
        <v>3.958333333333286E-3</v>
      </c>
      <c r="H747" s="2">
        <f t="shared" si="59"/>
        <v>7.0360975736002764</v>
      </c>
    </row>
    <row r="748" spans="1:8" x14ac:dyDescent="0.3">
      <c r="A748" s="2">
        <v>239700</v>
      </c>
      <c r="B748" s="2">
        <v>44514.333333333336</v>
      </c>
      <c r="C748" s="15">
        <f t="shared" si="55"/>
        <v>1.0116893939393941</v>
      </c>
      <c r="D748" s="15">
        <f t="shared" si="56"/>
        <v>50</v>
      </c>
      <c r="E748" s="2">
        <f t="shared" si="57"/>
        <v>44.941553030303027</v>
      </c>
      <c r="F748" s="2">
        <v>5</v>
      </c>
      <c r="G748" s="2">
        <f t="shared" si="58"/>
        <v>-5.844696969696983E-2</v>
      </c>
      <c r="H748" s="2" t="e">
        <f t="shared" si="59"/>
        <v>#NUM!</v>
      </c>
    </row>
    <row r="749" spans="1:8" x14ac:dyDescent="0.3">
      <c r="A749" s="2">
        <v>240060</v>
      </c>
      <c r="B749" s="2">
        <v>43743.833333333336</v>
      </c>
      <c r="C749" s="15">
        <f t="shared" si="55"/>
        <v>0.99417803030303031</v>
      </c>
      <c r="D749" s="15">
        <f t="shared" si="56"/>
        <v>50</v>
      </c>
      <c r="E749" s="2">
        <f t="shared" si="57"/>
        <v>45.02910984848485</v>
      </c>
      <c r="F749" s="2">
        <v>5</v>
      </c>
      <c r="G749" s="2">
        <f t="shared" si="58"/>
        <v>2.9109848484848655E-2</v>
      </c>
      <c r="H749" s="2">
        <f t="shared" si="59"/>
        <v>5.0414027993136603</v>
      </c>
    </row>
    <row r="750" spans="1:8" x14ac:dyDescent="0.3">
      <c r="A750" s="2">
        <v>240420</v>
      </c>
      <c r="B750" s="2">
        <v>43453.5</v>
      </c>
      <c r="C750" s="15">
        <f t="shared" si="55"/>
        <v>0.9875795454545454</v>
      </c>
      <c r="D750" s="15">
        <f t="shared" si="56"/>
        <v>50</v>
      </c>
      <c r="E750" s="2">
        <f t="shared" si="57"/>
        <v>45.062102272727273</v>
      </c>
      <c r="F750" s="2">
        <v>5</v>
      </c>
      <c r="G750" s="2">
        <f t="shared" si="58"/>
        <v>6.2102272727273089E-2</v>
      </c>
      <c r="H750" s="2">
        <f t="shared" si="59"/>
        <v>4.2844291887365396</v>
      </c>
    </row>
    <row r="751" spans="1:8" x14ac:dyDescent="0.3">
      <c r="A751" s="2">
        <v>240780</v>
      </c>
      <c r="B751" s="2">
        <v>43745.833333333328</v>
      </c>
      <c r="C751" s="15">
        <f t="shared" si="55"/>
        <v>0.99422348484848477</v>
      </c>
      <c r="D751" s="15">
        <f t="shared" si="56"/>
        <v>50</v>
      </c>
      <c r="E751" s="2">
        <f t="shared" si="57"/>
        <v>45.028882575757578</v>
      </c>
      <c r="F751" s="2">
        <v>5</v>
      </c>
      <c r="G751" s="2">
        <f t="shared" si="58"/>
        <v>2.8882575757576134E-2</v>
      </c>
      <c r="H751" s="2">
        <f t="shared" si="59"/>
        <v>5.0492358065579355</v>
      </c>
    </row>
    <row r="752" spans="1:8" x14ac:dyDescent="0.3">
      <c r="A752" s="2">
        <v>241140</v>
      </c>
      <c r="B752" s="2">
        <v>43919.666666666664</v>
      </c>
      <c r="C752" s="15">
        <f t="shared" si="55"/>
        <v>0.99817424242424235</v>
      </c>
      <c r="D752" s="15">
        <f t="shared" si="56"/>
        <v>50</v>
      </c>
      <c r="E752" s="2">
        <f t="shared" si="57"/>
        <v>45.009128787878787</v>
      </c>
      <c r="F752" s="2">
        <v>5</v>
      </c>
      <c r="G752" s="2">
        <f t="shared" si="58"/>
        <v>9.128787878788458E-3</v>
      </c>
      <c r="H752" s="2">
        <f t="shared" si="59"/>
        <v>6.2006025937991218</v>
      </c>
    </row>
    <row r="753" spans="1:8" x14ac:dyDescent="0.3">
      <c r="A753" s="2">
        <v>241500</v>
      </c>
      <c r="B753">
        <v>44151.333333333328</v>
      </c>
      <c r="C753" s="15">
        <f t="shared" si="55"/>
        <v>1.0034393939393937</v>
      </c>
      <c r="D753" s="15">
        <f t="shared" si="56"/>
        <v>50</v>
      </c>
      <c r="E753" s="2">
        <f t="shared" si="57"/>
        <v>44.982803030303032</v>
      </c>
      <c r="F753" s="2">
        <v>5</v>
      </c>
      <c r="G753" s="2">
        <f t="shared" si="58"/>
        <v>-1.7196969696968267E-2</v>
      </c>
      <c r="H753" s="2" t="e">
        <f t="shared" si="59"/>
        <v>#NUM!</v>
      </c>
    </row>
    <row r="754" spans="1:8" x14ac:dyDescent="0.3">
      <c r="A754" s="2">
        <v>241860</v>
      </c>
      <c r="B754">
        <v>43808.5</v>
      </c>
      <c r="C754" s="15">
        <f t="shared" si="55"/>
        <v>0.99564772727272732</v>
      </c>
      <c r="D754" s="15">
        <f t="shared" si="56"/>
        <v>50</v>
      </c>
      <c r="E754" s="2">
        <f t="shared" si="57"/>
        <v>45.021761363636365</v>
      </c>
      <c r="F754" s="2">
        <v>5</v>
      </c>
      <c r="G754" s="2">
        <f t="shared" si="58"/>
        <v>2.1761363636363384E-2</v>
      </c>
      <c r="H754" s="2">
        <f t="shared" si="59"/>
        <v>5.3321800575905103</v>
      </c>
    </row>
    <row r="755" spans="1:8" x14ac:dyDescent="0.3">
      <c r="A755" s="2">
        <v>242220</v>
      </c>
      <c r="B755">
        <v>43938</v>
      </c>
      <c r="C755" s="15">
        <f t="shared" si="55"/>
        <v>0.99859090909090908</v>
      </c>
      <c r="D755" s="15">
        <f t="shared" si="56"/>
        <v>50</v>
      </c>
      <c r="E755" s="2">
        <f t="shared" si="57"/>
        <v>45.007045454545455</v>
      </c>
      <c r="F755" s="2">
        <v>5</v>
      </c>
      <c r="G755" s="2">
        <f t="shared" si="58"/>
        <v>7.0454545454543549E-3</v>
      </c>
      <c r="H755" s="2">
        <f t="shared" si="59"/>
        <v>6.4596065655989499</v>
      </c>
    </row>
    <row r="756" spans="1:8" x14ac:dyDescent="0.3">
      <c r="A756" s="2">
        <v>242580</v>
      </c>
      <c r="B756">
        <v>43850.833333333336</v>
      </c>
      <c r="C756" s="15">
        <f t="shared" si="55"/>
        <v>0.99660984848484857</v>
      </c>
      <c r="D756" s="15">
        <f t="shared" si="56"/>
        <v>50</v>
      </c>
      <c r="E756" s="2">
        <f t="shared" si="57"/>
        <v>45.016950757575756</v>
      </c>
      <c r="F756" s="2">
        <v>5</v>
      </c>
      <c r="G756" s="2">
        <f t="shared" si="58"/>
        <v>1.6950757575757258E-2</v>
      </c>
      <c r="H756" s="2">
        <f t="shared" si="59"/>
        <v>5.5818967607700545</v>
      </c>
    </row>
    <row r="757" spans="1:8" x14ac:dyDescent="0.3">
      <c r="A757" s="2">
        <v>242940</v>
      </c>
      <c r="B757">
        <v>43886.166666666664</v>
      </c>
      <c r="C757" s="15">
        <f t="shared" si="55"/>
        <v>0.99741287878787876</v>
      </c>
      <c r="D757" s="15">
        <f t="shared" si="56"/>
        <v>50</v>
      </c>
      <c r="E757" s="2">
        <f t="shared" si="57"/>
        <v>45.012935606060609</v>
      </c>
      <c r="F757" s="2">
        <v>5</v>
      </c>
      <c r="G757" s="2">
        <f t="shared" si="58"/>
        <v>1.2935606060605842E-2</v>
      </c>
      <c r="H757" s="2">
        <f t="shared" si="59"/>
        <v>5.8521364235042022</v>
      </c>
    </row>
    <row r="758" spans="1:8" x14ac:dyDescent="0.3">
      <c r="A758" s="2">
        <v>243300</v>
      </c>
      <c r="B758">
        <v>43715.666666666664</v>
      </c>
      <c r="C758" s="15">
        <f t="shared" si="55"/>
        <v>0.99353787878787869</v>
      </c>
      <c r="D758" s="15">
        <f t="shared" si="56"/>
        <v>50</v>
      </c>
      <c r="E758" s="2">
        <f t="shared" si="57"/>
        <v>45.032310606060605</v>
      </c>
      <c r="F758" s="2">
        <v>5</v>
      </c>
      <c r="G758" s="2">
        <f t="shared" si="58"/>
        <v>3.2310606060606872E-2</v>
      </c>
      <c r="H758" s="2">
        <f t="shared" si="59"/>
        <v>4.9371548942386436</v>
      </c>
    </row>
    <row r="759" spans="1:8" x14ac:dyDescent="0.3">
      <c r="A759" s="2">
        <v>243660</v>
      </c>
      <c r="B759">
        <v>44186.166666666672</v>
      </c>
      <c r="C759" s="15">
        <f t="shared" si="55"/>
        <v>1.0042310606060607</v>
      </c>
      <c r="D759" s="15">
        <f t="shared" si="56"/>
        <v>50</v>
      </c>
      <c r="E759" s="2">
        <f t="shared" si="57"/>
        <v>44.978844696969695</v>
      </c>
      <c r="F759" s="2">
        <v>5</v>
      </c>
      <c r="G759" s="2">
        <f t="shared" si="58"/>
        <v>-2.115530303030333E-2</v>
      </c>
      <c r="H759" s="2" t="e">
        <f t="shared" si="59"/>
        <v>#NUM!</v>
      </c>
    </row>
    <row r="760" spans="1:8" x14ac:dyDescent="0.3">
      <c r="A760" s="2">
        <v>244020</v>
      </c>
      <c r="B760">
        <v>44035.666666666664</v>
      </c>
      <c r="C760" s="15">
        <f t="shared" si="55"/>
        <v>1.0008106060606059</v>
      </c>
      <c r="D760" s="15">
        <f t="shared" si="56"/>
        <v>50</v>
      </c>
      <c r="E760" s="2">
        <f t="shared" si="57"/>
        <v>44.995946969696973</v>
      </c>
      <c r="F760" s="2">
        <v>5</v>
      </c>
      <c r="G760" s="2">
        <f t="shared" si="58"/>
        <v>-4.0530303030292814E-3</v>
      </c>
      <c r="H760" s="2" t="e">
        <f t="shared" si="59"/>
        <v>#NUM!</v>
      </c>
    </row>
    <row r="761" spans="1:8" x14ac:dyDescent="0.3">
      <c r="A761" s="2">
        <v>244380</v>
      </c>
      <c r="B761">
        <v>44325.333333333336</v>
      </c>
      <c r="C761" s="15">
        <f t="shared" si="55"/>
        <v>1.0073939393939395</v>
      </c>
      <c r="D761" s="15">
        <f t="shared" si="56"/>
        <v>50</v>
      </c>
      <c r="E761" s="2">
        <f t="shared" si="57"/>
        <v>44.963030303030301</v>
      </c>
      <c r="F761" s="2">
        <v>5</v>
      </c>
      <c r="G761" s="2">
        <f t="shared" si="58"/>
        <v>-3.6969696969697097E-2</v>
      </c>
      <c r="H761" s="2" t="e">
        <f t="shared" si="59"/>
        <v>#NUM!</v>
      </c>
    </row>
    <row r="762" spans="1:8" x14ac:dyDescent="0.3">
      <c r="A762" s="2">
        <v>244740</v>
      </c>
      <c r="B762">
        <v>43925</v>
      </c>
      <c r="C762" s="15">
        <f t="shared" si="55"/>
        <v>0.99829545454545454</v>
      </c>
      <c r="D762" s="15">
        <f t="shared" si="56"/>
        <v>50</v>
      </c>
      <c r="E762" s="2">
        <f t="shared" si="57"/>
        <v>45.008522727272727</v>
      </c>
      <c r="F762" s="2">
        <v>5</v>
      </c>
      <c r="G762" s="2">
        <f t="shared" si="58"/>
        <v>8.522727272727515E-3</v>
      </c>
      <c r="H762" s="2">
        <f t="shared" si="59"/>
        <v>6.2692856597128594</v>
      </c>
    </row>
    <row r="763" spans="1:8" x14ac:dyDescent="0.3">
      <c r="A763" s="2">
        <v>245100</v>
      </c>
      <c r="B763">
        <v>44096</v>
      </c>
      <c r="C763" s="15">
        <f t="shared" si="55"/>
        <v>1.0021818181818183</v>
      </c>
      <c r="D763" s="15">
        <f t="shared" si="56"/>
        <v>50</v>
      </c>
      <c r="E763" s="2">
        <f t="shared" si="57"/>
        <v>44.989090909090905</v>
      </c>
      <c r="F763" s="2">
        <v>5</v>
      </c>
      <c r="G763" s="2">
        <f t="shared" si="58"/>
        <v>-1.0909090909091645E-2</v>
      </c>
      <c r="H763" s="2" t="e">
        <f t="shared" si="59"/>
        <v>#NUM!</v>
      </c>
    </row>
    <row r="764" spans="1:8" x14ac:dyDescent="0.3">
      <c r="A764" s="2">
        <v>245460</v>
      </c>
      <c r="B764">
        <v>43868.166666666664</v>
      </c>
      <c r="C764" s="15">
        <f t="shared" si="55"/>
        <v>0.99700378787878785</v>
      </c>
      <c r="D764" s="15">
        <f t="shared" si="56"/>
        <v>50</v>
      </c>
      <c r="E764" s="2">
        <f t="shared" si="57"/>
        <v>45.014981060606061</v>
      </c>
      <c r="F764" s="2">
        <v>5</v>
      </c>
      <c r="G764" s="2">
        <f t="shared" si="58"/>
        <v>1.4981060606061192E-2</v>
      </c>
      <c r="H764" s="2">
        <f t="shared" si="59"/>
        <v>5.7053787557577902</v>
      </c>
    </row>
    <row r="765" spans="1:8" x14ac:dyDescent="0.3">
      <c r="A765" s="2">
        <v>245820</v>
      </c>
      <c r="B765">
        <v>43598.833333333336</v>
      </c>
      <c r="C765" s="15">
        <f t="shared" si="55"/>
        <v>0.99088257575757577</v>
      </c>
      <c r="D765" s="15">
        <f t="shared" si="56"/>
        <v>50</v>
      </c>
      <c r="E765" s="2">
        <f t="shared" si="57"/>
        <v>45.045587121212122</v>
      </c>
      <c r="F765" s="2">
        <v>5</v>
      </c>
      <c r="G765" s="2">
        <f t="shared" si="58"/>
        <v>4.5587121212121495E-2</v>
      </c>
      <c r="H765" s="2">
        <f t="shared" si="59"/>
        <v>4.5932199630396324</v>
      </c>
    </row>
    <row r="766" spans="1:8" x14ac:dyDescent="0.3">
      <c r="A766" s="2">
        <v>246180</v>
      </c>
      <c r="B766">
        <v>43733</v>
      </c>
      <c r="C766" s="15">
        <f t="shared" si="55"/>
        <v>0.99393181818181819</v>
      </c>
      <c r="D766" s="15">
        <f t="shared" si="56"/>
        <v>50</v>
      </c>
      <c r="E766" s="2">
        <f t="shared" si="57"/>
        <v>45.03034090909091</v>
      </c>
      <c r="F766" s="2">
        <v>5</v>
      </c>
      <c r="G766" s="2">
        <f t="shared" si="58"/>
        <v>3.034090909090903E-2</v>
      </c>
      <c r="H766" s="2">
        <f t="shared" si="59"/>
        <v>5.0000097540672623</v>
      </c>
    </row>
    <row r="767" spans="1:8" x14ac:dyDescent="0.3">
      <c r="A767" s="2">
        <v>246540</v>
      </c>
      <c r="B767">
        <v>43968.666666666664</v>
      </c>
      <c r="C767" s="15">
        <f t="shared" si="55"/>
        <v>0.99928787878787873</v>
      </c>
      <c r="D767" s="15">
        <f t="shared" si="56"/>
        <v>50</v>
      </c>
      <c r="E767" s="2">
        <f t="shared" si="57"/>
        <v>45.003560606060603</v>
      </c>
      <c r="F767" s="2">
        <v>5</v>
      </c>
      <c r="G767" s="2">
        <f t="shared" si="58"/>
        <v>3.560606060606375E-3</v>
      </c>
      <c r="H767" s="2">
        <f t="shared" si="59"/>
        <v>7.1419810250895299</v>
      </c>
    </row>
    <row r="768" spans="1:8" x14ac:dyDescent="0.3">
      <c r="A768" s="2">
        <v>246900</v>
      </c>
      <c r="B768">
        <v>43575.166666666664</v>
      </c>
      <c r="C768" s="15">
        <f t="shared" si="55"/>
        <v>0.99034469696969696</v>
      </c>
      <c r="D768" s="15">
        <f t="shared" si="56"/>
        <v>50</v>
      </c>
      <c r="E768" s="2">
        <f t="shared" si="57"/>
        <v>45.048276515151514</v>
      </c>
      <c r="F768" s="2">
        <v>5</v>
      </c>
      <c r="G768" s="2">
        <f t="shared" si="58"/>
        <v>4.8276515151515653E-2</v>
      </c>
      <c r="H768" s="2">
        <f t="shared" si="59"/>
        <v>4.5359596984913555</v>
      </c>
    </row>
    <row r="769" spans="1:8" x14ac:dyDescent="0.3">
      <c r="A769" s="2">
        <v>247260</v>
      </c>
      <c r="B769">
        <v>43946.833333333328</v>
      </c>
      <c r="C769" s="15">
        <f t="shared" si="55"/>
        <v>0.99879166666666652</v>
      </c>
      <c r="D769" s="15">
        <f t="shared" si="56"/>
        <v>50</v>
      </c>
      <c r="E769" s="2">
        <f t="shared" si="57"/>
        <v>45.006041666666668</v>
      </c>
      <c r="F769" s="2">
        <v>5</v>
      </c>
      <c r="G769" s="2">
        <f t="shared" si="58"/>
        <v>6.0416666666673891E-3</v>
      </c>
      <c r="H769" s="2">
        <f t="shared" si="59"/>
        <v>6.613287013932954</v>
      </c>
    </row>
    <row r="770" spans="1:8" x14ac:dyDescent="0.3">
      <c r="A770" s="2">
        <v>247620</v>
      </c>
      <c r="B770">
        <v>44048.666666666672</v>
      </c>
      <c r="C770" s="15">
        <f t="shared" si="55"/>
        <v>1.0011060606060607</v>
      </c>
      <c r="D770" s="15">
        <f t="shared" si="56"/>
        <v>50</v>
      </c>
      <c r="E770" s="2">
        <f t="shared" si="57"/>
        <v>44.994469696969695</v>
      </c>
      <c r="F770" s="2">
        <v>5</v>
      </c>
      <c r="G770" s="2">
        <f t="shared" si="58"/>
        <v>-5.5303030303033296E-3</v>
      </c>
      <c r="H770" s="2" t="e">
        <f t="shared" si="59"/>
        <v>#NUM!</v>
      </c>
    </row>
    <row r="771" spans="1:8" x14ac:dyDescent="0.3">
      <c r="A771" s="2">
        <v>247980</v>
      </c>
      <c r="B771">
        <v>43966.166666666672</v>
      </c>
      <c r="C771" s="15">
        <f t="shared" ref="C771:C834" si="60">B771/$J$27</f>
        <v>0.99923106060606071</v>
      </c>
      <c r="D771" s="15">
        <f t="shared" ref="D771:D834" si="61">$J$28</f>
        <v>50</v>
      </c>
      <c r="E771" s="2">
        <f t="shared" si="57"/>
        <v>45.003844696969693</v>
      </c>
      <c r="F771" s="2">
        <v>5</v>
      </c>
      <c r="G771" s="2">
        <f t="shared" si="58"/>
        <v>3.8446969696961375E-3</v>
      </c>
      <c r="H771" s="2">
        <f t="shared" si="59"/>
        <v>7.0652233214899001</v>
      </c>
    </row>
    <row r="772" spans="1:8" x14ac:dyDescent="0.3">
      <c r="A772" s="2">
        <v>248340</v>
      </c>
      <c r="B772">
        <v>43991.333333333328</v>
      </c>
      <c r="C772" s="15">
        <f t="shared" si="60"/>
        <v>0.99980303030303019</v>
      </c>
      <c r="D772" s="15">
        <f t="shared" si="61"/>
        <v>50</v>
      </c>
      <c r="E772" s="2">
        <f t="shared" ref="E772:E835" si="62">D772-(F772*C772)</f>
        <v>45.000984848484848</v>
      </c>
      <c r="F772" s="2">
        <v>5</v>
      </c>
      <c r="G772" s="2">
        <f t="shared" ref="G772:G835" si="63">F772-(F772*C772)</f>
        <v>9.8484848484936549E-4</v>
      </c>
      <c r="H772" s="2">
        <f t="shared" ref="H772:H835" si="64">LN((F772*E772)/(D772*G772))</f>
        <v>8.427122033170706</v>
      </c>
    </row>
    <row r="773" spans="1:8" x14ac:dyDescent="0.3">
      <c r="A773" s="2">
        <v>248700</v>
      </c>
      <c r="B773">
        <v>43819.166666666672</v>
      </c>
      <c r="C773" s="15">
        <f t="shared" si="60"/>
        <v>0.99589015151515159</v>
      </c>
      <c r="D773" s="15">
        <f t="shared" si="61"/>
        <v>50</v>
      </c>
      <c r="E773" s="2">
        <f t="shared" si="62"/>
        <v>45.020549242424245</v>
      </c>
      <c r="F773" s="2">
        <v>5</v>
      </c>
      <c r="G773" s="2">
        <f t="shared" si="63"/>
        <v>2.0549242424242387E-2</v>
      </c>
      <c r="H773" s="2">
        <f t="shared" si="64"/>
        <v>5.3894651460949152</v>
      </c>
    </row>
    <row r="774" spans="1:8" x14ac:dyDescent="0.3">
      <c r="A774" s="2">
        <v>249060</v>
      </c>
      <c r="B774">
        <v>43638.666666666672</v>
      </c>
      <c r="C774" s="15">
        <f t="shared" si="60"/>
        <v>0.99178787878787888</v>
      </c>
      <c r="D774" s="15">
        <f t="shared" si="61"/>
        <v>50</v>
      </c>
      <c r="E774" s="2">
        <f t="shared" si="62"/>
        <v>45.041060606060604</v>
      </c>
      <c r="F774" s="2">
        <v>5</v>
      </c>
      <c r="G774" s="2">
        <f t="shared" si="63"/>
        <v>4.106060606060602E-2</v>
      </c>
      <c r="H774" s="2">
        <f t="shared" si="64"/>
        <v>4.6976955457868863</v>
      </c>
    </row>
    <row r="775" spans="1:8" x14ac:dyDescent="0.3">
      <c r="A775" s="2">
        <v>249420</v>
      </c>
      <c r="B775">
        <v>43762</v>
      </c>
      <c r="C775" s="15">
        <f t="shared" si="60"/>
        <v>0.99459090909090908</v>
      </c>
      <c r="D775" s="15">
        <f t="shared" si="61"/>
        <v>50</v>
      </c>
      <c r="E775" s="2">
        <f t="shared" si="62"/>
        <v>45.027045454545458</v>
      </c>
      <c r="F775" s="2">
        <v>5</v>
      </c>
      <c r="G775" s="2">
        <f t="shared" si="63"/>
        <v>2.7045454545454817E-2</v>
      </c>
      <c r="H775" s="2">
        <f t="shared" si="64"/>
        <v>5.1149145531378579</v>
      </c>
    </row>
    <row r="776" spans="1:8" x14ac:dyDescent="0.3">
      <c r="A776" s="2">
        <v>249780</v>
      </c>
      <c r="B776">
        <v>44010</v>
      </c>
      <c r="C776" s="15">
        <f t="shared" si="60"/>
        <v>1.0002272727272727</v>
      </c>
      <c r="D776" s="15">
        <f t="shared" si="61"/>
        <v>50</v>
      </c>
      <c r="E776" s="2">
        <f t="shared" si="62"/>
        <v>44.998863636363637</v>
      </c>
      <c r="F776" s="2">
        <v>5</v>
      </c>
      <c r="G776" s="2">
        <f t="shared" si="63"/>
        <v>-1.136363636363491E-3</v>
      </c>
      <c r="H776" s="2" t="e">
        <f t="shared" si="64"/>
        <v>#NUM!</v>
      </c>
    </row>
    <row r="777" spans="1:8" x14ac:dyDescent="0.3">
      <c r="A777" s="2">
        <v>250140</v>
      </c>
      <c r="B777">
        <v>43551.5</v>
      </c>
      <c r="C777" s="15">
        <f t="shared" si="60"/>
        <v>0.98980681818181815</v>
      </c>
      <c r="D777" s="15">
        <f t="shared" si="61"/>
        <v>50</v>
      </c>
      <c r="E777" s="2">
        <f t="shared" si="62"/>
        <v>45.050965909090905</v>
      </c>
      <c r="F777" s="2">
        <v>5</v>
      </c>
      <c r="G777" s="2">
        <f t="shared" si="63"/>
        <v>5.0965909090908923E-2</v>
      </c>
      <c r="H777" s="2">
        <f t="shared" si="64"/>
        <v>4.4818076506212279</v>
      </c>
    </row>
    <row r="778" spans="1:8" x14ac:dyDescent="0.3">
      <c r="A778" s="2">
        <v>250500</v>
      </c>
      <c r="B778">
        <v>43962.166666666664</v>
      </c>
      <c r="C778" s="15">
        <f t="shared" si="60"/>
        <v>0.99914015151515145</v>
      </c>
      <c r="D778" s="15">
        <f t="shared" si="61"/>
        <v>50</v>
      </c>
      <c r="E778" s="2">
        <f t="shared" si="62"/>
        <v>45.004299242424246</v>
      </c>
      <c r="F778" s="2">
        <v>5</v>
      </c>
      <c r="G778" s="2">
        <f t="shared" si="63"/>
        <v>4.299242424242955E-3</v>
      </c>
      <c r="H778" s="2">
        <f t="shared" si="64"/>
        <v>6.9534893831461071</v>
      </c>
    </row>
    <row r="779" spans="1:8" x14ac:dyDescent="0.3">
      <c r="A779" s="2">
        <v>250860</v>
      </c>
      <c r="B779">
        <v>43790.833333333328</v>
      </c>
      <c r="C779" s="15">
        <f t="shared" si="60"/>
        <v>0.995246212121212</v>
      </c>
      <c r="D779" s="15">
        <f t="shared" si="61"/>
        <v>50</v>
      </c>
      <c r="E779" s="2">
        <f t="shared" si="62"/>
        <v>45.023768939393939</v>
      </c>
      <c r="F779" s="2">
        <v>5</v>
      </c>
      <c r="G779" s="2">
        <f t="shared" si="63"/>
        <v>2.3768939393939981E-2</v>
      </c>
      <c r="H779" s="2">
        <f t="shared" si="64"/>
        <v>5.2439810741101098</v>
      </c>
    </row>
    <row r="780" spans="1:8" x14ac:dyDescent="0.3">
      <c r="A780" s="2">
        <v>251220</v>
      </c>
      <c r="B780">
        <v>44039.333333333336</v>
      </c>
      <c r="C780" s="15">
        <f t="shared" si="60"/>
        <v>1.0008939393939396</v>
      </c>
      <c r="D780" s="15">
        <f t="shared" si="61"/>
        <v>50</v>
      </c>
      <c r="E780" s="2">
        <f t="shared" si="62"/>
        <v>44.9955303030303</v>
      </c>
      <c r="F780" s="2">
        <v>5</v>
      </c>
      <c r="G780" s="2">
        <f t="shared" si="63"/>
        <v>-4.4696969696982336E-3</v>
      </c>
      <c r="H780" s="2" t="e">
        <f t="shared" si="64"/>
        <v>#NUM!</v>
      </c>
    </row>
    <row r="781" spans="1:8" x14ac:dyDescent="0.3">
      <c r="A781" s="2">
        <v>251580</v>
      </c>
      <c r="B781">
        <v>43412.166666666664</v>
      </c>
      <c r="C781" s="15">
        <f t="shared" si="60"/>
        <v>0.9866401515151515</v>
      </c>
      <c r="D781" s="15">
        <f t="shared" si="61"/>
        <v>50</v>
      </c>
      <c r="E781" s="2">
        <f t="shared" si="62"/>
        <v>45.066799242424239</v>
      </c>
      <c r="F781" s="2">
        <v>5</v>
      </c>
      <c r="G781" s="2">
        <f t="shared" si="63"/>
        <v>6.6799242424242067E-2</v>
      </c>
      <c r="H781" s="2">
        <f t="shared" si="64"/>
        <v>4.2116242631704557</v>
      </c>
    </row>
    <row r="782" spans="1:8" x14ac:dyDescent="0.3">
      <c r="A782" s="2">
        <v>251940</v>
      </c>
      <c r="B782">
        <v>43496.166666666664</v>
      </c>
      <c r="C782" s="15">
        <f t="shared" si="60"/>
        <v>0.98854924242424236</v>
      </c>
      <c r="D782" s="15">
        <f t="shared" si="61"/>
        <v>50</v>
      </c>
      <c r="E782" s="2">
        <f t="shared" si="62"/>
        <v>45.057253787878786</v>
      </c>
      <c r="F782" s="2">
        <v>5</v>
      </c>
      <c r="G782" s="2">
        <f t="shared" si="63"/>
        <v>5.7253787878788209E-2</v>
      </c>
      <c r="H782" s="2">
        <f t="shared" si="64"/>
        <v>4.3656103693925514</v>
      </c>
    </row>
    <row r="783" spans="1:8" x14ac:dyDescent="0.3">
      <c r="A783" s="2">
        <v>252300</v>
      </c>
      <c r="B783">
        <v>43504.666666666664</v>
      </c>
      <c r="C783" s="15">
        <f t="shared" si="60"/>
        <v>0.9887424242424242</v>
      </c>
      <c r="D783" s="15">
        <f t="shared" si="61"/>
        <v>50</v>
      </c>
      <c r="E783" s="2">
        <f t="shared" si="62"/>
        <v>45.056287878787877</v>
      </c>
      <c r="F783" s="2">
        <v>5</v>
      </c>
      <c r="G783" s="2">
        <f t="shared" si="63"/>
        <v>5.6287878787879109E-2</v>
      </c>
      <c r="H783" s="2">
        <f t="shared" si="64"/>
        <v>4.3826035207330172</v>
      </c>
    </row>
    <row r="784" spans="1:8" x14ac:dyDescent="0.3">
      <c r="A784" s="2">
        <v>252660</v>
      </c>
      <c r="B784">
        <v>43763.166666666664</v>
      </c>
      <c r="C784" s="15">
        <f t="shared" si="60"/>
        <v>0.99461742424242416</v>
      </c>
      <c r="D784" s="15">
        <f t="shared" si="61"/>
        <v>50</v>
      </c>
      <c r="E784" s="2">
        <f t="shared" si="62"/>
        <v>45.026912878787883</v>
      </c>
      <c r="F784" s="2">
        <v>5</v>
      </c>
      <c r="G784" s="2">
        <f t="shared" si="63"/>
        <v>2.691287878787918E-2</v>
      </c>
      <c r="H784" s="2">
        <f t="shared" si="64"/>
        <v>5.119825623577591</v>
      </c>
    </row>
    <row r="785" spans="1:8" x14ac:dyDescent="0.3">
      <c r="A785" s="2">
        <v>253020</v>
      </c>
      <c r="B785">
        <v>43575</v>
      </c>
      <c r="C785" s="15">
        <f t="shared" si="60"/>
        <v>0.99034090909090911</v>
      </c>
      <c r="D785" s="15">
        <f t="shared" si="61"/>
        <v>50</v>
      </c>
      <c r="E785" s="2">
        <f t="shared" si="62"/>
        <v>45.048295454545453</v>
      </c>
      <c r="F785" s="2">
        <v>5</v>
      </c>
      <c r="G785" s="2">
        <f t="shared" si="63"/>
        <v>4.8295454545454142E-2</v>
      </c>
      <c r="H785" s="2">
        <f t="shared" si="64"/>
        <v>4.5355678851393142</v>
      </c>
    </row>
    <row r="786" spans="1:8" x14ac:dyDescent="0.3">
      <c r="A786" s="2">
        <v>253380</v>
      </c>
      <c r="B786">
        <v>44112.666666666672</v>
      </c>
      <c r="C786" s="15">
        <f t="shared" si="60"/>
        <v>1.0025606060606063</v>
      </c>
      <c r="D786" s="15">
        <f t="shared" si="61"/>
        <v>50</v>
      </c>
      <c r="E786" s="2">
        <f t="shared" si="62"/>
        <v>44.987196969696967</v>
      </c>
      <c r="F786" s="2">
        <v>5</v>
      </c>
      <c r="G786" s="2">
        <f t="shared" si="63"/>
        <v>-1.2803030303031093E-2</v>
      </c>
      <c r="H786" s="2" t="e">
        <f t="shared" si="64"/>
        <v>#NUM!</v>
      </c>
    </row>
    <row r="787" spans="1:8" x14ac:dyDescent="0.3">
      <c r="A787" s="2">
        <v>253740</v>
      </c>
      <c r="B787">
        <v>43414.333333333336</v>
      </c>
      <c r="C787" s="15">
        <f t="shared" si="60"/>
        <v>0.98668939393939403</v>
      </c>
      <c r="D787" s="15">
        <f t="shared" si="61"/>
        <v>50</v>
      </c>
      <c r="E787" s="2">
        <f t="shared" si="62"/>
        <v>45.066553030303027</v>
      </c>
      <c r="F787" s="2">
        <v>5</v>
      </c>
      <c r="G787" s="2">
        <f t="shared" si="63"/>
        <v>6.655303030303017E-2</v>
      </c>
      <c r="H787" s="2">
        <f t="shared" si="64"/>
        <v>4.2153114613738971</v>
      </c>
    </row>
    <row r="788" spans="1:8" x14ac:dyDescent="0.3">
      <c r="A788" s="2">
        <v>254100</v>
      </c>
      <c r="B788">
        <v>44032.5</v>
      </c>
      <c r="C788" s="15">
        <f t="shared" si="60"/>
        <v>1.0007386363636364</v>
      </c>
      <c r="D788" s="15">
        <f t="shared" si="61"/>
        <v>50</v>
      </c>
      <c r="E788" s="2">
        <f t="shared" si="62"/>
        <v>44.996306818181822</v>
      </c>
      <c r="F788" s="2">
        <v>5</v>
      </c>
      <c r="G788" s="2">
        <f t="shared" si="63"/>
        <v>-3.693181818182012E-3</v>
      </c>
      <c r="H788" s="2" t="e">
        <f t="shared" si="64"/>
        <v>#NUM!</v>
      </c>
    </row>
    <row r="789" spans="1:8" x14ac:dyDescent="0.3">
      <c r="A789" s="2">
        <v>254460</v>
      </c>
      <c r="B789">
        <v>43899.333333333336</v>
      </c>
      <c r="C789" s="15">
        <f t="shared" si="60"/>
        <v>0.99771212121212127</v>
      </c>
      <c r="D789" s="15">
        <f t="shared" si="61"/>
        <v>50</v>
      </c>
      <c r="E789" s="2">
        <f t="shared" si="62"/>
        <v>45.011439393939391</v>
      </c>
      <c r="F789" s="2">
        <v>5</v>
      </c>
      <c r="G789" s="2">
        <f t="shared" si="63"/>
        <v>1.1439393939393305E-2</v>
      </c>
      <c r="H789" s="2">
        <f t="shared" si="64"/>
        <v>5.9750238449845057</v>
      </c>
    </row>
    <row r="790" spans="1:8" x14ac:dyDescent="0.3">
      <c r="A790" s="2">
        <v>254820</v>
      </c>
      <c r="B790">
        <v>44060.333333333336</v>
      </c>
      <c r="C790" s="15">
        <f t="shared" si="60"/>
        <v>1.0013712121212122</v>
      </c>
      <c r="D790" s="15">
        <f t="shared" si="61"/>
        <v>50</v>
      </c>
      <c r="E790" s="2">
        <f t="shared" si="62"/>
        <v>44.993143939393939</v>
      </c>
      <c r="F790" s="2">
        <v>5</v>
      </c>
      <c r="G790" s="2">
        <f t="shared" si="63"/>
        <v>-6.8560606060605878E-3</v>
      </c>
      <c r="H790" s="2" t="e">
        <f t="shared" si="64"/>
        <v>#NUM!</v>
      </c>
    </row>
    <row r="791" spans="1:8" x14ac:dyDescent="0.3">
      <c r="A791" s="2">
        <v>255180</v>
      </c>
      <c r="B791">
        <v>44147.333333333328</v>
      </c>
      <c r="C791" s="15">
        <f t="shared" si="60"/>
        <v>1.0033484848484848</v>
      </c>
      <c r="D791" s="15">
        <f t="shared" si="61"/>
        <v>50</v>
      </c>
      <c r="E791" s="2">
        <f t="shared" si="62"/>
        <v>44.983257575757577</v>
      </c>
      <c r="F791" s="2">
        <v>5</v>
      </c>
      <c r="G791" s="2">
        <f t="shared" si="63"/>
        <v>-1.6742424242424114E-2</v>
      </c>
      <c r="H791" s="2" t="e">
        <f t="shared" si="64"/>
        <v>#NUM!</v>
      </c>
    </row>
    <row r="792" spans="1:8" x14ac:dyDescent="0.3">
      <c r="A792" s="2">
        <v>255540</v>
      </c>
      <c r="B792">
        <v>44057.666666666664</v>
      </c>
      <c r="C792" s="15">
        <f t="shared" si="60"/>
        <v>1.0013106060606061</v>
      </c>
      <c r="D792" s="15">
        <f t="shared" si="61"/>
        <v>50</v>
      </c>
      <c r="E792" s="2">
        <f t="shared" si="62"/>
        <v>44.993446969696969</v>
      </c>
      <c r="F792" s="2">
        <v>5</v>
      </c>
      <c r="G792" s="2">
        <f t="shared" si="63"/>
        <v>-6.5530303030305603E-3</v>
      </c>
      <c r="H792" s="2" t="e">
        <f t="shared" si="64"/>
        <v>#NUM!</v>
      </c>
    </row>
    <row r="793" spans="1:8" x14ac:dyDescent="0.3">
      <c r="A793" s="2">
        <v>255900</v>
      </c>
      <c r="B793">
        <v>44189.833333333328</v>
      </c>
      <c r="C793" s="15">
        <f t="shared" si="60"/>
        <v>1.0043143939393939</v>
      </c>
      <c r="D793" s="15">
        <f t="shared" si="61"/>
        <v>50</v>
      </c>
      <c r="E793" s="2">
        <f t="shared" si="62"/>
        <v>44.978428030303029</v>
      </c>
      <c r="F793" s="2">
        <v>5</v>
      </c>
      <c r="G793" s="2">
        <f t="shared" si="63"/>
        <v>-2.1571969696969617E-2</v>
      </c>
      <c r="H793" s="2" t="e">
        <f t="shared" si="64"/>
        <v>#NUM!</v>
      </c>
    </row>
    <row r="794" spans="1:8" x14ac:dyDescent="0.3">
      <c r="A794" s="2">
        <v>256260</v>
      </c>
      <c r="B794">
        <v>43976.166666666664</v>
      </c>
      <c r="C794" s="15">
        <f t="shared" si="60"/>
        <v>0.99945833333333323</v>
      </c>
      <c r="D794" s="15">
        <f t="shared" si="61"/>
        <v>50</v>
      </c>
      <c r="E794" s="2">
        <f t="shared" si="62"/>
        <v>45.002708333333331</v>
      </c>
      <c r="F794" s="2">
        <v>5</v>
      </c>
      <c r="G794" s="2">
        <f t="shared" si="63"/>
        <v>2.7083333333335347E-3</v>
      </c>
      <c r="H794" s="2">
        <f t="shared" si="64"/>
        <v>7.4155594195847749</v>
      </c>
    </row>
    <row r="795" spans="1:8" x14ac:dyDescent="0.3">
      <c r="A795" s="2">
        <v>256620</v>
      </c>
      <c r="B795">
        <v>44009.333333333336</v>
      </c>
      <c r="C795" s="15">
        <f t="shared" si="60"/>
        <v>1.0002121212121213</v>
      </c>
      <c r="D795" s="15">
        <f t="shared" si="61"/>
        <v>50</v>
      </c>
      <c r="E795" s="2">
        <f t="shared" si="62"/>
        <v>44.998939393939395</v>
      </c>
      <c r="F795" s="2">
        <v>5</v>
      </c>
      <c r="G795" s="2">
        <f t="shared" si="63"/>
        <v>-1.0606060606068723E-3</v>
      </c>
      <c r="H795" s="2" t="e">
        <f t="shared" si="64"/>
        <v>#NUM!</v>
      </c>
    </row>
    <row r="796" spans="1:8" x14ac:dyDescent="0.3">
      <c r="A796" s="2">
        <v>256980</v>
      </c>
      <c r="B796">
        <v>43941.833333333336</v>
      </c>
      <c r="C796" s="15">
        <f t="shared" si="60"/>
        <v>0.99867803030303037</v>
      </c>
      <c r="D796" s="15">
        <f t="shared" si="61"/>
        <v>50</v>
      </c>
      <c r="E796" s="2">
        <f t="shared" si="62"/>
        <v>45.00660984848485</v>
      </c>
      <c r="F796" s="2">
        <v>5</v>
      </c>
      <c r="G796" s="2">
        <f t="shared" si="63"/>
        <v>6.6098484848478023E-3</v>
      </c>
      <c r="H796" s="2">
        <f t="shared" si="64"/>
        <v>6.5234188190035667</v>
      </c>
    </row>
    <row r="797" spans="1:8" x14ac:dyDescent="0.3">
      <c r="A797" s="2">
        <v>257340</v>
      </c>
      <c r="B797">
        <v>44529.166666666672</v>
      </c>
      <c r="C797" s="15">
        <f t="shared" si="60"/>
        <v>1.0120265151515153</v>
      </c>
      <c r="D797" s="15">
        <f t="shared" si="61"/>
        <v>50</v>
      </c>
      <c r="E797" s="2">
        <f t="shared" si="62"/>
        <v>44.939867424242422</v>
      </c>
      <c r="F797" s="2">
        <v>5</v>
      </c>
      <c r="G797" s="2">
        <f t="shared" si="63"/>
        <v>-6.0132575757576134E-2</v>
      </c>
      <c r="H797" s="2" t="e">
        <f t="shared" si="64"/>
        <v>#NUM!</v>
      </c>
    </row>
    <row r="798" spans="1:8" x14ac:dyDescent="0.3">
      <c r="A798" s="2">
        <v>257700</v>
      </c>
      <c r="B798">
        <v>44235.833333333336</v>
      </c>
      <c r="C798" s="15">
        <f t="shared" si="60"/>
        <v>1.0053598484848485</v>
      </c>
      <c r="D798" s="15">
        <f t="shared" si="61"/>
        <v>50</v>
      </c>
      <c r="E798" s="2">
        <f t="shared" si="62"/>
        <v>44.973200757575754</v>
      </c>
      <c r="F798" s="2">
        <v>5</v>
      </c>
      <c r="G798" s="2">
        <f t="shared" si="63"/>
        <v>-2.6799242424242919E-2</v>
      </c>
      <c r="H798" s="2" t="e">
        <f t="shared" si="64"/>
        <v>#NUM!</v>
      </c>
    </row>
    <row r="799" spans="1:8" x14ac:dyDescent="0.3">
      <c r="A799" s="2">
        <v>258060</v>
      </c>
      <c r="B799">
        <v>43671.833333333336</v>
      </c>
      <c r="C799" s="15">
        <f t="shared" si="60"/>
        <v>0.99254166666666677</v>
      </c>
      <c r="D799" s="15">
        <f t="shared" si="61"/>
        <v>50</v>
      </c>
      <c r="E799" s="2">
        <f t="shared" si="62"/>
        <v>45.037291666666668</v>
      </c>
      <c r="F799" s="2">
        <v>5</v>
      </c>
      <c r="G799" s="2">
        <f t="shared" si="63"/>
        <v>3.7291666666666501E-2</v>
      </c>
      <c r="H799" s="2">
        <f t="shared" si="64"/>
        <v>4.7938911483498812</v>
      </c>
    </row>
    <row r="800" spans="1:8" x14ac:dyDescent="0.3">
      <c r="A800" s="2">
        <v>258420</v>
      </c>
      <c r="B800">
        <v>43711.5</v>
      </c>
      <c r="C800" s="15">
        <f t="shared" si="60"/>
        <v>0.99344318181818181</v>
      </c>
      <c r="D800" s="15">
        <f t="shared" si="61"/>
        <v>50</v>
      </c>
      <c r="E800" s="2">
        <f t="shared" si="62"/>
        <v>45.03278409090909</v>
      </c>
      <c r="F800" s="2">
        <v>5</v>
      </c>
      <c r="G800" s="2">
        <f t="shared" si="63"/>
        <v>3.278409090909129E-2</v>
      </c>
      <c r="H800" s="2">
        <f t="shared" si="64"/>
        <v>4.922617581394884</v>
      </c>
    </row>
    <row r="801" spans="1:8" x14ac:dyDescent="0.3">
      <c r="A801" s="2">
        <v>258780</v>
      </c>
      <c r="B801">
        <v>44251.666666666664</v>
      </c>
      <c r="C801" s="15">
        <f t="shared" si="60"/>
        <v>1.0057196969696969</v>
      </c>
      <c r="D801" s="15">
        <f t="shared" si="61"/>
        <v>50</v>
      </c>
      <c r="E801" s="2">
        <f t="shared" si="62"/>
        <v>44.971401515151513</v>
      </c>
      <c r="F801" s="2">
        <v>5</v>
      </c>
      <c r="G801" s="2">
        <f t="shared" si="63"/>
        <v>-2.8598484848484595E-2</v>
      </c>
      <c r="H801" s="2" t="e">
        <f t="shared" si="64"/>
        <v>#NUM!</v>
      </c>
    </row>
    <row r="802" spans="1:8" x14ac:dyDescent="0.3">
      <c r="A802" s="2">
        <v>259140</v>
      </c>
      <c r="B802">
        <v>44250.5</v>
      </c>
      <c r="C802" s="15">
        <f t="shared" si="60"/>
        <v>1.0056931818181818</v>
      </c>
      <c r="D802" s="15">
        <f t="shared" si="61"/>
        <v>50</v>
      </c>
      <c r="E802" s="2">
        <f t="shared" si="62"/>
        <v>44.971534090909088</v>
      </c>
      <c r="F802" s="2">
        <v>5</v>
      </c>
      <c r="G802" s="2">
        <f t="shared" si="63"/>
        <v>-2.8465909090908958E-2</v>
      </c>
      <c r="H802" s="2" t="e">
        <f t="shared" si="64"/>
        <v>#NUM!</v>
      </c>
    </row>
    <row r="803" spans="1:8" x14ac:dyDescent="0.3">
      <c r="A803" s="2">
        <v>259500</v>
      </c>
      <c r="B803">
        <v>44056</v>
      </c>
      <c r="C803" s="15">
        <f t="shared" si="60"/>
        <v>1.0012727272727273</v>
      </c>
      <c r="D803" s="15">
        <f t="shared" si="61"/>
        <v>50</v>
      </c>
      <c r="E803" s="2">
        <f t="shared" si="62"/>
        <v>44.993636363636362</v>
      </c>
      <c r="F803" s="2">
        <v>5</v>
      </c>
      <c r="G803" s="2">
        <f t="shared" si="63"/>
        <v>-6.3636363636367932E-3</v>
      </c>
      <c r="H803" s="2" t="e">
        <f t="shared" si="64"/>
        <v>#NUM!</v>
      </c>
    </row>
    <row r="804" spans="1:8" x14ac:dyDescent="0.3">
      <c r="A804" s="2">
        <v>259860</v>
      </c>
      <c r="B804">
        <v>43935.166666666672</v>
      </c>
      <c r="C804" s="15">
        <f t="shared" si="60"/>
        <v>0.99852651515151525</v>
      </c>
      <c r="D804" s="15">
        <f t="shared" si="61"/>
        <v>50</v>
      </c>
      <c r="E804" s="2">
        <f t="shared" si="62"/>
        <v>45.007367424242425</v>
      </c>
      <c r="F804" s="2">
        <v>5</v>
      </c>
      <c r="G804" s="2">
        <f t="shared" si="63"/>
        <v>7.367424242423759E-3</v>
      </c>
      <c r="H804" s="2">
        <f t="shared" si="64"/>
        <v>6.4149282299902222</v>
      </c>
    </row>
    <row r="805" spans="1:8" x14ac:dyDescent="0.3">
      <c r="A805" s="2">
        <v>260220</v>
      </c>
      <c r="B805">
        <v>43967</v>
      </c>
      <c r="C805" s="15">
        <f t="shared" si="60"/>
        <v>0.99924999999999997</v>
      </c>
      <c r="D805" s="15">
        <f t="shared" si="61"/>
        <v>50</v>
      </c>
      <c r="E805" s="2">
        <f t="shared" si="62"/>
        <v>45.003749999999997</v>
      </c>
      <c r="F805" s="2">
        <v>5</v>
      </c>
      <c r="G805" s="2">
        <f t="shared" si="63"/>
        <v>3.7500000000001421E-3</v>
      </c>
      <c r="H805" s="2">
        <f t="shared" si="64"/>
        <v>7.0901601656373581</v>
      </c>
    </row>
    <row r="806" spans="1:8" x14ac:dyDescent="0.3">
      <c r="A806" s="2">
        <v>260580</v>
      </c>
      <c r="B806">
        <v>43749</v>
      </c>
      <c r="C806" s="15">
        <f t="shared" si="60"/>
        <v>0.99429545454545454</v>
      </c>
      <c r="D806" s="15">
        <f t="shared" si="61"/>
        <v>50</v>
      </c>
      <c r="E806" s="2">
        <f t="shared" si="62"/>
        <v>45.02852272727273</v>
      </c>
      <c r="F806" s="2">
        <v>5</v>
      </c>
      <c r="G806" s="2">
        <f t="shared" si="63"/>
        <v>2.8522727272727089E-2</v>
      </c>
      <c r="H806" s="2">
        <f t="shared" si="64"/>
        <v>5.061765095703926</v>
      </c>
    </row>
    <row r="807" spans="1:8" x14ac:dyDescent="0.3">
      <c r="A807" s="2">
        <v>260940</v>
      </c>
      <c r="B807">
        <v>43721.5</v>
      </c>
      <c r="C807" s="15">
        <f t="shared" si="60"/>
        <v>0.99367045454545455</v>
      </c>
      <c r="D807" s="15">
        <f t="shared" si="61"/>
        <v>50</v>
      </c>
      <c r="E807" s="2">
        <f t="shared" si="62"/>
        <v>45.031647727272727</v>
      </c>
      <c r="F807" s="2">
        <v>5</v>
      </c>
      <c r="G807" s="2">
        <f t="shared" si="63"/>
        <v>3.1647727272726911E-2</v>
      </c>
      <c r="H807" s="2">
        <f t="shared" si="64"/>
        <v>4.957869373516048</v>
      </c>
    </row>
    <row r="808" spans="1:8" x14ac:dyDescent="0.3">
      <c r="A808" s="2">
        <v>261300</v>
      </c>
      <c r="B808">
        <v>44016.166666666664</v>
      </c>
      <c r="C808" s="15">
        <f t="shared" si="60"/>
        <v>1.0003674242424241</v>
      </c>
      <c r="D808" s="15">
        <f t="shared" si="61"/>
        <v>50</v>
      </c>
      <c r="E808" s="2">
        <f t="shared" si="62"/>
        <v>44.99816287878788</v>
      </c>
      <c r="F808" s="2">
        <v>5</v>
      </c>
      <c r="G808" s="2">
        <f t="shared" si="63"/>
        <v>-1.8371212121204294E-3</v>
      </c>
      <c r="H808" s="2" t="e">
        <f t="shared" si="64"/>
        <v>#NUM!</v>
      </c>
    </row>
    <row r="809" spans="1:8" x14ac:dyDescent="0.3">
      <c r="A809" s="2">
        <v>261660</v>
      </c>
      <c r="B809">
        <v>44009.666666666664</v>
      </c>
      <c r="C809" s="15">
        <f t="shared" si="60"/>
        <v>1.0002196969696968</v>
      </c>
      <c r="D809" s="15">
        <f t="shared" si="61"/>
        <v>50</v>
      </c>
      <c r="E809" s="2">
        <f t="shared" si="62"/>
        <v>44.998901515151516</v>
      </c>
      <c r="F809" s="2">
        <v>5</v>
      </c>
      <c r="G809" s="2">
        <f t="shared" si="63"/>
        <v>-1.0984848484838494E-3</v>
      </c>
      <c r="H809" s="2" t="e">
        <f t="shared" si="64"/>
        <v>#NUM!</v>
      </c>
    </row>
    <row r="810" spans="1:8" x14ac:dyDescent="0.3">
      <c r="A810" s="2">
        <v>262020</v>
      </c>
      <c r="B810">
        <v>43840.666666666664</v>
      </c>
      <c r="C810" s="15">
        <f t="shared" si="60"/>
        <v>0.99637878787878786</v>
      </c>
      <c r="D810" s="15">
        <f t="shared" si="61"/>
        <v>50</v>
      </c>
      <c r="E810" s="2">
        <f t="shared" si="62"/>
        <v>45.018106060606058</v>
      </c>
      <c r="F810" s="2">
        <v>5</v>
      </c>
      <c r="G810" s="2">
        <f t="shared" si="63"/>
        <v>1.8106060606061014E-2</v>
      </c>
      <c r="H810" s="2">
        <f t="shared" si="64"/>
        <v>5.5159882293977276</v>
      </c>
    </row>
    <row r="811" spans="1:8" x14ac:dyDescent="0.3">
      <c r="A811" s="2">
        <v>262380</v>
      </c>
      <c r="B811">
        <v>43900.666666666664</v>
      </c>
      <c r="C811" s="15">
        <f t="shared" si="60"/>
        <v>0.99774242424242421</v>
      </c>
      <c r="D811" s="15">
        <f t="shared" si="61"/>
        <v>50</v>
      </c>
      <c r="E811" s="2">
        <f t="shared" si="62"/>
        <v>45.011287878787883</v>
      </c>
      <c r="F811" s="2">
        <v>5</v>
      </c>
      <c r="G811" s="2">
        <f t="shared" si="63"/>
        <v>1.128787878787918E-2</v>
      </c>
      <c r="H811" s="2">
        <f t="shared" si="64"/>
        <v>5.9883540097005525</v>
      </c>
    </row>
    <row r="812" spans="1:8" x14ac:dyDescent="0.3">
      <c r="A812" s="2">
        <v>262740</v>
      </c>
      <c r="B812">
        <v>44268.166666666672</v>
      </c>
      <c r="C812" s="15">
        <f t="shared" si="60"/>
        <v>1.0060946969696971</v>
      </c>
      <c r="D812" s="15">
        <f t="shared" si="61"/>
        <v>50</v>
      </c>
      <c r="E812" s="2">
        <f t="shared" si="62"/>
        <v>44.969526515151514</v>
      </c>
      <c r="F812" s="2">
        <v>5</v>
      </c>
      <c r="G812" s="2">
        <f t="shared" si="63"/>
        <v>-3.0473484848485555E-2</v>
      </c>
      <c r="H812" s="2" t="e">
        <f t="shared" si="64"/>
        <v>#NUM!</v>
      </c>
    </row>
    <row r="813" spans="1:8" x14ac:dyDescent="0.3">
      <c r="A813" s="2">
        <v>263100</v>
      </c>
      <c r="B813">
        <v>43848.833333333336</v>
      </c>
      <c r="C813" s="15">
        <f t="shared" si="60"/>
        <v>0.996564393939394</v>
      </c>
      <c r="D813" s="15">
        <f t="shared" si="61"/>
        <v>50</v>
      </c>
      <c r="E813" s="2">
        <f t="shared" si="62"/>
        <v>45.017178030303029</v>
      </c>
      <c r="F813" s="2">
        <v>5</v>
      </c>
      <c r="G813" s="2">
        <f t="shared" si="63"/>
        <v>1.7178030303029779E-2</v>
      </c>
      <c r="H813" s="2">
        <f t="shared" si="64"/>
        <v>5.5685830775203655</v>
      </c>
    </row>
    <row r="814" spans="1:8" x14ac:dyDescent="0.3">
      <c r="A814" s="2">
        <v>263460</v>
      </c>
      <c r="B814">
        <v>44171.166666666664</v>
      </c>
      <c r="C814" s="15">
        <f t="shared" si="60"/>
        <v>1.0038901515151515</v>
      </c>
      <c r="D814" s="15">
        <f t="shared" si="61"/>
        <v>50</v>
      </c>
      <c r="E814" s="2">
        <f t="shared" si="62"/>
        <v>44.980549242424246</v>
      </c>
      <c r="F814" s="2">
        <v>5</v>
      </c>
      <c r="G814" s="2">
        <f t="shared" si="63"/>
        <v>-1.9450757575757649E-2</v>
      </c>
      <c r="H814" s="2" t="e">
        <f t="shared" si="64"/>
        <v>#NUM!</v>
      </c>
    </row>
    <row r="815" spans="1:8" x14ac:dyDescent="0.3">
      <c r="A815" s="2">
        <v>263820</v>
      </c>
      <c r="B815">
        <v>44131.5</v>
      </c>
      <c r="C815" s="15">
        <f t="shared" si="60"/>
        <v>1.0029886363636364</v>
      </c>
      <c r="D815" s="15">
        <f t="shared" si="61"/>
        <v>50</v>
      </c>
      <c r="E815" s="2">
        <f t="shared" si="62"/>
        <v>44.985056818181818</v>
      </c>
      <c r="F815" s="2">
        <v>5</v>
      </c>
      <c r="G815" s="2">
        <f t="shared" si="63"/>
        <v>-1.4943181818182438E-2</v>
      </c>
      <c r="H815" s="2" t="e">
        <f t="shared" si="64"/>
        <v>#NUM!</v>
      </c>
    </row>
    <row r="816" spans="1:8" x14ac:dyDescent="0.3">
      <c r="A816" s="2">
        <v>264180</v>
      </c>
      <c r="B816">
        <v>43976.666666666672</v>
      </c>
      <c r="C816" s="15">
        <f t="shared" si="60"/>
        <v>0.99946969696969712</v>
      </c>
      <c r="D816" s="15">
        <f t="shared" si="61"/>
        <v>50</v>
      </c>
      <c r="E816" s="2">
        <f t="shared" si="62"/>
        <v>45.002651515151513</v>
      </c>
      <c r="F816" s="2">
        <v>5</v>
      </c>
      <c r="G816" s="2">
        <f t="shared" si="63"/>
        <v>2.6515151515145163E-3</v>
      </c>
      <c r="H816" s="2">
        <f t="shared" si="64"/>
        <v>7.436760364684619</v>
      </c>
    </row>
    <row r="817" spans="1:8" x14ac:dyDescent="0.3">
      <c r="A817" s="2">
        <v>264540</v>
      </c>
      <c r="B817">
        <v>43947.666666666664</v>
      </c>
      <c r="C817" s="15">
        <f t="shared" si="60"/>
        <v>0.99881060606060601</v>
      </c>
      <c r="D817" s="15">
        <f t="shared" si="61"/>
        <v>50</v>
      </c>
      <c r="E817" s="2">
        <f t="shared" si="62"/>
        <v>45.005946969696971</v>
      </c>
      <c r="F817" s="2">
        <v>5</v>
      </c>
      <c r="G817" s="2">
        <f t="shared" si="63"/>
        <v>5.9469696969696173E-3</v>
      </c>
      <c r="H817" s="2">
        <f t="shared" si="64"/>
        <v>6.6290830267128547</v>
      </c>
    </row>
    <row r="818" spans="1:8" x14ac:dyDescent="0.3">
      <c r="A818" s="2">
        <v>264900</v>
      </c>
      <c r="B818">
        <v>43754.333333333328</v>
      </c>
      <c r="C818" s="15">
        <f t="shared" si="60"/>
        <v>0.9944166666666665</v>
      </c>
      <c r="D818" s="15">
        <f t="shared" si="61"/>
        <v>50</v>
      </c>
      <c r="E818" s="2">
        <f t="shared" si="62"/>
        <v>45.02791666666667</v>
      </c>
      <c r="F818" s="2">
        <v>5</v>
      </c>
      <c r="G818" s="2">
        <f t="shared" si="63"/>
        <v>2.7916666666667922E-2</v>
      </c>
      <c r="H818" s="2">
        <f t="shared" si="64"/>
        <v>5.0832289717415202</v>
      </c>
    </row>
    <row r="819" spans="1:8" x14ac:dyDescent="0.3">
      <c r="A819" s="2">
        <v>265260</v>
      </c>
      <c r="B819">
        <v>44293.833333333336</v>
      </c>
      <c r="C819" s="15">
        <f t="shared" si="60"/>
        <v>1.0066780303030303</v>
      </c>
      <c r="D819" s="15">
        <f t="shared" si="61"/>
        <v>50</v>
      </c>
      <c r="E819" s="2">
        <f t="shared" si="62"/>
        <v>44.96660984848485</v>
      </c>
      <c r="F819" s="2">
        <v>5</v>
      </c>
      <c r="G819" s="2">
        <f t="shared" si="63"/>
        <v>-3.3390151515151345E-2</v>
      </c>
      <c r="H819" s="2" t="e">
        <f t="shared" si="64"/>
        <v>#NUM!</v>
      </c>
    </row>
    <row r="820" spans="1:8" x14ac:dyDescent="0.3">
      <c r="A820" s="2">
        <v>265620</v>
      </c>
      <c r="B820">
        <v>44221.5</v>
      </c>
      <c r="C820" s="15">
        <f t="shared" si="60"/>
        <v>1.0050340909090909</v>
      </c>
      <c r="D820" s="15">
        <f t="shared" si="61"/>
        <v>50</v>
      </c>
      <c r="E820" s="2">
        <f t="shared" si="62"/>
        <v>44.974829545454547</v>
      </c>
      <c r="F820" s="2">
        <v>5</v>
      </c>
      <c r="G820" s="2">
        <f t="shared" si="63"/>
        <v>-2.5170454545454746E-2</v>
      </c>
      <c r="H820" s="2" t="e">
        <f t="shared" si="64"/>
        <v>#NUM!</v>
      </c>
    </row>
    <row r="821" spans="1:8" x14ac:dyDescent="0.3">
      <c r="A821" s="2">
        <v>265980</v>
      </c>
      <c r="B821">
        <v>44083.5</v>
      </c>
      <c r="C821" s="15">
        <f t="shared" si="60"/>
        <v>1.0018977272727272</v>
      </c>
      <c r="D821" s="15">
        <f t="shared" si="61"/>
        <v>50</v>
      </c>
      <c r="E821" s="2">
        <f t="shared" si="62"/>
        <v>44.990511363636365</v>
      </c>
      <c r="F821" s="2">
        <v>5</v>
      </c>
      <c r="G821" s="2">
        <f t="shared" si="63"/>
        <v>-9.4886363636357274E-3</v>
      </c>
      <c r="H821" s="2" t="e">
        <f t="shared" si="64"/>
        <v>#NUM!</v>
      </c>
    </row>
    <row r="822" spans="1:8" x14ac:dyDescent="0.3">
      <c r="A822" s="2">
        <v>266340</v>
      </c>
      <c r="B822">
        <v>43511.5</v>
      </c>
      <c r="C822" s="15">
        <f t="shared" si="60"/>
        <v>0.98889772727272729</v>
      </c>
      <c r="D822" s="15">
        <f t="shared" si="61"/>
        <v>50</v>
      </c>
      <c r="E822" s="2">
        <f t="shared" si="62"/>
        <v>45.055511363636363</v>
      </c>
      <c r="F822" s="2">
        <v>5</v>
      </c>
      <c r="G822" s="2">
        <f t="shared" si="63"/>
        <v>5.5511363636363775E-2</v>
      </c>
      <c r="H822" s="2">
        <f t="shared" si="64"/>
        <v>4.3964777513764339</v>
      </c>
    </row>
    <row r="823" spans="1:8" x14ac:dyDescent="0.3">
      <c r="A823" s="2">
        <v>266700</v>
      </c>
      <c r="B823">
        <v>43530.333333333336</v>
      </c>
      <c r="C823" s="15">
        <f t="shared" si="60"/>
        <v>0.98932575757575758</v>
      </c>
      <c r="D823" s="15">
        <f t="shared" si="61"/>
        <v>50</v>
      </c>
      <c r="E823" s="2">
        <f t="shared" si="62"/>
        <v>45.053371212121213</v>
      </c>
      <c r="F823" s="2">
        <v>5</v>
      </c>
      <c r="G823" s="2">
        <f t="shared" si="63"/>
        <v>5.337121212121243E-2</v>
      </c>
      <c r="H823" s="2">
        <f t="shared" si="64"/>
        <v>4.4357464981736943</v>
      </c>
    </row>
    <row r="824" spans="1:8" x14ac:dyDescent="0.3">
      <c r="A824" s="2">
        <v>267060</v>
      </c>
      <c r="B824">
        <v>44202</v>
      </c>
      <c r="C824" s="15">
        <f t="shared" si="60"/>
        <v>1.0045909090909091</v>
      </c>
      <c r="D824" s="15">
        <f t="shared" si="61"/>
        <v>50</v>
      </c>
      <c r="E824" s="2">
        <f t="shared" si="62"/>
        <v>44.977045454545454</v>
      </c>
      <c r="F824" s="2">
        <v>5</v>
      </c>
      <c r="G824" s="2">
        <f t="shared" si="63"/>
        <v>-2.2954545454545894E-2</v>
      </c>
      <c r="H824" s="2" t="e">
        <f t="shared" si="64"/>
        <v>#NUM!</v>
      </c>
    </row>
    <row r="825" spans="1:8" x14ac:dyDescent="0.3">
      <c r="A825" s="2">
        <v>267420</v>
      </c>
      <c r="B825">
        <v>44088.166666666672</v>
      </c>
      <c r="C825" s="15">
        <f t="shared" si="60"/>
        <v>1.002003787878788</v>
      </c>
      <c r="D825" s="15">
        <f t="shared" si="61"/>
        <v>50</v>
      </c>
      <c r="E825" s="2">
        <f t="shared" si="62"/>
        <v>44.989981060606063</v>
      </c>
      <c r="F825" s="2">
        <v>5</v>
      </c>
      <c r="G825" s="2">
        <f t="shared" si="63"/>
        <v>-1.0018939393940052E-2</v>
      </c>
      <c r="H825" s="2" t="e">
        <f t="shared" si="64"/>
        <v>#NUM!</v>
      </c>
    </row>
    <row r="826" spans="1:8" x14ac:dyDescent="0.3">
      <c r="A826" s="2">
        <v>267780</v>
      </c>
      <c r="B826">
        <v>43855</v>
      </c>
      <c r="C826" s="15">
        <f t="shared" si="60"/>
        <v>0.99670454545454545</v>
      </c>
      <c r="D826" s="15">
        <f t="shared" si="61"/>
        <v>50</v>
      </c>
      <c r="E826" s="2">
        <f t="shared" si="62"/>
        <v>45.016477272727272</v>
      </c>
      <c r="F826" s="2">
        <v>5</v>
      </c>
      <c r="G826" s="2">
        <f t="shared" si="63"/>
        <v>1.647727272727284E-2</v>
      </c>
      <c r="H826" s="2">
        <f t="shared" si="64"/>
        <v>5.6102167494173472</v>
      </c>
    </row>
    <row r="827" spans="1:8" x14ac:dyDescent="0.3">
      <c r="A827" s="2">
        <v>268140</v>
      </c>
      <c r="B827">
        <v>43726.5</v>
      </c>
      <c r="C827" s="15">
        <f t="shared" si="60"/>
        <v>0.99378409090909092</v>
      </c>
      <c r="D827" s="15">
        <f t="shared" si="61"/>
        <v>50</v>
      </c>
      <c r="E827" s="2">
        <f t="shared" si="62"/>
        <v>45.031079545454546</v>
      </c>
      <c r="F827" s="2">
        <v>5</v>
      </c>
      <c r="G827" s="2">
        <f t="shared" si="63"/>
        <v>3.107954545454561E-2</v>
      </c>
      <c r="H827" s="2">
        <f t="shared" si="64"/>
        <v>4.9759731935527007</v>
      </c>
    </row>
    <row r="828" spans="1:8" x14ac:dyDescent="0.3">
      <c r="A828" s="2">
        <v>268500</v>
      </c>
      <c r="B828">
        <v>43923.333333333336</v>
      </c>
      <c r="C828" s="15">
        <f t="shared" si="60"/>
        <v>0.99825757575757579</v>
      </c>
      <c r="D828" s="15">
        <f t="shared" si="61"/>
        <v>50</v>
      </c>
      <c r="E828" s="2">
        <f t="shared" si="62"/>
        <v>45.00871212121212</v>
      </c>
      <c r="F828" s="2">
        <v>5</v>
      </c>
      <c r="G828" s="2">
        <f t="shared" si="63"/>
        <v>8.7121212121212821E-3</v>
      </c>
      <c r="H828" s="2">
        <f t="shared" si="64"/>
        <v>6.2473109609424977</v>
      </c>
    </row>
    <row r="829" spans="1:8" x14ac:dyDescent="0.3">
      <c r="A829" s="2">
        <v>268860</v>
      </c>
      <c r="B829">
        <v>44025.5</v>
      </c>
      <c r="C829" s="15">
        <f t="shared" si="60"/>
        <v>1.0005795454545454</v>
      </c>
      <c r="D829" s="15">
        <f t="shared" si="61"/>
        <v>50</v>
      </c>
      <c r="E829" s="2">
        <f t="shared" si="62"/>
        <v>44.997102272727275</v>
      </c>
      <c r="F829" s="2">
        <v>5</v>
      </c>
      <c r="G829" s="2">
        <f t="shared" si="63"/>
        <v>-2.8977272727273018E-3</v>
      </c>
      <c r="H829" s="2" t="e">
        <f t="shared" si="64"/>
        <v>#NUM!</v>
      </c>
    </row>
    <row r="830" spans="1:8" x14ac:dyDescent="0.3">
      <c r="A830" s="2">
        <v>269220</v>
      </c>
      <c r="B830">
        <v>43929.666666666664</v>
      </c>
      <c r="C830" s="15">
        <f t="shared" si="60"/>
        <v>0.9984015151515151</v>
      </c>
      <c r="D830" s="15">
        <f t="shared" si="61"/>
        <v>50</v>
      </c>
      <c r="E830" s="2">
        <f t="shared" si="62"/>
        <v>45.007992424242424</v>
      </c>
      <c r="F830" s="2">
        <v>5</v>
      </c>
      <c r="G830" s="2">
        <f t="shared" si="63"/>
        <v>7.9924242424240788E-3</v>
      </c>
      <c r="H830" s="2">
        <f t="shared" si="64"/>
        <v>6.3335161460915579</v>
      </c>
    </row>
    <row r="831" spans="1:8" x14ac:dyDescent="0.3">
      <c r="A831" s="2">
        <v>269580</v>
      </c>
      <c r="B831">
        <v>43418.333333333328</v>
      </c>
      <c r="C831" s="15">
        <f t="shared" si="60"/>
        <v>0.98678030303030295</v>
      </c>
      <c r="D831" s="15">
        <f t="shared" si="61"/>
        <v>50</v>
      </c>
      <c r="E831" s="2">
        <f t="shared" si="62"/>
        <v>45.066098484848482</v>
      </c>
      <c r="F831" s="2">
        <v>5</v>
      </c>
      <c r="G831" s="2">
        <f t="shared" si="63"/>
        <v>6.6098484848485128E-2</v>
      </c>
      <c r="H831" s="2">
        <f t="shared" si="64"/>
        <v>4.2221546287803848</v>
      </c>
    </row>
    <row r="832" spans="1:8" x14ac:dyDescent="0.3">
      <c r="A832" s="2">
        <v>269940</v>
      </c>
      <c r="B832">
        <v>43743.5</v>
      </c>
      <c r="C832" s="15">
        <f t="shared" si="60"/>
        <v>0.9941704545454545</v>
      </c>
      <c r="D832" s="15">
        <f t="shared" si="61"/>
        <v>50</v>
      </c>
      <c r="E832" s="2">
        <f t="shared" si="62"/>
        <v>45.029147727272729</v>
      </c>
      <c r="F832" s="2">
        <v>5</v>
      </c>
      <c r="G832" s="2">
        <f t="shared" si="63"/>
        <v>2.9147727272727408E-2</v>
      </c>
      <c r="H832" s="2">
        <f t="shared" si="64"/>
        <v>5.0401032502197012</v>
      </c>
    </row>
    <row r="833" spans="1:8" x14ac:dyDescent="0.3">
      <c r="A833" s="2">
        <v>270300</v>
      </c>
      <c r="B833">
        <v>44146.5</v>
      </c>
      <c r="C833" s="15">
        <f t="shared" si="60"/>
        <v>1.0033295454545454</v>
      </c>
      <c r="D833" s="15">
        <f t="shared" si="61"/>
        <v>50</v>
      </c>
      <c r="E833" s="2">
        <f t="shared" si="62"/>
        <v>44.983352272727274</v>
      </c>
      <c r="F833" s="2">
        <v>5</v>
      </c>
      <c r="G833" s="2">
        <f t="shared" si="63"/>
        <v>-1.6647727272727231E-2</v>
      </c>
      <c r="H833" s="2" t="e">
        <f t="shared" si="64"/>
        <v>#NUM!</v>
      </c>
    </row>
    <row r="834" spans="1:8" x14ac:dyDescent="0.3">
      <c r="A834" s="2">
        <v>270660</v>
      </c>
      <c r="B834">
        <v>43975.666666666664</v>
      </c>
      <c r="C834" s="15">
        <f t="shared" si="60"/>
        <v>0.99944696969696967</v>
      </c>
      <c r="D834" s="15">
        <f t="shared" si="61"/>
        <v>50</v>
      </c>
      <c r="E834" s="2">
        <f t="shared" si="62"/>
        <v>45.002765151515149</v>
      </c>
      <c r="F834" s="2">
        <v>5</v>
      </c>
      <c r="G834" s="2">
        <f t="shared" si="63"/>
        <v>2.7651515151516648E-3</v>
      </c>
      <c r="H834" s="2">
        <f t="shared" si="64"/>
        <v>7.3947986906858443</v>
      </c>
    </row>
    <row r="835" spans="1:8" x14ac:dyDescent="0.3">
      <c r="A835" s="2">
        <v>271020</v>
      </c>
      <c r="B835">
        <v>43802.166666666672</v>
      </c>
      <c r="C835" s="15">
        <f t="shared" ref="C835:C898" si="65">B835/$J$27</f>
        <v>0.99550378787878802</v>
      </c>
      <c r="D835" s="15">
        <f t="shared" ref="D835:D898" si="66">$J$28</f>
        <v>50</v>
      </c>
      <c r="E835" s="2">
        <f t="shared" si="62"/>
        <v>45.022481060606061</v>
      </c>
      <c r="F835" s="2">
        <v>5</v>
      </c>
      <c r="G835" s="2">
        <f t="shared" si="63"/>
        <v>2.24810606060597E-2</v>
      </c>
      <c r="H835" s="2">
        <f t="shared" si="64"/>
        <v>5.2996589262374734</v>
      </c>
    </row>
    <row r="836" spans="1:8" x14ac:dyDescent="0.3">
      <c r="A836" s="2">
        <v>271380</v>
      </c>
      <c r="B836">
        <v>43784</v>
      </c>
      <c r="C836" s="15">
        <f t="shared" si="65"/>
        <v>0.99509090909090914</v>
      </c>
      <c r="D836" s="15">
        <f t="shared" si="66"/>
        <v>50</v>
      </c>
      <c r="E836" s="2">
        <f t="shared" ref="E836:E899" si="67">D836-(F836*C836)</f>
        <v>45.024545454545454</v>
      </c>
      <c r="F836" s="2">
        <v>5</v>
      </c>
      <c r="G836" s="2">
        <f t="shared" ref="G836:G899" si="68">F836-(F836*C836)</f>
        <v>2.4545454545454426E-2</v>
      </c>
      <c r="H836" s="2">
        <f t="shared" ref="H836:H899" si="69">LN((F836*E836)/(D836*G836))</f>
        <v>5.2118512953976079</v>
      </c>
    </row>
    <row r="837" spans="1:8" x14ac:dyDescent="0.3">
      <c r="A837" s="2">
        <v>271740</v>
      </c>
      <c r="B837">
        <v>43718.833333333336</v>
      </c>
      <c r="C837" s="15">
        <f t="shared" si="65"/>
        <v>0.99360984848484857</v>
      </c>
      <c r="D837" s="15">
        <f t="shared" si="66"/>
        <v>50</v>
      </c>
      <c r="E837" s="2">
        <f t="shared" si="67"/>
        <v>45.031950757575757</v>
      </c>
      <c r="F837" s="2">
        <v>5</v>
      </c>
      <c r="G837" s="2">
        <f t="shared" si="68"/>
        <v>3.1950757575756938E-2</v>
      </c>
      <c r="H837" s="2">
        <f t="shared" si="69"/>
        <v>4.9483465488169909</v>
      </c>
    </row>
    <row r="838" spans="1:8" x14ac:dyDescent="0.3">
      <c r="A838" s="2">
        <v>272100</v>
      </c>
      <c r="B838">
        <v>43456.166666666672</v>
      </c>
      <c r="C838" s="15">
        <f t="shared" si="65"/>
        <v>0.98764015151515161</v>
      </c>
      <c r="D838" s="15">
        <f t="shared" si="66"/>
        <v>50</v>
      </c>
      <c r="E838" s="2">
        <f t="shared" si="67"/>
        <v>45.061799242424243</v>
      </c>
      <c r="F838" s="2">
        <v>5</v>
      </c>
      <c r="G838" s="2">
        <f t="shared" si="68"/>
        <v>6.1799242424242173E-2</v>
      </c>
      <c r="H838" s="2">
        <f t="shared" si="69"/>
        <v>4.2893139442389936</v>
      </c>
    </row>
    <row r="839" spans="1:8" x14ac:dyDescent="0.3">
      <c r="A839" s="2">
        <v>272460</v>
      </c>
      <c r="B839">
        <v>43664.166666666672</v>
      </c>
      <c r="C839" s="15">
        <f t="shared" si="65"/>
        <v>0.9923674242424243</v>
      </c>
      <c r="D839" s="15">
        <f t="shared" si="66"/>
        <v>50</v>
      </c>
      <c r="E839" s="2">
        <f t="shared" si="67"/>
        <v>45.03816287878788</v>
      </c>
      <c r="F839" s="2">
        <v>5</v>
      </c>
      <c r="G839" s="2">
        <f t="shared" si="68"/>
        <v>3.8162878787878718E-2</v>
      </c>
      <c r="H839" s="2">
        <f t="shared" si="69"/>
        <v>4.770817096659842</v>
      </c>
    </row>
    <row r="840" spans="1:8" x14ac:dyDescent="0.3">
      <c r="A840" s="2">
        <v>272820</v>
      </c>
      <c r="B840">
        <v>43681</v>
      </c>
      <c r="C840" s="15">
        <f t="shared" si="65"/>
        <v>0.99275000000000002</v>
      </c>
      <c r="D840" s="15">
        <f t="shared" si="66"/>
        <v>50</v>
      </c>
      <c r="E840" s="2">
        <f t="shared" si="67"/>
        <v>45.036250000000003</v>
      </c>
      <c r="F840" s="2">
        <v>5</v>
      </c>
      <c r="G840" s="2">
        <f t="shared" si="68"/>
        <v>3.6249999999999893E-2</v>
      </c>
      <c r="H840" s="2">
        <f t="shared" si="69"/>
        <v>4.8221985257275515</v>
      </c>
    </row>
    <row r="841" spans="1:8" x14ac:dyDescent="0.3">
      <c r="A841" s="2">
        <v>273180</v>
      </c>
      <c r="B841">
        <v>44008.166666666664</v>
      </c>
      <c r="C841" s="15">
        <f t="shared" si="65"/>
        <v>1.000185606060606</v>
      </c>
      <c r="D841" s="15">
        <f t="shared" si="66"/>
        <v>50</v>
      </c>
      <c r="E841" s="2">
        <f t="shared" si="67"/>
        <v>44.999071969696971</v>
      </c>
      <c r="F841" s="2">
        <v>5</v>
      </c>
      <c r="G841" s="2">
        <f t="shared" si="68"/>
        <v>-9.2803030303034717E-4</v>
      </c>
      <c r="H841" s="2" t="e">
        <f t="shared" si="69"/>
        <v>#NUM!</v>
      </c>
    </row>
    <row r="842" spans="1:8" x14ac:dyDescent="0.3">
      <c r="A842" s="2">
        <v>273540</v>
      </c>
      <c r="B842">
        <v>43942.833333333328</v>
      </c>
      <c r="C842" s="15">
        <f t="shared" si="65"/>
        <v>0.99870075757575749</v>
      </c>
      <c r="D842" s="15">
        <f t="shared" si="66"/>
        <v>50</v>
      </c>
      <c r="E842" s="2">
        <f t="shared" si="67"/>
        <v>45.006496212121213</v>
      </c>
      <c r="F842" s="2">
        <v>5</v>
      </c>
      <c r="G842" s="2">
        <f t="shared" si="68"/>
        <v>6.4962121212124302E-3</v>
      </c>
      <c r="H842" s="2">
        <f t="shared" si="69"/>
        <v>6.5407577691550589</v>
      </c>
    </row>
    <row r="843" spans="1:8" x14ac:dyDescent="0.3">
      <c r="A843" s="2">
        <v>273900</v>
      </c>
      <c r="B843">
        <v>44126.333333333328</v>
      </c>
      <c r="C843" s="15">
        <f t="shared" si="65"/>
        <v>1.002871212121212</v>
      </c>
      <c r="D843" s="15">
        <f t="shared" si="66"/>
        <v>50</v>
      </c>
      <c r="E843" s="2">
        <f t="shared" si="67"/>
        <v>44.985643939393938</v>
      </c>
      <c r="F843" s="2">
        <v>5</v>
      </c>
      <c r="G843" s="2">
        <f t="shared" si="68"/>
        <v>-1.4356060606059984E-2</v>
      </c>
      <c r="H843" s="2" t="e">
        <f t="shared" si="69"/>
        <v>#NUM!</v>
      </c>
    </row>
    <row r="844" spans="1:8" x14ac:dyDescent="0.3">
      <c r="A844" s="2">
        <v>274260</v>
      </c>
      <c r="B844">
        <v>44340.833333333336</v>
      </c>
      <c r="C844" s="15">
        <f t="shared" si="65"/>
        <v>1.0077462121212122</v>
      </c>
      <c r="D844" s="15">
        <f t="shared" si="66"/>
        <v>50</v>
      </c>
      <c r="E844" s="2">
        <f t="shared" si="67"/>
        <v>44.961268939393939</v>
      </c>
      <c r="F844" s="2">
        <v>5</v>
      </c>
      <c r="G844" s="2">
        <f t="shared" si="68"/>
        <v>-3.8731060606060908E-2</v>
      </c>
      <c r="H844" s="2" t="e">
        <f t="shared" si="69"/>
        <v>#NUM!</v>
      </c>
    </row>
    <row r="845" spans="1:8" x14ac:dyDescent="0.3">
      <c r="A845" s="2">
        <v>274620</v>
      </c>
      <c r="B845">
        <v>43902.5</v>
      </c>
      <c r="C845" s="15">
        <f t="shared" si="65"/>
        <v>0.99778409090909093</v>
      </c>
      <c r="D845" s="15">
        <f t="shared" si="66"/>
        <v>50</v>
      </c>
      <c r="E845" s="2">
        <f t="shared" si="67"/>
        <v>45.011079545454542</v>
      </c>
      <c r="F845" s="2">
        <v>5</v>
      </c>
      <c r="G845" s="2">
        <f t="shared" si="68"/>
        <v>1.1079545454545148E-2</v>
      </c>
      <c r="H845" s="2">
        <f t="shared" si="69"/>
        <v>6.0069782010547801</v>
      </c>
    </row>
    <row r="846" spans="1:8" x14ac:dyDescent="0.3">
      <c r="A846" s="2">
        <v>274980</v>
      </c>
      <c r="B846">
        <v>43647.666666666664</v>
      </c>
      <c r="C846" s="15">
        <f t="shared" si="65"/>
        <v>0.99199242424242418</v>
      </c>
      <c r="D846" s="15">
        <f t="shared" si="66"/>
        <v>50</v>
      </c>
      <c r="E846" s="2">
        <f t="shared" si="67"/>
        <v>45.040037878787878</v>
      </c>
      <c r="F846" s="2">
        <v>5</v>
      </c>
      <c r="G846" s="2">
        <f t="shared" si="68"/>
        <v>4.0037878787878789E-2</v>
      </c>
      <c r="H846" s="2">
        <f t="shared" si="69"/>
        <v>4.7228960351044886</v>
      </c>
    </row>
    <row r="847" spans="1:8" x14ac:dyDescent="0.3">
      <c r="A847" s="2">
        <v>275340</v>
      </c>
      <c r="B847">
        <v>43994.166666666664</v>
      </c>
      <c r="C847" s="15">
        <f t="shared" si="65"/>
        <v>0.99986742424242414</v>
      </c>
      <c r="D847" s="15">
        <f t="shared" si="66"/>
        <v>50</v>
      </c>
      <c r="E847" s="2">
        <f t="shared" si="67"/>
        <v>45.000662878787878</v>
      </c>
      <c r="F847" s="2">
        <v>5</v>
      </c>
      <c r="G847" s="2">
        <f t="shared" si="68"/>
        <v>6.6287878787907317E-4</v>
      </c>
      <c r="H847" s="2">
        <f t="shared" si="69"/>
        <v>8.8230105355120187</v>
      </c>
    </row>
    <row r="848" spans="1:8" x14ac:dyDescent="0.3">
      <c r="A848" s="2">
        <v>275700</v>
      </c>
      <c r="B848">
        <v>43696</v>
      </c>
      <c r="C848" s="15">
        <f t="shared" si="65"/>
        <v>0.99309090909090914</v>
      </c>
      <c r="D848" s="15">
        <f t="shared" si="66"/>
        <v>50</v>
      </c>
      <c r="E848" s="2">
        <f t="shared" si="67"/>
        <v>45.034545454545452</v>
      </c>
      <c r="F848" s="2">
        <v>5</v>
      </c>
      <c r="G848" s="2">
        <f t="shared" si="68"/>
        <v>3.4545454545454213E-2</v>
      </c>
      <c r="H848" s="2">
        <f t="shared" si="69"/>
        <v>4.8703240780909445</v>
      </c>
    </row>
    <row r="849" spans="1:8" x14ac:dyDescent="0.3">
      <c r="A849" s="2">
        <v>276060</v>
      </c>
      <c r="B849">
        <v>44052</v>
      </c>
      <c r="C849" s="15">
        <f t="shared" si="65"/>
        <v>1.0011818181818182</v>
      </c>
      <c r="D849" s="15">
        <f t="shared" si="66"/>
        <v>50</v>
      </c>
      <c r="E849" s="2">
        <f t="shared" si="67"/>
        <v>44.994090909090907</v>
      </c>
      <c r="F849" s="2">
        <v>5</v>
      </c>
      <c r="G849" s="2">
        <f t="shared" si="68"/>
        <v>-5.9090909090908639E-3</v>
      </c>
      <c r="H849" s="2" t="e">
        <f t="shared" si="69"/>
        <v>#NUM!</v>
      </c>
    </row>
    <row r="850" spans="1:8" x14ac:dyDescent="0.3">
      <c r="A850" s="2">
        <v>276420</v>
      </c>
      <c r="B850">
        <v>43479.333333333336</v>
      </c>
      <c r="C850" s="15">
        <f t="shared" si="65"/>
        <v>0.98816666666666675</v>
      </c>
      <c r="D850" s="15">
        <f t="shared" si="66"/>
        <v>50</v>
      </c>
      <c r="E850" s="2">
        <f t="shared" si="67"/>
        <v>45.05916666666667</v>
      </c>
      <c r="F850" s="2">
        <v>5</v>
      </c>
      <c r="G850" s="2">
        <f t="shared" si="68"/>
        <v>5.9166666666666146E-2</v>
      </c>
      <c r="H850" s="2">
        <f t="shared" si="69"/>
        <v>4.3327883067137858</v>
      </c>
    </row>
    <row r="851" spans="1:8" x14ac:dyDescent="0.3">
      <c r="A851" s="2">
        <v>276780</v>
      </c>
      <c r="B851">
        <v>43709.5</v>
      </c>
      <c r="C851" s="15">
        <f t="shared" si="65"/>
        <v>0.99339772727272724</v>
      </c>
      <c r="D851" s="15">
        <f t="shared" si="66"/>
        <v>50</v>
      </c>
      <c r="E851" s="2">
        <f t="shared" si="67"/>
        <v>45.033011363636362</v>
      </c>
      <c r="F851" s="2">
        <v>5</v>
      </c>
      <c r="G851" s="2">
        <f t="shared" si="68"/>
        <v>3.3011363636363811E-2</v>
      </c>
      <c r="H851" s="2">
        <f t="shared" si="69"/>
        <v>4.9157141378666012</v>
      </c>
    </row>
    <row r="852" spans="1:8" x14ac:dyDescent="0.3">
      <c r="A852" s="2">
        <v>277140</v>
      </c>
      <c r="B852">
        <v>43662.166666666664</v>
      </c>
      <c r="C852" s="15">
        <f t="shared" si="65"/>
        <v>0.99232196969696962</v>
      </c>
      <c r="D852" s="15">
        <f t="shared" si="66"/>
        <v>50</v>
      </c>
      <c r="E852" s="2">
        <f t="shared" si="67"/>
        <v>45.038390151515152</v>
      </c>
      <c r="F852" s="2">
        <v>5</v>
      </c>
      <c r="G852" s="2">
        <f t="shared" si="68"/>
        <v>3.8390151515152127E-2</v>
      </c>
      <c r="H852" s="2">
        <f t="shared" si="69"/>
        <v>4.7648844708014035</v>
      </c>
    </row>
    <row r="853" spans="1:8" x14ac:dyDescent="0.3">
      <c r="A853" s="2">
        <v>277500</v>
      </c>
      <c r="B853">
        <v>43708.333333333328</v>
      </c>
      <c r="C853" s="15">
        <f t="shared" si="65"/>
        <v>0.99337121212121204</v>
      </c>
      <c r="D853" s="15">
        <f t="shared" si="66"/>
        <v>50</v>
      </c>
      <c r="E853" s="2">
        <f t="shared" si="67"/>
        <v>45.033143939393938</v>
      </c>
      <c r="F853" s="2">
        <v>5</v>
      </c>
      <c r="G853" s="2">
        <f t="shared" si="68"/>
        <v>3.3143939393939448E-2</v>
      </c>
      <c r="H853" s="2">
        <f t="shared" si="69"/>
        <v>4.9117090604330249</v>
      </c>
    </row>
    <row r="854" spans="1:8" x14ac:dyDescent="0.3">
      <c r="A854" s="2">
        <v>277860</v>
      </c>
      <c r="B854">
        <v>44030.666666666672</v>
      </c>
      <c r="C854" s="15">
        <f t="shared" si="65"/>
        <v>1.0006969696969699</v>
      </c>
      <c r="D854" s="15">
        <f t="shared" si="66"/>
        <v>50</v>
      </c>
      <c r="E854" s="2">
        <f t="shared" si="67"/>
        <v>44.996515151515155</v>
      </c>
      <c r="F854" s="2">
        <v>5</v>
      </c>
      <c r="G854" s="2">
        <f t="shared" si="68"/>
        <v>-3.4848484848488681E-3</v>
      </c>
      <c r="H854" s="2" t="e">
        <f t="shared" si="69"/>
        <v>#NUM!</v>
      </c>
    </row>
    <row r="855" spans="1:8" x14ac:dyDescent="0.3">
      <c r="A855" s="2">
        <v>278220</v>
      </c>
      <c r="B855">
        <v>44090.333333333328</v>
      </c>
      <c r="C855" s="15">
        <f t="shared" si="65"/>
        <v>1.0020530303030302</v>
      </c>
      <c r="D855" s="15">
        <f t="shared" si="66"/>
        <v>50</v>
      </c>
      <c r="E855" s="2">
        <f t="shared" si="67"/>
        <v>44.989734848484851</v>
      </c>
      <c r="F855" s="2">
        <v>5</v>
      </c>
      <c r="G855" s="2">
        <f t="shared" si="68"/>
        <v>-1.0265151515151061E-2</v>
      </c>
      <c r="H855" s="2" t="e">
        <f t="shared" si="69"/>
        <v>#NUM!</v>
      </c>
    </row>
    <row r="856" spans="1:8" x14ac:dyDescent="0.3">
      <c r="A856" s="2">
        <v>278580</v>
      </c>
      <c r="B856">
        <v>43612</v>
      </c>
      <c r="C856" s="15">
        <f t="shared" si="65"/>
        <v>0.99118181818181816</v>
      </c>
      <c r="D856" s="15">
        <f t="shared" si="66"/>
        <v>50</v>
      </c>
      <c r="E856" s="2">
        <f t="shared" si="67"/>
        <v>45.044090909090912</v>
      </c>
      <c r="F856" s="2">
        <v>5</v>
      </c>
      <c r="G856" s="2">
        <f t="shared" si="68"/>
        <v>4.4090909090908958E-2</v>
      </c>
      <c r="H856" s="2">
        <f t="shared" si="69"/>
        <v>4.6265583759103652</v>
      </c>
    </row>
    <row r="857" spans="1:8" x14ac:dyDescent="0.3">
      <c r="A857" s="2">
        <v>278940</v>
      </c>
      <c r="B857">
        <v>43886.166666666664</v>
      </c>
      <c r="C857" s="15">
        <f t="shared" si="65"/>
        <v>0.99741287878787876</v>
      </c>
      <c r="D857" s="15">
        <f t="shared" si="66"/>
        <v>50</v>
      </c>
      <c r="E857" s="2">
        <f t="shared" si="67"/>
        <v>45.012935606060609</v>
      </c>
      <c r="F857" s="2">
        <v>5</v>
      </c>
      <c r="G857" s="2">
        <f t="shared" si="68"/>
        <v>1.2935606060605842E-2</v>
      </c>
      <c r="H857" s="2">
        <f t="shared" si="69"/>
        <v>5.8521364235042022</v>
      </c>
    </row>
    <row r="858" spans="1:8" x14ac:dyDescent="0.3">
      <c r="A858" s="2">
        <v>279300</v>
      </c>
      <c r="B858">
        <v>43605.833333333336</v>
      </c>
      <c r="C858" s="15">
        <f t="shared" si="65"/>
        <v>0.99104166666666671</v>
      </c>
      <c r="D858" s="15">
        <f t="shared" si="66"/>
        <v>50</v>
      </c>
      <c r="E858" s="2">
        <f t="shared" si="67"/>
        <v>45.044791666666669</v>
      </c>
      <c r="F858" s="2">
        <v>5</v>
      </c>
      <c r="G858" s="2">
        <f t="shared" si="68"/>
        <v>4.4791666666666785E-2</v>
      </c>
      <c r="H858" s="2">
        <f t="shared" si="69"/>
        <v>4.6108054408623538</v>
      </c>
    </row>
    <row r="859" spans="1:8" x14ac:dyDescent="0.3">
      <c r="A859" s="2">
        <v>279660</v>
      </c>
      <c r="B859">
        <v>43412.333333333336</v>
      </c>
      <c r="C859" s="15">
        <f t="shared" si="65"/>
        <v>0.98664393939393946</v>
      </c>
      <c r="D859" s="15">
        <f t="shared" si="66"/>
        <v>50</v>
      </c>
      <c r="E859" s="2">
        <f t="shared" si="67"/>
        <v>45.066780303030299</v>
      </c>
      <c r="F859" s="2">
        <v>5</v>
      </c>
      <c r="G859" s="2">
        <f t="shared" si="68"/>
        <v>6.678030303030269E-2</v>
      </c>
      <c r="H859" s="2">
        <f t="shared" si="69"/>
        <v>4.211907410197016</v>
      </c>
    </row>
    <row r="860" spans="1:8" x14ac:dyDescent="0.3">
      <c r="A860" s="2">
        <v>280020</v>
      </c>
      <c r="B860">
        <v>43843.5</v>
      </c>
      <c r="C860" s="15">
        <f t="shared" si="65"/>
        <v>0.99644318181818181</v>
      </c>
      <c r="D860" s="15">
        <f t="shared" si="66"/>
        <v>50</v>
      </c>
      <c r="E860" s="2">
        <f t="shared" si="67"/>
        <v>45.017784090909089</v>
      </c>
      <c r="F860" s="2">
        <v>5</v>
      </c>
      <c r="G860" s="2">
        <f t="shared" si="68"/>
        <v>1.7784090909090722E-2</v>
      </c>
      <c r="H860" s="2">
        <f t="shared" si="69"/>
        <v>5.5339235112108272</v>
      </c>
    </row>
    <row r="861" spans="1:8" x14ac:dyDescent="0.3">
      <c r="A861" s="2">
        <v>280380</v>
      </c>
      <c r="B861">
        <v>44202.666666666664</v>
      </c>
      <c r="C861" s="15">
        <f t="shared" si="65"/>
        <v>1.0046060606060605</v>
      </c>
      <c r="D861" s="15">
        <f t="shared" si="66"/>
        <v>50</v>
      </c>
      <c r="E861" s="2">
        <f t="shared" si="67"/>
        <v>44.976969696969697</v>
      </c>
      <c r="F861" s="2">
        <v>5</v>
      </c>
      <c r="G861" s="2">
        <f t="shared" si="68"/>
        <v>-2.3030303030302512E-2</v>
      </c>
      <c r="H861" s="2" t="e">
        <f t="shared" si="69"/>
        <v>#NUM!</v>
      </c>
    </row>
    <row r="862" spans="1:8" x14ac:dyDescent="0.3">
      <c r="A862" s="2">
        <v>280740</v>
      </c>
      <c r="B862">
        <v>44049.666666666664</v>
      </c>
      <c r="C862" s="15">
        <f t="shared" si="65"/>
        <v>1.0011287878787878</v>
      </c>
      <c r="D862" s="15">
        <f t="shared" si="66"/>
        <v>50</v>
      </c>
      <c r="E862" s="2">
        <f t="shared" si="67"/>
        <v>44.994356060606059</v>
      </c>
      <c r="F862" s="2">
        <v>5</v>
      </c>
      <c r="G862" s="2">
        <f t="shared" si="68"/>
        <v>-5.6439393939387017E-3</v>
      </c>
      <c r="H862" s="2" t="e">
        <f t="shared" si="69"/>
        <v>#NUM!</v>
      </c>
    </row>
    <row r="863" spans="1:8" x14ac:dyDescent="0.3">
      <c r="A863" s="2">
        <v>281100</v>
      </c>
      <c r="B863">
        <v>43898.666666666672</v>
      </c>
      <c r="C863" s="15">
        <f t="shared" si="65"/>
        <v>0.99769696969696986</v>
      </c>
      <c r="D863" s="15">
        <f t="shared" si="66"/>
        <v>50</v>
      </c>
      <c r="E863" s="2">
        <f t="shared" si="67"/>
        <v>45.011515151515148</v>
      </c>
      <c r="F863" s="2">
        <v>5</v>
      </c>
      <c r="G863" s="2">
        <f t="shared" si="68"/>
        <v>1.1515151515150812E-2</v>
      </c>
      <c r="H863" s="2">
        <f t="shared" si="69"/>
        <v>5.9684248440255745</v>
      </c>
    </row>
    <row r="864" spans="1:8" x14ac:dyDescent="0.3">
      <c r="A864" s="2">
        <v>281460</v>
      </c>
      <c r="B864">
        <v>44060.833333333336</v>
      </c>
      <c r="C864" s="15">
        <f t="shared" si="65"/>
        <v>1.0013825757575758</v>
      </c>
      <c r="D864" s="15">
        <f t="shared" si="66"/>
        <v>50</v>
      </c>
      <c r="E864" s="2">
        <f t="shared" si="67"/>
        <v>44.99308712121212</v>
      </c>
      <c r="F864" s="2">
        <v>5</v>
      </c>
      <c r="G864" s="2">
        <f t="shared" si="68"/>
        <v>-6.9128787878796061E-3</v>
      </c>
      <c r="H864" s="2" t="e">
        <f t="shared" si="69"/>
        <v>#NUM!</v>
      </c>
    </row>
    <row r="865" spans="1:8" x14ac:dyDescent="0.3">
      <c r="A865" s="2">
        <v>281820</v>
      </c>
      <c r="B865">
        <v>43633.166666666672</v>
      </c>
      <c r="C865" s="15">
        <f t="shared" si="65"/>
        <v>0.99166287878787884</v>
      </c>
      <c r="D865" s="15">
        <f t="shared" si="66"/>
        <v>50</v>
      </c>
      <c r="E865" s="2">
        <f t="shared" si="67"/>
        <v>45.041685606060604</v>
      </c>
      <c r="F865" s="2">
        <v>5</v>
      </c>
      <c r="G865" s="2">
        <f t="shared" si="68"/>
        <v>4.1685606060605451E-2</v>
      </c>
      <c r="H865" s="2">
        <f t="shared" si="69"/>
        <v>4.6826027029511161</v>
      </c>
    </row>
    <row r="866" spans="1:8" x14ac:dyDescent="0.3">
      <c r="A866" s="2">
        <v>282180</v>
      </c>
      <c r="B866">
        <v>43959</v>
      </c>
      <c r="C866" s="15">
        <f t="shared" si="65"/>
        <v>0.9990681818181818</v>
      </c>
      <c r="D866" s="15">
        <f t="shared" si="66"/>
        <v>50</v>
      </c>
      <c r="E866" s="2">
        <f t="shared" si="67"/>
        <v>45.004659090909094</v>
      </c>
      <c r="F866" s="2">
        <v>5</v>
      </c>
      <c r="G866" s="2">
        <f t="shared" si="68"/>
        <v>4.6590909090911126E-3</v>
      </c>
      <c r="H866" s="2">
        <f t="shared" si="69"/>
        <v>6.8731158605323408</v>
      </c>
    </row>
    <row r="867" spans="1:8" x14ac:dyDescent="0.3">
      <c r="A867" s="2">
        <v>282540</v>
      </c>
      <c r="B867">
        <v>43815.833333333328</v>
      </c>
      <c r="C867" s="15">
        <f t="shared" si="65"/>
        <v>0.99581439393939386</v>
      </c>
      <c r="D867" s="15">
        <f t="shared" si="66"/>
        <v>50</v>
      </c>
      <c r="E867" s="2">
        <f t="shared" si="67"/>
        <v>45.020928030303033</v>
      </c>
      <c r="F867" s="2">
        <v>5</v>
      </c>
      <c r="G867" s="2">
        <f t="shared" si="68"/>
        <v>2.0928030303030809E-2</v>
      </c>
      <c r="H867" s="2">
        <f t="shared" si="69"/>
        <v>5.3712082117485194</v>
      </c>
    </row>
    <row r="868" spans="1:8" x14ac:dyDescent="0.3">
      <c r="A868" s="2">
        <v>282900</v>
      </c>
      <c r="B868">
        <v>44356.166666666664</v>
      </c>
      <c r="C868" s="15">
        <f t="shared" si="65"/>
        <v>1.0080946969696969</v>
      </c>
      <c r="D868" s="15">
        <f t="shared" si="66"/>
        <v>50</v>
      </c>
      <c r="E868" s="2">
        <f t="shared" si="67"/>
        <v>44.959526515151516</v>
      </c>
      <c r="F868" s="2">
        <v>5</v>
      </c>
      <c r="G868" s="2">
        <f t="shared" si="68"/>
        <v>-4.0473484848484453E-2</v>
      </c>
      <c r="H868" s="2" t="e">
        <f t="shared" si="69"/>
        <v>#NUM!</v>
      </c>
    </row>
    <row r="869" spans="1:8" x14ac:dyDescent="0.3">
      <c r="A869" s="2">
        <v>283260</v>
      </c>
      <c r="B869">
        <v>44331</v>
      </c>
      <c r="C869" s="15">
        <f t="shared" si="65"/>
        <v>1.0075227272727272</v>
      </c>
      <c r="D869" s="15">
        <f t="shared" si="66"/>
        <v>50</v>
      </c>
      <c r="E869" s="2">
        <f t="shared" si="67"/>
        <v>44.962386363636362</v>
      </c>
      <c r="F869" s="2">
        <v>5</v>
      </c>
      <c r="G869" s="2">
        <f t="shared" si="68"/>
        <v>-3.7613636363635905E-2</v>
      </c>
      <c r="H869" s="2" t="e">
        <f t="shared" si="69"/>
        <v>#NUM!</v>
      </c>
    </row>
    <row r="870" spans="1:8" x14ac:dyDescent="0.3">
      <c r="A870" s="2">
        <v>283620</v>
      </c>
      <c r="B870">
        <v>44251.666666666672</v>
      </c>
      <c r="C870" s="15">
        <f t="shared" si="65"/>
        <v>1.0057196969696971</v>
      </c>
      <c r="D870" s="15">
        <f t="shared" si="66"/>
        <v>50</v>
      </c>
      <c r="E870" s="2">
        <f t="shared" si="67"/>
        <v>44.971401515151513</v>
      </c>
      <c r="F870" s="2">
        <v>5</v>
      </c>
      <c r="G870" s="2">
        <f t="shared" si="68"/>
        <v>-2.8598484848485484E-2</v>
      </c>
      <c r="H870" s="2" t="e">
        <f t="shared" si="69"/>
        <v>#NUM!</v>
      </c>
    </row>
    <row r="871" spans="1:8" x14ac:dyDescent="0.3">
      <c r="A871" s="2">
        <v>283980</v>
      </c>
      <c r="B871">
        <v>43701.166666666664</v>
      </c>
      <c r="C871" s="15">
        <f t="shared" si="65"/>
        <v>0.99320833333333325</v>
      </c>
      <c r="D871" s="15">
        <f t="shared" si="66"/>
        <v>50</v>
      </c>
      <c r="E871" s="2">
        <f t="shared" si="67"/>
        <v>45.033958333333331</v>
      </c>
      <c r="F871" s="2">
        <v>5</v>
      </c>
      <c r="G871" s="2">
        <f t="shared" si="68"/>
        <v>3.3958333333333535E-2</v>
      </c>
      <c r="H871" s="2">
        <f t="shared" si="69"/>
        <v>4.8874527379053427</v>
      </c>
    </row>
    <row r="872" spans="1:8" x14ac:dyDescent="0.3">
      <c r="A872" s="2">
        <v>284340</v>
      </c>
      <c r="B872">
        <v>44302.833333333328</v>
      </c>
      <c r="C872" s="15">
        <f t="shared" si="65"/>
        <v>1.0068825757575757</v>
      </c>
      <c r="D872" s="15">
        <f t="shared" si="66"/>
        <v>50</v>
      </c>
      <c r="E872" s="2">
        <f t="shared" si="67"/>
        <v>44.965587121212124</v>
      </c>
      <c r="F872" s="2">
        <v>5</v>
      </c>
      <c r="G872" s="2">
        <f t="shared" si="68"/>
        <v>-3.4412878787878576E-2</v>
      </c>
      <c r="H872" s="2" t="e">
        <f t="shared" si="69"/>
        <v>#NUM!</v>
      </c>
    </row>
    <row r="873" spans="1:8" x14ac:dyDescent="0.3">
      <c r="A873" s="2">
        <v>284700</v>
      </c>
      <c r="B873">
        <v>43944.5</v>
      </c>
      <c r="C873" s="15">
        <f t="shared" si="65"/>
        <v>0.99873863636363636</v>
      </c>
      <c r="D873" s="15">
        <f t="shared" si="66"/>
        <v>50</v>
      </c>
      <c r="E873" s="2">
        <f t="shared" si="67"/>
        <v>45.00630681818182</v>
      </c>
      <c r="F873" s="2">
        <v>5</v>
      </c>
      <c r="G873" s="2">
        <f t="shared" si="68"/>
        <v>6.3068181818177749E-3</v>
      </c>
      <c r="H873" s="2">
        <f t="shared" si="69"/>
        <v>6.570341518185093</v>
      </c>
    </row>
    <row r="874" spans="1:8" x14ac:dyDescent="0.3">
      <c r="A874" s="2">
        <v>285060</v>
      </c>
      <c r="B874">
        <v>44047.833333333328</v>
      </c>
      <c r="C874" s="15">
        <f t="shared" si="65"/>
        <v>1.0010871212121211</v>
      </c>
      <c r="D874" s="15">
        <f t="shared" si="66"/>
        <v>50</v>
      </c>
      <c r="E874" s="2">
        <f t="shared" si="67"/>
        <v>44.994564393939392</v>
      </c>
      <c r="F874" s="2">
        <v>5</v>
      </c>
      <c r="G874" s="2">
        <f t="shared" si="68"/>
        <v>-5.4356060606055578E-3</v>
      </c>
      <c r="H874" s="2" t="e">
        <f t="shared" si="69"/>
        <v>#NUM!</v>
      </c>
    </row>
    <row r="875" spans="1:8" x14ac:dyDescent="0.3">
      <c r="A875" s="2">
        <v>285420</v>
      </c>
      <c r="B875">
        <v>44044.833333333336</v>
      </c>
      <c r="C875" s="15">
        <f t="shared" si="65"/>
        <v>1.0010189393939395</v>
      </c>
      <c r="D875" s="15">
        <f t="shared" si="66"/>
        <v>50</v>
      </c>
      <c r="E875" s="2">
        <f t="shared" si="67"/>
        <v>44.994905303030301</v>
      </c>
      <c r="F875" s="2">
        <v>5</v>
      </c>
      <c r="G875" s="2">
        <f t="shared" si="68"/>
        <v>-5.0946969696976652E-3</v>
      </c>
      <c r="H875" s="2" t="e">
        <f t="shared" si="69"/>
        <v>#NUM!</v>
      </c>
    </row>
    <row r="876" spans="1:8" x14ac:dyDescent="0.3">
      <c r="A876" s="2">
        <v>285780</v>
      </c>
      <c r="B876">
        <v>44429.333333333336</v>
      </c>
      <c r="C876" s="15">
        <f t="shared" si="65"/>
        <v>1.0097575757575759</v>
      </c>
      <c r="D876" s="15">
        <f t="shared" si="66"/>
        <v>50</v>
      </c>
      <c r="E876" s="2">
        <f t="shared" si="67"/>
        <v>44.951212121212123</v>
      </c>
      <c r="F876" s="2">
        <v>5</v>
      </c>
      <c r="G876" s="2">
        <f t="shared" si="68"/>
        <v>-4.8787878787878824E-2</v>
      </c>
      <c r="H876" s="2" t="e">
        <f t="shared" si="69"/>
        <v>#NUM!</v>
      </c>
    </row>
    <row r="877" spans="1:8" x14ac:dyDescent="0.3">
      <c r="A877" s="2">
        <v>286140</v>
      </c>
      <c r="B877">
        <v>44287</v>
      </c>
      <c r="C877" s="15">
        <f t="shared" si="65"/>
        <v>1.0065227272727273</v>
      </c>
      <c r="D877" s="15">
        <f t="shared" si="66"/>
        <v>50</v>
      </c>
      <c r="E877" s="2">
        <f t="shared" si="67"/>
        <v>44.967386363636365</v>
      </c>
      <c r="F877" s="2">
        <v>5</v>
      </c>
      <c r="G877" s="2">
        <f t="shared" si="68"/>
        <v>-3.26136363636369E-2</v>
      </c>
      <c r="H877" s="2" t="e">
        <f t="shared" si="69"/>
        <v>#NUM!</v>
      </c>
    </row>
    <row r="878" spans="1:8" x14ac:dyDescent="0.3">
      <c r="A878" s="2">
        <v>286500</v>
      </c>
      <c r="B878">
        <v>44202.833333333336</v>
      </c>
      <c r="C878" s="15">
        <f t="shared" si="65"/>
        <v>1.0046098484848485</v>
      </c>
      <c r="D878" s="15">
        <f t="shared" si="66"/>
        <v>50</v>
      </c>
      <c r="E878" s="2">
        <f t="shared" si="67"/>
        <v>44.976950757575757</v>
      </c>
      <c r="F878" s="2">
        <v>5</v>
      </c>
      <c r="G878" s="2">
        <f t="shared" si="68"/>
        <v>-2.3049242424242777E-2</v>
      </c>
      <c r="H878" s="2" t="e">
        <f t="shared" si="69"/>
        <v>#NUM!</v>
      </c>
    </row>
    <row r="879" spans="1:8" x14ac:dyDescent="0.3">
      <c r="A879" s="2">
        <v>286860</v>
      </c>
      <c r="B879">
        <v>44628.833333333336</v>
      </c>
      <c r="C879" s="15">
        <f t="shared" si="65"/>
        <v>1.0142916666666668</v>
      </c>
      <c r="D879" s="15">
        <f t="shared" si="66"/>
        <v>50</v>
      </c>
      <c r="E879" s="2">
        <f t="shared" si="67"/>
        <v>44.928541666666668</v>
      </c>
      <c r="F879" s="2">
        <v>5</v>
      </c>
      <c r="G879" s="2">
        <f t="shared" si="68"/>
        <v>-7.1458333333334068E-2</v>
      </c>
      <c r="H879" s="2" t="e">
        <f t="shared" si="69"/>
        <v>#NUM!</v>
      </c>
    </row>
    <row r="880" spans="1:8" x14ac:dyDescent="0.3">
      <c r="A880" s="2">
        <v>287220</v>
      </c>
      <c r="B880">
        <v>44314.333333333336</v>
      </c>
      <c r="C880" s="15">
        <f t="shared" si="65"/>
        <v>1.0071439393939394</v>
      </c>
      <c r="D880" s="15">
        <f t="shared" si="66"/>
        <v>50</v>
      </c>
      <c r="E880" s="2">
        <f t="shared" si="67"/>
        <v>44.9642803030303</v>
      </c>
      <c r="F880" s="2">
        <v>5</v>
      </c>
      <c r="G880" s="2">
        <f t="shared" si="68"/>
        <v>-3.5719696969697345E-2</v>
      </c>
      <c r="H880" s="2" t="e">
        <f t="shared" si="69"/>
        <v>#NUM!</v>
      </c>
    </row>
    <row r="881" spans="1:8" x14ac:dyDescent="0.3">
      <c r="A881" s="2">
        <v>287580</v>
      </c>
      <c r="B881">
        <v>44435.333333333328</v>
      </c>
      <c r="C881" s="15">
        <f t="shared" si="65"/>
        <v>1.0098939393939392</v>
      </c>
      <c r="D881" s="15">
        <f t="shared" si="66"/>
        <v>50</v>
      </c>
      <c r="E881" s="2">
        <f t="shared" si="67"/>
        <v>44.950530303030305</v>
      </c>
      <c r="F881" s="2">
        <v>5</v>
      </c>
      <c r="G881" s="2">
        <f t="shared" si="68"/>
        <v>-4.9469696969696386E-2</v>
      </c>
      <c r="H881" s="2" t="e">
        <f t="shared" si="69"/>
        <v>#NUM!</v>
      </c>
    </row>
    <row r="882" spans="1:8" x14ac:dyDescent="0.3">
      <c r="A882" s="2">
        <v>287940</v>
      </c>
      <c r="B882">
        <v>43558.5</v>
      </c>
      <c r="C882" s="15">
        <f t="shared" si="65"/>
        <v>0.98996590909090909</v>
      </c>
      <c r="D882" s="15">
        <f t="shared" si="66"/>
        <v>50</v>
      </c>
      <c r="E882" s="2">
        <f t="shared" si="67"/>
        <v>45.050170454545452</v>
      </c>
      <c r="F882" s="2">
        <v>5</v>
      </c>
      <c r="G882" s="2">
        <f t="shared" si="68"/>
        <v>5.0170454545454213E-2</v>
      </c>
      <c r="H882" s="2">
        <f t="shared" si="69"/>
        <v>4.4975206551501374</v>
      </c>
    </row>
    <row r="883" spans="1:8" x14ac:dyDescent="0.3">
      <c r="A883" s="2">
        <v>288300</v>
      </c>
      <c r="B883">
        <v>43726.166666666664</v>
      </c>
      <c r="C883" s="15">
        <f t="shared" si="65"/>
        <v>0.99377651515151511</v>
      </c>
      <c r="D883" s="15">
        <f t="shared" si="66"/>
        <v>50</v>
      </c>
      <c r="E883" s="2">
        <f t="shared" si="67"/>
        <v>45.031117424242424</v>
      </c>
      <c r="F883" s="2">
        <v>5</v>
      </c>
      <c r="G883" s="2">
        <f t="shared" si="68"/>
        <v>3.1117424242424363E-2</v>
      </c>
      <c r="H883" s="2">
        <f t="shared" si="69"/>
        <v>4.9747560077750528</v>
      </c>
    </row>
    <row r="884" spans="1:8" x14ac:dyDescent="0.3">
      <c r="A884" s="2">
        <v>288660</v>
      </c>
      <c r="B884">
        <v>44074.333333333336</v>
      </c>
      <c r="C884" s="15">
        <f t="shared" si="65"/>
        <v>1.001689393939394</v>
      </c>
      <c r="D884" s="15">
        <f t="shared" si="66"/>
        <v>50</v>
      </c>
      <c r="E884" s="2">
        <f t="shared" si="67"/>
        <v>44.991553030303031</v>
      </c>
      <c r="F884" s="2">
        <v>5</v>
      </c>
      <c r="G884" s="2">
        <f t="shared" si="68"/>
        <v>-8.4469696969700081E-3</v>
      </c>
      <c r="H884" s="2" t="e">
        <f t="shared" si="69"/>
        <v>#NUM!</v>
      </c>
    </row>
    <row r="885" spans="1:8" x14ac:dyDescent="0.3">
      <c r="A885" s="2">
        <v>289020</v>
      </c>
      <c r="B885">
        <v>44281.333333333336</v>
      </c>
      <c r="C885" s="15">
        <f t="shared" si="65"/>
        <v>1.0063939393939394</v>
      </c>
      <c r="D885" s="15">
        <f t="shared" si="66"/>
        <v>50</v>
      </c>
      <c r="E885" s="2">
        <f t="shared" si="67"/>
        <v>44.968030303030304</v>
      </c>
      <c r="F885" s="2">
        <v>5</v>
      </c>
      <c r="G885" s="2">
        <f t="shared" si="68"/>
        <v>-3.1969696969697203E-2</v>
      </c>
      <c r="H885" s="2" t="e">
        <f t="shared" si="69"/>
        <v>#NUM!</v>
      </c>
    </row>
    <row r="886" spans="1:8" x14ac:dyDescent="0.3">
      <c r="A886" s="2">
        <v>289380</v>
      </c>
      <c r="B886">
        <v>43909.666666666664</v>
      </c>
      <c r="C886" s="15">
        <f t="shared" si="65"/>
        <v>0.99794696969696961</v>
      </c>
      <c r="D886" s="15">
        <f t="shared" si="66"/>
        <v>50</v>
      </c>
      <c r="E886" s="2">
        <f t="shared" si="67"/>
        <v>45.010265151515149</v>
      </c>
      <c r="F886" s="2">
        <v>5</v>
      </c>
      <c r="G886" s="2">
        <f t="shared" si="68"/>
        <v>1.0265151515151949E-2</v>
      </c>
      <c r="H886" s="2">
        <f t="shared" si="69"/>
        <v>6.083305953494901</v>
      </c>
    </row>
    <row r="887" spans="1:8" x14ac:dyDescent="0.3">
      <c r="A887" s="2">
        <v>289740</v>
      </c>
      <c r="B887">
        <v>44126.166666666672</v>
      </c>
      <c r="C887" s="15">
        <f t="shared" si="65"/>
        <v>1.0028674242424243</v>
      </c>
      <c r="D887" s="15">
        <f t="shared" si="66"/>
        <v>50</v>
      </c>
      <c r="E887" s="2">
        <f t="shared" si="67"/>
        <v>44.985662878787878</v>
      </c>
      <c r="F887" s="2">
        <v>5</v>
      </c>
      <c r="G887" s="2">
        <f t="shared" si="68"/>
        <v>-1.4337121212121495E-2</v>
      </c>
      <c r="H887" s="2" t="e">
        <f t="shared" si="69"/>
        <v>#NUM!</v>
      </c>
    </row>
    <row r="888" spans="1:8" x14ac:dyDescent="0.3">
      <c r="A888" s="2">
        <v>290100</v>
      </c>
      <c r="B888">
        <v>44333.333333333336</v>
      </c>
      <c r="C888" s="15">
        <f t="shared" si="65"/>
        <v>1.0075757575757576</v>
      </c>
      <c r="D888" s="15">
        <f t="shared" si="66"/>
        <v>50</v>
      </c>
      <c r="E888" s="2">
        <f t="shared" si="67"/>
        <v>44.962121212121211</v>
      </c>
      <c r="F888" s="2">
        <v>5</v>
      </c>
      <c r="G888" s="2">
        <f t="shared" si="68"/>
        <v>-3.7878787878788067E-2</v>
      </c>
      <c r="H888" s="2" t="e">
        <f t="shared" si="69"/>
        <v>#NUM!</v>
      </c>
    </row>
    <row r="889" spans="1:8" x14ac:dyDescent="0.3">
      <c r="A889" s="2">
        <v>290460</v>
      </c>
      <c r="B889">
        <v>43841.333333333336</v>
      </c>
      <c r="C889" s="15">
        <f t="shared" si="65"/>
        <v>0.9963939393939395</v>
      </c>
      <c r="D889" s="15">
        <f t="shared" si="66"/>
        <v>50</v>
      </c>
      <c r="E889" s="2">
        <f t="shared" si="67"/>
        <v>45.018030303030301</v>
      </c>
      <c r="F889" s="2">
        <v>5</v>
      </c>
      <c r="G889" s="2">
        <f t="shared" si="68"/>
        <v>1.8030303030302619E-2</v>
      </c>
      <c r="H889" s="2">
        <f t="shared" si="69"/>
        <v>5.5201794248318059</v>
      </c>
    </row>
    <row r="890" spans="1:8" x14ac:dyDescent="0.3">
      <c r="A890" s="2">
        <v>290820</v>
      </c>
      <c r="B890">
        <v>44541.166666666672</v>
      </c>
      <c r="C890" s="15">
        <f t="shared" si="65"/>
        <v>1.0122992424242425</v>
      </c>
      <c r="D890" s="15">
        <f t="shared" si="66"/>
        <v>50</v>
      </c>
      <c r="E890" s="2">
        <f t="shared" si="67"/>
        <v>44.938503787878787</v>
      </c>
      <c r="F890" s="2">
        <v>5</v>
      </c>
      <c r="G890" s="2">
        <f t="shared" si="68"/>
        <v>-6.1496212121213034E-2</v>
      </c>
      <c r="H890" s="2" t="e">
        <f t="shared" si="69"/>
        <v>#NUM!</v>
      </c>
    </row>
    <row r="891" spans="1:8" x14ac:dyDescent="0.3">
      <c r="A891" s="2">
        <v>291180</v>
      </c>
      <c r="B891">
        <v>44030.333333333336</v>
      </c>
      <c r="C891" s="15">
        <f t="shared" si="65"/>
        <v>1.0006893939393939</v>
      </c>
      <c r="D891" s="15">
        <f t="shared" si="66"/>
        <v>50</v>
      </c>
      <c r="E891" s="2">
        <f t="shared" si="67"/>
        <v>44.996553030303033</v>
      </c>
      <c r="F891" s="2">
        <v>5</v>
      </c>
      <c r="G891" s="2">
        <f t="shared" si="68"/>
        <v>-3.4469696969701147E-3</v>
      </c>
      <c r="H891" s="2" t="e">
        <f t="shared" si="69"/>
        <v>#NUM!</v>
      </c>
    </row>
    <row r="892" spans="1:8" x14ac:dyDescent="0.3">
      <c r="A892" s="2">
        <v>291540</v>
      </c>
      <c r="B892">
        <v>43762.333333333328</v>
      </c>
      <c r="C892" s="15">
        <f t="shared" si="65"/>
        <v>0.99459848484848479</v>
      </c>
      <c r="D892" s="15">
        <f t="shared" si="66"/>
        <v>50</v>
      </c>
      <c r="E892" s="2">
        <f t="shared" si="67"/>
        <v>45.02700757575758</v>
      </c>
      <c r="F892" s="2">
        <v>5</v>
      </c>
      <c r="G892" s="2">
        <f t="shared" si="68"/>
        <v>2.7007575757576063E-2</v>
      </c>
      <c r="H892" s="2">
        <f t="shared" si="69"/>
        <v>5.1163152538175467</v>
      </c>
    </row>
    <row r="893" spans="1:8" x14ac:dyDescent="0.3">
      <c r="A893" s="2">
        <v>291900</v>
      </c>
      <c r="B893">
        <v>43950.333333333328</v>
      </c>
      <c r="C893" s="15">
        <f t="shared" si="65"/>
        <v>0.99887121212121199</v>
      </c>
      <c r="D893" s="15">
        <f t="shared" si="66"/>
        <v>50</v>
      </c>
      <c r="E893" s="2">
        <f t="shared" si="67"/>
        <v>45.005643939393941</v>
      </c>
      <c r="F893" s="2">
        <v>5</v>
      </c>
      <c r="G893" s="2">
        <f t="shared" si="68"/>
        <v>5.6439393939395899E-3</v>
      </c>
      <c r="H893" s="2">
        <f t="shared" si="69"/>
        <v>6.681375792976068</v>
      </c>
    </row>
    <row r="894" spans="1:8" x14ac:dyDescent="0.3">
      <c r="A894" s="2">
        <v>292260</v>
      </c>
      <c r="B894">
        <v>43851.666666666664</v>
      </c>
      <c r="C894" s="15">
        <f t="shared" si="65"/>
        <v>0.99662878787878784</v>
      </c>
      <c r="D894" s="15">
        <f t="shared" si="66"/>
        <v>50</v>
      </c>
      <c r="E894" s="2">
        <f t="shared" si="67"/>
        <v>45.016856060606059</v>
      </c>
      <c r="F894" s="2">
        <v>5</v>
      </c>
      <c r="G894" s="2">
        <f t="shared" si="68"/>
        <v>1.6856060606061263E-2</v>
      </c>
      <c r="H894" s="2">
        <f t="shared" si="69"/>
        <v>5.5874969127317353</v>
      </c>
    </row>
    <row r="895" spans="1:8" x14ac:dyDescent="0.3">
      <c r="A895" s="2">
        <v>292620</v>
      </c>
      <c r="B895">
        <v>43750.5</v>
      </c>
      <c r="C895" s="15">
        <f t="shared" si="65"/>
        <v>0.99432954545454544</v>
      </c>
      <c r="D895" s="15">
        <f t="shared" si="66"/>
        <v>50</v>
      </c>
      <c r="E895" s="2">
        <f t="shared" si="67"/>
        <v>45.028352272727275</v>
      </c>
      <c r="F895" s="2">
        <v>5</v>
      </c>
      <c r="G895" s="2">
        <f t="shared" si="68"/>
        <v>2.8352272727272698E-2</v>
      </c>
      <c r="H895" s="2">
        <f t="shared" si="69"/>
        <v>5.0677553341575603</v>
      </c>
    </row>
    <row r="896" spans="1:8" x14ac:dyDescent="0.3">
      <c r="A896" s="2">
        <v>292980</v>
      </c>
      <c r="B896">
        <v>43813.666666666664</v>
      </c>
      <c r="C896" s="15">
        <f t="shared" si="65"/>
        <v>0.99576515151515144</v>
      </c>
      <c r="D896" s="15">
        <f t="shared" si="66"/>
        <v>50</v>
      </c>
      <c r="E896" s="2">
        <f t="shared" si="67"/>
        <v>45.021174242424244</v>
      </c>
      <c r="F896" s="2">
        <v>5</v>
      </c>
      <c r="G896" s="2">
        <f t="shared" si="68"/>
        <v>2.1174242424242706E-2</v>
      </c>
      <c r="H896" s="2">
        <f t="shared" si="69"/>
        <v>5.3595176408074785</v>
      </c>
    </row>
    <row r="897" spans="1:8" x14ac:dyDescent="0.3">
      <c r="A897" s="2">
        <v>293340</v>
      </c>
      <c r="B897">
        <v>43301.166666666664</v>
      </c>
      <c r="C897" s="15">
        <f t="shared" si="65"/>
        <v>0.98411742424242421</v>
      </c>
      <c r="D897" s="15">
        <f t="shared" si="66"/>
        <v>50</v>
      </c>
      <c r="E897" s="2">
        <f t="shared" si="67"/>
        <v>45.079412878787878</v>
      </c>
      <c r="F897" s="2">
        <v>5</v>
      </c>
      <c r="G897" s="2">
        <f t="shared" si="68"/>
        <v>7.9412878787879393E-2</v>
      </c>
      <c r="H897" s="2">
        <f t="shared" si="69"/>
        <v>4.0389352946320027</v>
      </c>
    </row>
    <row r="898" spans="1:8" x14ac:dyDescent="0.3">
      <c r="A898" s="2">
        <v>293700</v>
      </c>
      <c r="B898">
        <v>44084.166666666672</v>
      </c>
      <c r="C898" s="15">
        <f t="shared" si="65"/>
        <v>1.0019128787878788</v>
      </c>
      <c r="D898" s="15">
        <f t="shared" si="66"/>
        <v>50</v>
      </c>
      <c r="E898" s="2">
        <f t="shared" si="67"/>
        <v>44.990435606060608</v>
      </c>
      <c r="F898" s="2">
        <v>5</v>
      </c>
      <c r="G898" s="2">
        <f t="shared" si="68"/>
        <v>-9.5643939393941224E-3</v>
      </c>
      <c r="H898" s="2" t="e">
        <f t="shared" si="69"/>
        <v>#NUM!</v>
      </c>
    </row>
    <row r="899" spans="1:8" x14ac:dyDescent="0.3">
      <c r="A899" s="2">
        <v>294060</v>
      </c>
      <c r="B899">
        <v>43956.666666666664</v>
      </c>
      <c r="C899" s="15">
        <f t="shared" ref="C899:C962" si="70">B899/$J$27</f>
        <v>0.99901515151515141</v>
      </c>
      <c r="D899" s="15">
        <f t="shared" ref="D899:D962" si="71">$J$28</f>
        <v>50</v>
      </c>
      <c r="E899" s="2">
        <f t="shared" si="67"/>
        <v>45.004924242424245</v>
      </c>
      <c r="F899" s="2">
        <v>5</v>
      </c>
      <c r="G899" s="2">
        <f t="shared" si="68"/>
        <v>4.9242424242432747E-3</v>
      </c>
      <c r="H899" s="2">
        <f t="shared" si="69"/>
        <v>6.8177716570775901</v>
      </c>
    </row>
    <row r="900" spans="1:8" x14ac:dyDescent="0.3">
      <c r="A900" s="2">
        <v>294420</v>
      </c>
      <c r="B900">
        <v>43835.833333333336</v>
      </c>
      <c r="C900" s="15">
        <f t="shared" si="70"/>
        <v>0.99626893939393946</v>
      </c>
      <c r="D900" s="15">
        <f t="shared" si="71"/>
        <v>50</v>
      </c>
      <c r="E900" s="2">
        <f t="shared" ref="E900:E963" si="72">D900-(F900*C900)</f>
        <v>45.0186553030303</v>
      </c>
      <c r="F900" s="2">
        <v>5</v>
      </c>
      <c r="G900" s="2">
        <f t="shared" ref="G900:G963" si="73">F900-(F900*C900)</f>
        <v>1.8655303030302939E-2</v>
      </c>
      <c r="H900" s="2">
        <f t="shared" ref="H900:H963" si="74">LN((F900*E900)/(D900*G900))</f>
        <v>5.4861167016809009</v>
      </c>
    </row>
    <row r="901" spans="1:8" x14ac:dyDescent="0.3">
      <c r="A901" s="2">
        <v>294780</v>
      </c>
      <c r="B901">
        <v>44128.166666666664</v>
      </c>
      <c r="C901" s="15">
        <f t="shared" si="70"/>
        <v>1.0029128787878787</v>
      </c>
      <c r="D901" s="15">
        <f t="shared" si="71"/>
        <v>50</v>
      </c>
      <c r="E901" s="2">
        <f t="shared" si="72"/>
        <v>44.985435606060605</v>
      </c>
      <c r="F901" s="2">
        <v>5</v>
      </c>
      <c r="G901" s="2">
        <f t="shared" si="73"/>
        <v>-1.4564393939393128E-2</v>
      </c>
      <c r="H901" s="2" t="e">
        <f t="shared" si="74"/>
        <v>#NUM!</v>
      </c>
    </row>
    <row r="902" spans="1:8" x14ac:dyDescent="0.3">
      <c r="A902" s="2">
        <v>295140</v>
      </c>
      <c r="B902">
        <v>43754.166666666664</v>
      </c>
      <c r="C902" s="15">
        <f t="shared" si="70"/>
        <v>0.99441287878787876</v>
      </c>
      <c r="D902" s="15">
        <f t="shared" si="71"/>
        <v>50</v>
      </c>
      <c r="E902" s="2">
        <f t="shared" si="72"/>
        <v>45.027935606060609</v>
      </c>
      <c r="F902" s="2">
        <v>5</v>
      </c>
      <c r="G902" s="2">
        <f t="shared" si="73"/>
        <v>2.793560606060641E-2</v>
      </c>
      <c r="H902" s="2">
        <f t="shared" si="74"/>
        <v>5.0825511963313099</v>
      </c>
    </row>
    <row r="903" spans="1:8" x14ac:dyDescent="0.3">
      <c r="A903" s="2">
        <v>295500</v>
      </c>
      <c r="B903">
        <v>43660.333333333328</v>
      </c>
      <c r="C903" s="15">
        <f t="shared" si="70"/>
        <v>0.9922803030303029</v>
      </c>
      <c r="D903" s="15">
        <f t="shared" si="71"/>
        <v>50</v>
      </c>
      <c r="E903" s="2">
        <f t="shared" si="72"/>
        <v>45.038598484848485</v>
      </c>
      <c r="F903" s="2">
        <v>5</v>
      </c>
      <c r="G903" s="2">
        <f t="shared" si="73"/>
        <v>3.8598484848485271E-2</v>
      </c>
      <c r="H903" s="2">
        <f t="shared" si="74"/>
        <v>4.7594770291434321</v>
      </c>
    </row>
    <row r="904" spans="1:8" x14ac:dyDescent="0.3">
      <c r="A904" s="2">
        <v>295860</v>
      </c>
      <c r="B904">
        <v>43778.166666666664</v>
      </c>
      <c r="C904" s="15">
        <f t="shared" si="70"/>
        <v>0.99495833333333328</v>
      </c>
      <c r="D904" s="15">
        <f t="shared" si="71"/>
        <v>50</v>
      </c>
      <c r="E904" s="2">
        <f t="shared" si="72"/>
        <v>45.025208333333332</v>
      </c>
      <c r="F904" s="2">
        <v>5</v>
      </c>
      <c r="G904" s="2">
        <f t="shared" si="73"/>
        <v>2.5208333333333499E-2</v>
      </c>
      <c r="H904" s="2">
        <f t="shared" si="74"/>
        <v>5.1852180764155449</v>
      </c>
    </row>
    <row r="905" spans="1:8" x14ac:dyDescent="0.3">
      <c r="A905" s="2">
        <v>296220</v>
      </c>
      <c r="B905">
        <v>43845.5</v>
      </c>
      <c r="C905" s="15">
        <f t="shared" si="70"/>
        <v>0.99648863636363638</v>
      </c>
      <c r="D905" s="15">
        <f t="shared" si="71"/>
        <v>50</v>
      </c>
      <c r="E905" s="2">
        <f t="shared" si="72"/>
        <v>45.017556818181816</v>
      </c>
      <c r="F905" s="2">
        <v>5</v>
      </c>
      <c r="G905" s="2">
        <f t="shared" si="73"/>
        <v>1.7556818181818201E-2</v>
      </c>
      <c r="H905" s="2">
        <f t="shared" si="74"/>
        <v>5.5467803763306103</v>
      </c>
    </row>
    <row r="906" spans="1:8" x14ac:dyDescent="0.3">
      <c r="A906" s="2">
        <v>296580</v>
      </c>
      <c r="B906">
        <v>43811.833333333336</v>
      </c>
      <c r="C906" s="15">
        <f t="shared" si="70"/>
        <v>0.99572348484848494</v>
      </c>
      <c r="D906" s="15">
        <f t="shared" si="71"/>
        <v>50</v>
      </c>
      <c r="E906" s="2">
        <f t="shared" si="72"/>
        <v>45.021382575757578</v>
      </c>
      <c r="F906" s="2">
        <v>5</v>
      </c>
      <c r="G906" s="2">
        <f t="shared" si="73"/>
        <v>2.1382575757574962E-2</v>
      </c>
      <c r="H906" s="2">
        <f t="shared" si="74"/>
        <v>5.3497313578144388</v>
      </c>
    </row>
    <row r="907" spans="1:8" x14ac:dyDescent="0.3">
      <c r="A907" s="2">
        <v>296940</v>
      </c>
      <c r="B907">
        <v>44379.333333333328</v>
      </c>
      <c r="C907" s="15">
        <f t="shared" si="70"/>
        <v>1.0086212121212119</v>
      </c>
      <c r="D907" s="15">
        <f t="shared" si="71"/>
        <v>50</v>
      </c>
      <c r="E907" s="2">
        <f t="shared" si="72"/>
        <v>44.956893939393943</v>
      </c>
      <c r="F907" s="2">
        <v>5</v>
      </c>
      <c r="G907" s="2">
        <f t="shared" si="73"/>
        <v>-4.3106060606059593E-2</v>
      </c>
      <c r="H907" s="2" t="e">
        <f t="shared" si="74"/>
        <v>#NUM!</v>
      </c>
    </row>
    <row r="908" spans="1:8" x14ac:dyDescent="0.3">
      <c r="A908" s="2">
        <v>297300</v>
      </c>
      <c r="B908">
        <v>43854.333333333336</v>
      </c>
      <c r="C908" s="15">
        <f t="shared" si="70"/>
        <v>0.99668939393939404</v>
      </c>
      <c r="D908" s="15">
        <f t="shared" si="71"/>
        <v>50</v>
      </c>
      <c r="E908" s="2">
        <f t="shared" si="72"/>
        <v>45.016553030303029</v>
      </c>
      <c r="F908" s="2">
        <v>5</v>
      </c>
      <c r="G908" s="2">
        <f t="shared" si="73"/>
        <v>1.6553030303029459E-2</v>
      </c>
      <c r="H908" s="2">
        <f t="shared" si="74"/>
        <v>5.6056312682945588</v>
      </c>
    </row>
    <row r="909" spans="1:8" x14ac:dyDescent="0.3">
      <c r="A909" s="2">
        <v>297660</v>
      </c>
      <c r="B909">
        <v>43976</v>
      </c>
      <c r="C909" s="15">
        <f t="shared" si="70"/>
        <v>0.99945454545454548</v>
      </c>
      <c r="D909" s="15">
        <f t="shared" si="71"/>
        <v>50</v>
      </c>
      <c r="E909" s="2">
        <f t="shared" si="72"/>
        <v>45.00272727272727</v>
      </c>
      <c r="F909" s="2">
        <v>5</v>
      </c>
      <c r="G909" s="2">
        <f t="shared" si="73"/>
        <v>2.7272727272729114E-3</v>
      </c>
      <c r="H909" s="2">
        <f t="shared" si="74"/>
        <v>7.408591171118692</v>
      </c>
    </row>
    <row r="910" spans="1:8" x14ac:dyDescent="0.3">
      <c r="A910" s="2">
        <v>298020</v>
      </c>
      <c r="B910">
        <v>43810.333333333336</v>
      </c>
      <c r="C910" s="15">
        <f t="shared" si="70"/>
        <v>0.99568939393939404</v>
      </c>
      <c r="D910" s="15">
        <f t="shared" si="71"/>
        <v>50</v>
      </c>
      <c r="E910" s="2">
        <f t="shared" si="72"/>
        <v>45.021553030303032</v>
      </c>
      <c r="F910" s="2">
        <v>5</v>
      </c>
      <c r="G910" s="2">
        <f t="shared" si="73"/>
        <v>2.1553030303030241E-2</v>
      </c>
      <c r="H910" s="2">
        <f t="shared" si="74"/>
        <v>5.3417950933503864</v>
      </c>
    </row>
    <row r="911" spans="1:8" x14ac:dyDescent="0.3">
      <c r="A911" s="2">
        <v>298380</v>
      </c>
      <c r="B911">
        <v>44037.833333333328</v>
      </c>
      <c r="C911" s="15">
        <f t="shared" si="70"/>
        <v>1.0008598484848483</v>
      </c>
      <c r="D911" s="15">
        <f t="shared" si="71"/>
        <v>50</v>
      </c>
      <c r="E911" s="2">
        <f t="shared" si="72"/>
        <v>44.995700757575761</v>
      </c>
      <c r="F911" s="2">
        <v>5</v>
      </c>
      <c r="G911" s="2">
        <f t="shared" si="73"/>
        <v>-4.2992424242420668E-3</v>
      </c>
      <c r="H911" s="2" t="e">
        <f t="shared" si="74"/>
        <v>#NUM!</v>
      </c>
    </row>
    <row r="912" spans="1:8" x14ac:dyDescent="0.3">
      <c r="A912" s="2">
        <v>298740</v>
      </c>
      <c r="B912">
        <v>43827</v>
      </c>
      <c r="C912" s="15">
        <f t="shared" si="70"/>
        <v>0.9960681818181818</v>
      </c>
      <c r="D912" s="15">
        <f t="shared" si="71"/>
        <v>50</v>
      </c>
      <c r="E912" s="2">
        <f t="shared" si="72"/>
        <v>45.019659090909087</v>
      </c>
      <c r="F912" s="2">
        <v>5</v>
      </c>
      <c r="G912" s="2">
        <f t="shared" si="73"/>
        <v>1.9659090909090793E-2</v>
      </c>
      <c r="H912" s="2">
        <f t="shared" si="74"/>
        <v>5.4337295760323263</v>
      </c>
    </row>
    <row r="913" spans="1:8" x14ac:dyDescent="0.3">
      <c r="A913" s="2">
        <v>299100</v>
      </c>
      <c r="B913">
        <v>43807.5</v>
      </c>
      <c r="C913" s="15">
        <f t="shared" si="70"/>
        <v>0.99562499999999998</v>
      </c>
      <c r="D913" s="15">
        <f t="shared" si="71"/>
        <v>50</v>
      </c>
      <c r="E913" s="2">
        <f t="shared" si="72"/>
        <v>45.021875000000001</v>
      </c>
      <c r="F913" s="2">
        <v>5</v>
      </c>
      <c r="G913" s="2">
        <f t="shared" si="73"/>
        <v>2.1874999999999645E-2</v>
      </c>
      <c r="H913" s="2">
        <f t="shared" si="74"/>
        <v>5.3269742365121306</v>
      </c>
    </row>
    <row r="914" spans="1:8" x14ac:dyDescent="0.3">
      <c r="A914" s="2">
        <v>299460</v>
      </c>
      <c r="B914">
        <v>44049</v>
      </c>
      <c r="C914" s="15">
        <f t="shared" si="70"/>
        <v>1.0011136363636364</v>
      </c>
      <c r="D914" s="15">
        <f t="shared" si="71"/>
        <v>50</v>
      </c>
      <c r="E914" s="2">
        <f t="shared" si="72"/>
        <v>44.994431818181816</v>
      </c>
      <c r="F914" s="2">
        <v>5</v>
      </c>
      <c r="G914" s="2">
        <f t="shared" si="73"/>
        <v>-5.568181818182083E-3</v>
      </c>
      <c r="H914" s="2" t="e">
        <f t="shared" si="74"/>
        <v>#NUM!</v>
      </c>
    </row>
    <row r="915" spans="1:8" x14ac:dyDescent="0.3">
      <c r="A915" s="2">
        <v>299820</v>
      </c>
      <c r="B915">
        <v>43956.5</v>
      </c>
      <c r="C915" s="15">
        <f t="shared" si="70"/>
        <v>0.99901136363636367</v>
      </c>
      <c r="D915" s="15">
        <f t="shared" si="71"/>
        <v>50</v>
      </c>
      <c r="E915" s="2">
        <f t="shared" si="72"/>
        <v>45.004943181818184</v>
      </c>
      <c r="F915" s="2">
        <v>5</v>
      </c>
      <c r="G915" s="2">
        <f t="shared" si="73"/>
        <v>4.9431818181817633E-3</v>
      </c>
      <c r="H915" s="2">
        <f t="shared" si="74"/>
        <v>6.8139333015998904</v>
      </c>
    </row>
    <row r="916" spans="1:8" x14ac:dyDescent="0.3">
      <c r="A916" s="2">
        <v>300180</v>
      </c>
      <c r="B916">
        <v>43445.666666666672</v>
      </c>
      <c r="C916" s="15">
        <f t="shared" si="70"/>
        <v>0.98740151515151531</v>
      </c>
      <c r="D916" s="15">
        <f t="shared" si="71"/>
        <v>50</v>
      </c>
      <c r="E916" s="2">
        <f t="shared" si="72"/>
        <v>45.062992424242424</v>
      </c>
      <c r="F916" s="2">
        <v>5</v>
      </c>
      <c r="G916" s="2">
        <f t="shared" si="73"/>
        <v>6.2992424242423795E-2</v>
      </c>
      <c r="H916" s="2">
        <f t="shared" si="74"/>
        <v>4.2702170595166464</v>
      </c>
    </row>
    <row r="917" spans="1:8" x14ac:dyDescent="0.3">
      <c r="A917" s="2">
        <v>300540</v>
      </c>
      <c r="B917">
        <v>43584.666666666672</v>
      </c>
      <c r="C917" s="15">
        <f t="shared" si="70"/>
        <v>0.99056060606060614</v>
      </c>
      <c r="D917" s="15">
        <f t="shared" si="71"/>
        <v>50</v>
      </c>
      <c r="E917" s="2">
        <f t="shared" si="72"/>
        <v>45.047196969696969</v>
      </c>
      <c r="F917" s="2">
        <v>5</v>
      </c>
      <c r="G917" s="2">
        <f t="shared" si="73"/>
        <v>4.7196969696969404E-2</v>
      </c>
      <c r="H917" s="2">
        <f t="shared" si="74"/>
        <v>4.5585512584830656</v>
      </c>
    </row>
    <row r="918" spans="1:8" x14ac:dyDescent="0.3">
      <c r="A918" s="2">
        <v>300900</v>
      </c>
      <c r="B918">
        <v>43460.666666666664</v>
      </c>
      <c r="C918" s="15">
        <f t="shared" si="70"/>
        <v>0.9877424242424242</v>
      </c>
      <c r="D918" s="15">
        <f t="shared" si="71"/>
        <v>50</v>
      </c>
      <c r="E918" s="2">
        <f t="shared" si="72"/>
        <v>45.06128787878788</v>
      </c>
      <c r="F918" s="2">
        <v>5</v>
      </c>
      <c r="G918" s="2">
        <f t="shared" si="73"/>
        <v>6.1287878787879002E-2</v>
      </c>
      <c r="H918" s="2">
        <f t="shared" si="74"/>
        <v>4.2976116145376384</v>
      </c>
    </row>
    <row r="919" spans="1:8" x14ac:dyDescent="0.3">
      <c r="A919" s="2">
        <v>301260</v>
      </c>
      <c r="B919">
        <v>44005.666666666664</v>
      </c>
      <c r="C919" s="15">
        <f t="shared" si="70"/>
        <v>1.0001287878787879</v>
      </c>
      <c r="D919" s="15">
        <f t="shared" si="71"/>
        <v>50</v>
      </c>
      <c r="E919" s="2">
        <f t="shared" si="72"/>
        <v>44.999356060606061</v>
      </c>
      <c r="F919" s="2">
        <v>5</v>
      </c>
      <c r="G919" s="2">
        <f t="shared" si="73"/>
        <v>-6.4393939393969646E-4</v>
      </c>
      <c r="H919" s="2" t="e">
        <f t="shared" si="74"/>
        <v>#NUM!</v>
      </c>
    </row>
    <row r="920" spans="1:8" x14ac:dyDescent="0.3">
      <c r="A920" s="2">
        <v>301620</v>
      </c>
      <c r="B920">
        <v>44332.666666666672</v>
      </c>
      <c r="C920" s="15">
        <f t="shared" si="70"/>
        <v>1.0075606060606062</v>
      </c>
      <c r="D920" s="15">
        <f t="shared" si="71"/>
        <v>50</v>
      </c>
      <c r="E920" s="2">
        <f t="shared" si="72"/>
        <v>44.962196969696969</v>
      </c>
      <c r="F920" s="2">
        <v>5</v>
      </c>
      <c r="G920" s="2">
        <f t="shared" si="73"/>
        <v>-3.780303030303056E-2</v>
      </c>
      <c r="H920" s="2" t="e">
        <f t="shared" si="74"/>
        <v>#NUM!</v>
      </c>
    </row>
    <row r="921" spans="1:8" x14ac:dyDescent="0.3">
      <c r="A921" s="2">
        <v>301980</v>
      </c>
      <c r="B921">
        <v>44138</v>
      </c>
      <c r="C921" s="15">
        <f t="shared" si="70"/>
        <v>1.0031363636363637</v>
      </c>
      <c r="D921" s="15">
        <f t="shared" si="71"/>
        <v>50</v>
      </c>
      <c r="E921" s="2">
        <f t="shared" si="72"/>
        <v>44.984318181818182</v>
      </c>
      <c r="F921" s="2">
        <v>5</v>
      </c>
      <c r="G921" s="2">
        <f t="shared" si="73"/>
        <v>-1.568181818181813E-2</v>
      </c>
      <c r="H921" s="2" t="e">
        <f t="shared" si="74"/>
        <v>#NUM!</v>
      </c>
    </row>
    <row r="922" spans="1:8" x14ac:dyDescent="0.3">
      <c r="A922" s="2">
        <v>302340</v>
      </c>
      <c r="B922">
        <v>44231.833333333336</v>
      </c>
      <c r="C922" s="15">
        <f t="shared" si="70"/>
        <v>1.0052689393939394</v>
      </c>
      <c r="D922" s="15">
        <f t="shared" si="71"/>
        <v>50</v>
      </c>
      <c r="E922" s="2">
        <f t="shared" si="72"/>
        <v>44.973655303030306</v>
      </c>
      <c r="F922" s="2">
        <v>5</v>
      </c>
      <c r="G922" s="2">
        <f t="shared" si="73"/>
        <v>-2.634469696969699E-2</v>
      </c>
      <c r="H922" s="2" t="e">
        <f t="shared" si="74"/>
        <v>#NUM!</v>
      </c>
    </row>
    <row r="923" spans="1:8" x14ac:dyDescent="0.3">
      <c r="A923" s="2">
        <v>302700</v>
      </c>
      <c r="B923">
        <v>43588.166666666664</v>
      </c>
      <c r="C923" s="15">
        <f t="shared" si="70"/>
        <v>0.9906401515151515</v>
      </c>
      <c r="D923" s="15">
        <f t="shared" si="71"/>
        <v>50</v>
      </c>
      <c r="E923" s="2">
        <f t="shared" si="72"/>
        <v>45.046799242424242</v>
      </c>
      <c r="F923" s="2">
        <v>5</v>
      </c>
      <c r="G923" s="2">
        <f t="shared" si="73"/>
        <v>4.6799242424242493E-2</v>
      </c>
      <c r="H923" s="2">
        <f t="shared" si="74"/>
        <v>4.5670051032391514</v>
      </c>
    </row>
    <row r="924" spans="1:8" x14ac:dyDescent="0.3">
      <c r="A924" s="2">
        <v>303060</v>
      </c>
      <c r="B924">
        <v>43658.833333333336</v>
      </c>
      <c r="C924" s="15">
        <f t="shared" si="70"/>
        <v>0.99224621212121222</v>
      </c>
      <c r="D924" s="15">
        <f t="shared" si="71"/>
        <v>50</v>
      </c>
      <c r="E924" s="2">
        <f t="shared" si="72"/>
        <v>45.03876893939394</v>
      </c>
      <c r="F924" s="2">
        <v>5</v>
      </c>
      <c r="G924" s="2">
        <f t="shared" si="73"/>
        <v>3.8768939393938773E-2</v>
      </c>
      <c r="H924" s="2">
        <f t="shared" si="74"/>
        <v>4.75507444189022</v>
      </c>
    </row>
    <row r="925" spans="1:8" x14ac:dyDescent="0.3">
      <c r="A925" s="2">
        <v>303420</v>
      </c>
      <c r="B925">
        <v>44107.333333333336</v>
      </c>
      <c r="C925" s="15">
        <f t="shared" si="70"/>
        <v>1.0024393939393941</v>
      </c>
      <c r="D925" s="15">
        <f t="shared" si="71"/>
        <v>50</v>
      </c>
      <c r="E925" s="2">
        <f t="shared" si="72"/>
        <v>44.987803030303027</v>
      </c>
      <c r="F925" s="2">
        <v>5</v>
      </c>
      <c r="G925" s="2">
        <f t="shared" si="73"/>
        <v>-1.219696969697015E-2</v>
      </c>
      <c r="H925" s="2" t="e">
        <f t="shared" si="74"/>
        <v>#NUM!</v>
      </c>
    </row>
    <row r="926" spans="1:8" x14ac:dyDescent="0.3">
      <c r="A926" s="2">
        <v>303780</v>
      </c>
      <c r="B926">
        <v>44052</v>
      </c>
      <c r="C926" s="15">
        <f t="shared" si="70"/>
        <v>1.0011818181818182</v>
      </c>
      <c r="D926" s="15">
        <f t="shared" si="71"/>
        <v>50</v>
      </c>
      <c r="E926" s="2">
        <f t="shared" si="72"/>
        <v>44.994090909090907</v>
      </c>
      <c r="F926" s="2">
        <v>5</v>
      </c>
      <c r="G926" s="2">
        <f t="shared" si="73"/>
        <v>-5.9090909090908639E-3</v>
      </c>
      <c r="H926" s="2" t="e">
        <f t="shared" si="74"/>
        <v>#NUM!</v>
      </c>
    </row>
    <row r="927" spans="1:8" x14ac:dyDescent="0.3">
      <c r="A927" s="2">
        <v>304140</v>
      </c>
      <c r="B927">
        <v>44097.833333333336</v>
      </c>
      <c r="C927" s="15">
        <f t="shared" si="70"/>
        <v>1.002223484848485</v>
      </c>
      <c r="D927" s="15">
        <f t="shared" si="71"/>
        <v>50</v>
      </c>
      <c r="E927" s="2">
        <f t="shared" si="72"/>
        <v>44.988882575757572</v>
      </c>
      <c r="F927" s="2">
        <v>5</v>
      </c>
      <c r="G927" s="2">
        <f t="shared" si="73"/>
        <v>-1.1117424242424789E-2</v>
      </c>
      <c r="H927" s="2" t="e">
        <f t="shared" si="74"/>
        <v>#NUM!</v>
      </c>
    </row>
    <row r="928" spans="1:8" x14ac:dyDescent="0.3">
      <c r="A928" s="2">
        <v>304500</v>
      </c>
      <c r="B928">
        <v>43802.666666666672</v>
      </c>
      <c r="C928" s="15">
        <f t="shared" si="70"/>
        <v>0.99551515151515158</v>
      </c>
      <c r="D928" s="15">
        <f t="shared" si="71"/>
        <v>50</v>
      </c>
      <c r="E928" s="2">
        <f t="shared" si="72"/>
        <v>45.022424242424243</v>
      </c>
      <c r="F928" s="2">
        <v>5</v>
      </c>
      <c r="G928" s="2">
        <f t="shared" si="73"/>
        <v>2.2424242424242458E-2</v>
      </c>
      <c r="H928" s="2">
        <f t="shared" si="74"/>
        <v>5.3021882434065564</v>
      </c>
    </row>
    <row r="929" spans="1:8" x14ac:dyDescent="0.3">
      <c r="A929" s="2">
        <v>304860</v>
      </c>
      <c r="B929">
        <v>44233</v>
      </c>
      <c r="C929" s="15">
        <f t="shared" si="70"/>
        <v>1.0052954545454544</v>
      </c>
      <c r="D929" s="15">
        <f t="shared" si="71"/>
        <v>50</v>
      </c>
      <c r="E929" s="2">
        <f t="shared" si="72"/>
        <v>44.97352272727273</v>
      </c>
      <c r="F929" s="2">
        <v>5</v>
      </c>
      <c r="G929" s="2">
        <f t="shared" si="73"/>
        <v>-2.6477272727271739E-2</v>
      </c>
      <c r="H929" s="2" t="e">
        <f t="shared" si="74"/>
        <v>#NUM!</v>
      </c>
    </row>
    <row r="930" spans="1:8" x14ac:dyDescent="0.3">
      <c r="A930" s="2">
        <v>305220</v>
      </c>
      <c r="B930">
        <v>43963.333333333336</v>
      </c>
      <c r="C930" s="15">
        <f t="shared" si="70"/>
        <v>0.99916666666666676</v>
      </c>
      <c r="D930" s="15">
        <f t="shared" si="71"/>
        <v>50</v>
      </c>
      <c r="E930" s="2">
        <f t="shared" si="72"/>
        <v>45.004166666666663</v>
      </c>
      <c r="F930" s="2">
        <v>5</v>
      </c>
      <c r="G930" s="2">
        <f t="shared" si="73"/>
        <v>4.1666666666664298E-3</v>
      </c>
      <c r="H930" s="2">
        <f t="shared" si="74"/>
        <v>6.9848089084244851</v>
      </c>
    </row>
    <row r="931" spans="1:8" x14ac:dyDescent="0.3">
      <c r="A931" s="2">
        <v>305580</v>
      </c>
      <c r="B931">
        <v>43891.166666666664</v>
      </c>
      <c r="C931" s="15">
        <f t="shared" si="70"/>
        <v>0.99752651515151514</v>
      </c>
      <c r="D931" s="15">
        <f t="shared" si="71"/>
        <v>50</v>
      </c>
      <c r="E931" s="2">
        <f t="shared" si="72"/>
        <v>45.012367424242427</v>
      </c>
      <c r="F931" s="2">
        <v>5</v>
      </c>
      <c r="G931" s="2">
        <f t="shared" si="73"/>
        <v>1.2367424242424541E-2</v>
      </c>
      <c r="H931" s="2">
        <f t="shared" si="74"/>
        <v>5.897041531084704</v>
      </c>
    </row>
    <row r="932" spans="1:8" x14ac:dyDescent="0.3">
      <c r="A932" s="2">
        <v>305940</v>
      </c>
      <c r="B932">
        <v>44093.166666666672</v>
      </c>
      <c r="C932" s="15">
        <f t="shared" si="70"/>
        <v>1.0021174242424244</v>
      </c>
      <c r="D932" s="15">
        <f t="shared" si="71"/>
        <v>50</v>
      </c>
      <c r="E932" s="2">
        <f t="shared" si="72"/>
        <v>44.989412878787874</v>
      </c>
      <c r="F932" s="2">
        <v>5</v>
      </c>
      <c r="G932" s="2">
        <f t="shared" si="73"/>
        <v>-1.0587121212122241E-2</v>
      </c>
      <c r="H932" s="2" t="e">
        <f t="shared" si="74"/>
        <v>#NUM!</v>
      </c>
    </row>
    <row r="933" spans="1:8" x14ac:dyDescent="0.3">
      <c r="A933" s="2">
        <v>306300</v>
      </c>
      <c r="B933">
        <v>44355</v>
      </c>
      <c r="C933" s="15">
        <f t="shared" si="70"/>
        <v>1.0080681818181818</v>
      </c>
      <c r="D933" s="15">
        <f t="shared" si="71"/>
        <v>50</v>
      </c>
      <c r="E933" s="2">
        <f t="shared" si="72"/>
        <v>44.959659090909092</v>
      </c>
      <c r="F933" s="2">
        <v>5</v>
      </c>
      <c r="G933" s="2">
        <f t="shared" si="73"/>
        <v>-4.0340909090908816E-2</v>
      </c>
      <c r="H933" s="2" t="e">
        <f t="shared" si="74"/>
        <v>#NUM!</v>
      </c>
    </row>
    <row r="934" spans="1:8" x14ac:dyDescent="0.3">
      <c r="A934" s="2">
        <v>306660</v>
      </c>
      <c r="B934">
        <v>43887.333333333336</v>
      </c>
      <c r="C934" s="15">
        <f t="shared" si="70"/>
        <v>0.99743939393939396</v>
      </c>
      <c r="D934" s="15">
        <f t="shared" si="71"/>
        <v>50</v>
      </c>
      <c r="E934" s="2">
        <f t="shared" si="72"/>
        <v>45.012803030303033</v>
      </c>
      <c r="F934" s="2">
        <v>5</v>
      </c>
      <c r="G934" s="2">
        <f t="shared" si="73"/>
        <v>1.2803030303030205E-2</v>
      </c>
      <c r="H934" s="2">
        <f t="shared" si="74"/>
        <v>5.8624352617463797</v>
      </c>
    </row>
    <row r="935" spans="1:8" x14ac:dyDescent="0.3">
      <c r="A935" s="2">
        <v>307020</v>
      </c>
      <c r="B935">
        <v>43417.333333333328</v>
      </c>
      <c r="C935" s="15">
        <f t="shared" si="70"/>
        <v>0.98675757575757561</v>
      </c>
      <c r="D935" s="15">
        <f t="shared" si="71"/>
        <v>50</v>
      </c>
      <c r="E935" s="2">
        <f t="shared" si="72"/>
        <v>45.066212121212125</v>
      </c>
      <c r="F935" s="2">
        <v>5</v>
      </c>
      <c r="G935" s="2">
        <f t="shared" si="73"/>
        <v>6.6212121212122277E-2</v>
      </c>
      <c r="H935" s="2">
        <f t="shared" si="74"/>
        <v>4.2204394287469764</v>
      </c>
    </row>
    <row r="936" spans="1:8" x14ac:dyDescent="0.3">
      <c r="A936" s="2">
        <v>307380</v>
      </c>
      <c r="B936">
        <v>44073.666666666664</v>
      </c>
      <c r="C936" s="15">
        <f t="shared" si="70"/>
        <v>1.0016742424242424</v>
      </c>
      <c r="D936" s="15">
        <f t="shared" si="71"/>
        <v>50</v>
      </c>
      <c r="E936" s="2">
        <f t="shared" si="72"/>
        <v>44.991628787878788</v>
      </c>
      <c r="F936" s="2">
        <v>5</v>
      </c>
      <c r="G936" s="2">
        <f t="shared" si="73"/>
        <v>-8.3712121212116131E-3</v>
      </c>
      <c r="H936" s="2" t="e">
        <f t="shared" si="74"/>
        <v>#NUM!</v>
      </c>
    </row>
    <row r="937" spans="1:8" x14ac:dyDescent="0.3">
      <c r="A937" s="2">
        <v>307740</v>
      </c>
      <c r="B937">
        <v>44339.166666666672</v>
      </c>
      <c r="C937" s="15">
        <f t="shared" si="70"/>
        <v>1.0077083333333334</v>
      </c>
      <c r="D937" s="15">
        <f t="shared" si="71"/>
        <v>50</v>
      </c>
      <c r="E937" s="2">
        <f t="shared" si="72"/>
        <v>44.961458333333333</v>
      </c>
      <c r="F937" s="2">
        <v>5</v>
      </c>
      <c r="G937" s="2">
        <f t="shared" si="73"/>
        <v>-3.854166666666714E-2</v>
      </c>
      <c r="H937" s="2" t="e">
        <f t="shared" si="74"/>
        <v>#NUM!</v>
      </c>
    </row>
    <row r="938" spans="1:8" x14ac:dyDescent="0.3">
      <c r="A938" s="2">
        <v>308100</v>
      </c>
      <c r="B938">
        <v>44405.333333333328</v>
      </c>
      <c r="C938" s="15">
        <f t="shared" si="70"/>
        <v>1.009212121212121</v>
      </c>
      <c r="D938" s="15">
        <f t="shared" si="71"/>
        <v>50</v>
      </c>
      <c r="E938" s="2">
        <f t="shared" si="72"/>
        <v>44.953939393939393</v>
      </c>
      <c r="F938" s="2">
        <v>5</v>
      </c>
      <c r="G938" s="2">
        <f t="shared" si="73"/>
        <v>-4.6060606060605025E-2</v>
      </c>
      <c r="H938" s="2" t="e">
        <f t="shared" si="74"/>
        <v>#NUM!</v>
      </c>
    </row>
    <row r="939" spans="1:8" x14ac:dyDescent="0.3">
      <c r="A939" s="2">
        <v>308460</v>
      </c>
      <c r="B939">
        <v>44019.5</v>
      </c>
      <c r="C939" s="15">
        <f t="shared" si="70"/>
        <v>1.0004431818181818</v>
      </c>
      <c r="D939" s="15">
        <f t="shared" si="71"/>
        <v>50</v>
      </c>
      <c r="E939" s="2">
        <f t="shared" si="72"/>
        <v>44.997784090909093</v>
      </c>
      <c r="F939" s="2">
        <v>5</v>
      </c>
      <c r="G939" s="2">
        <f t="shared" si="73"/>
        <v>-2.2159090909088519E-3</v>
      </c>
      <c r="H939" s="2" t="e">
        <f t="shared" si="74"/>
        <v>#NUM!</v>
      </c>
    </row>
    <row r="940" spans="1:8" x14ac:dyDescent="0.3">
      <c r="A940" s="2">
        <v>308820</v>
      </c>
      <c r="B940">
        <v>44335.5</v>
      </c>
      <c r="C940" s="15">
        <f t="shared" si="70"/>
        <v>1.007625</v>
      </c>
      <c r="D940" s="15">
        <f t="shared" si="71"/>
        <v>50</v>
      </c>
      <c r="E940" s="2">
        <f t="shared" si="72"/>
        <v>44.961874999999999</v>
      </c>
      <c r="F940" s="2">
        <v>5</v>
      </c>
      <c r="G940" s="2">
        <f t="shared" si="73"/>
        <v>-3.8124999999999964E-2</v>
      </c>
      <c r="H940" s="2" t="e">
        <f t="shared" si="74"/>
        <v>#NUM!</v>
      </c>
    </row>
    <row r="941" spans="1:8" x14ac:dyDescent="0.3">
      <c r="A941" s="2">
        <v>309180</v>
      </c>
      <c r="B941">
        <v>44396.333333333336</v>
      </c>
      <c r="C941" s="15">
        <f t="shared" si="70"/>
        <v>1.0090075757575758</v>
      </c>
      <c r="D941" s="15">
        <f t="shared" si="71"/>
        <v>50</v>
      </c>
      <c r="E941" s="2">
        <f t="shared" si="72"/>
        <v>44.95496212121212</v>
      </c>
      <c r="F941" s="2">
        <v>5</v>
      </c>
      <c r="G941" s="2">
        <f t="shared" si="73"/>
        <v>-4.5037878787878682E-2</v>
      </c>
      <c r="H941" s="2" t="e">
        <f t="shared" si="74"/>
        <v>#NUM!</v>
      </c>
    </row>
    <row r="942" spans="1:8" x14ac:dyDescent="0.3">
      <c r="A942" s="2">
        <v>309540</v>
      </c>
      <c r="B942">
        <v>44214.833333333328</v>
      </c>
      <c r="C942" s="15">
        <f t="shared" si="70"/>
        <v>1.0048825757575757</v>
      </c>
      <c r="D942" s="15">
        <f t="shared" si="71"/>
        <v>50</v>
      </c>
      <c r="E942" s="2">
        <f t="shared" si="72"/>
        <v>44.975587121212122</v>
      </c>
      <c r="F942" s="2">
        <v>5</v>
      </c>
      <c r="G942" s="2">
        <f t="shared" si="73"/>
        <v>-2.4412878787877901E-2</v>
      </c>
      <c r="H942" s="2" t="e">
        <f t="shared" si="74"/>
        <v>#NUM!</v>
      </c>
    </row>
    <row r="943" spans="1:8" x14ac:dyDescent="0.3">
      <c r="A943" s="2">
        <v>309900</v>
      </c>
      <c r="B943">
        <v>43617.666666666664</v>
      </c>
      <c r="C943" s="15">
        <f t="shared" si="70"/>
        <v>0.99131060606060606</v>
      </c>
      <c r="D943" s="15">
        <f t="shared" si="71"/>
        <v>50</v>
      </c>
      <c r="E943" s="2">
        <f t="shared" si="72"/>
        <v>45.043446969696973</v>
      </c>
      <c r="F943" s="2">
        <v>5</v>
      </c>
      <c r="G943" s="2">
        <f t="shared" si="73"/>
        <v>4.3446969696969262E-2</v>
      </c>
      <c r="H943" s="2">
        <f t="shared" si="74"/>
        <v>4.6412565912128443</v>
      </c>
    </row>
    <row r="944" spans="1:8" x14ac:dyDescent="0.3">
      <c r="A944" s="2">
        <v>310260</v>
      </c>
      <c r="B944">
        <v>43995</v>
      </c>
      <c r="C944" s="15">
        <f t="shared" si="70"/>
        <v>0.99988636363636363</v>
      </c>
      <c r="D944" s="15">
        <f t="shared" si="71"/>
        <v>50</v>
      </c>
      <c r="E944" s="2">
        <f t="shared" si="72"/>
        <v>45.000568181818181</v>
      </c>
      <c r="F944" s="2">
        <v>5</v>
      </c>
      <c r="G944" s="2">
        <f t="shared" si="73"/>
        <v>5.681818181821896E-4</v>
      </c>
      <c r="H944" s="2">
        <f t="shared" si="74"/>
        <v>8.9771591109907334</v>
      </c>
    </row>
    <row r="945" spans="1:8" x14ac:dyDescent="0.3">
      <c r="A945" s="2">
        <v>310620</v>
      </c>
      <c r="B945">
        <v>44272.333333333336</v>
      </c>
      <c r="C945" s="15">
        <f t="shared" si="70"/>
        <v>1.006189393939394</v>
      </c>
      <c r="D945" s="15">
        <f t="shared" si="71"/>
        <v>50</v>
      </c>
      <c r="E945" s="2">
        <f t="shared" si="72"/>
        <v>44.96905303030303</v>
      </c>
      <c r="F945" s="2">
        <v>5</v>
      </c>
      <c r="G945" s="2">
        <f t="shared" si="73"/>
        <v>-3.0946969696969973E-2</v>
      </c>
      <c r="H945" s="2" t="e">
        <f t="shared" si="74"/>
        <v>#NUM!</v>
      </c>
    </row>
    <row r="946" spans="1:8" x14ac:dyDescent="0.3">
      <c r="A946" s="2">
        <v>310980</v>
      </c>
      <c r="B946">
        <v>44068.666666666664</v>
      </c>
      <c r="C946" s="15">
        <f t="shared" si="70"/>
        <v>1.0015606060606059</v>
      </c>
      <c r="D946" s="15">
        <f t="shared" si="71"/>
        <v>50</v>
      </c>
      <c r="E946" s="2">
        <f t="shared" si="72"/>
        <v>44.99219696969697</v>
      </c>
      <c r="F946" s="2">
        <v>5</v>
      </c>
      <c r="G946" s="2">
        <f t="shared" si="73"/>
        <v>-7.8030303030294235E-3</v>
      </c>
      <c r="H946" s="2" t="e">
        <f t="shared" si="74"/>
        <v>#NUM!</v>
      </c>
    </row>
    <row r="947" spans="1:8" x14ac:dyDescent="0.3">
      <c r="A947" s="2">
        <v>311340</v>
      </c>
      <c r="B947">
        <v>43838.666666666672</v>
      </c>
      <c r="C947" s="15">
        <f t="shared" si="70"/>
        <v>0.9963333333333334</v>
      </c>
      <c r="D947" s="15">
        <f t="shared" si="71"/>
        <v>50</v>
      </c>
      <c r="E947" s="2">
        <f t="shared" si="72"/>
        <v>45.018333333333331</v>
      </c>
      <c r="F947" s="2">
        <v>5</v>
      </c>
      <c r="G947" s="2">
        <f t="shared" si="73"/>
        <v>1.8333333333332646E-2</v>
      </c>
      <c r="H947" s="2">
        <f t="shared" si="74"/>
        <v>5.5035191036336304</v>
      </c>
    </row>
    <row r="948" spans="1:8" x14ac:dyDescent="0.3">
      <c r="A948" s="2">
        <v>311700</v>
      </c>
      <c r="B948">
        <v>44040.833333333328</v>
      </c>
      <c r="C948" s="15">
        <f t="shared" si="70"/>
        <v>1.0009280303030301</v>
      </c>
      <c r="D948" s="15">
        <f t="shared" si="71"/>
        <v>50</v>
      </c>
      <c r="E948" s="2">
        <f t="shared" si="72"/>
        <v>44.995359848484853</v>
      </c>
      <c r="F948" s="2">
        <v>5</v>
      </c>
      <c r="G948" s="2">
        <f t="shared" si="73"/>
        <v>-4.6401515151508477E-3</v>
      </c>
      <c r="H948" s="2" t="e">
        <f t="shared" si="74"/>
        <v>#NUM!</v>
      </c>
    </row>
    <row r="949" spans="1:8" x14ac:dyDescent="0.3">
      <c r="A949" s="2">
        <v>312060</v>
      </c>
      <c r="B949">
        <v>44182</v>
      </c>
      <c r="C949" s="15">
        <f t="shared" si="70"/>
        <v>1.0041363636363636</v>
      </c>
      <c r="D949" s="15">
        <f t="shared" si="71"/>
        <v>50</v>
      </c>
      <c r="E949" s="2">
        <f t="shared" si="72"/>
        <v>44.979318181818179</v>
      </c>
      <c r="F949" s="2">
        <v>5</v>
      </c>
      <c r="G949" s="2">
        <f t="shared" si="73"/>
        <v>-2.0681818181818024E-2</v>
      </c>
      <c r="H949" s="2" t="e">
        <f t="shared" si="74"/>
        <v>#NUM!</v>
      </c>
    </row>
    <row r="950" spans="1:8" x14ac:dyDescent="0.3">
      <c r="A950" s="2">
        <v>312420</v>
      </c>
      <c r="B950">
        <v>43613</v>
      </c>
      <c r="C950" s="15">
        <f t="shared" si="70"/>
        <v>0.9912045454545455</v>
      </c>
      <c r="D950" s="15">
        <f t="shared" si="71"/>
        <v>50</v>
      </c>
      <c r="E950" s="2">
        <f t="shared" si="72"/>
        <v>45.043977272727275</v>
      </c>
      <c r="F950" s="2">
        <v>5</v>
      </c>
      <c r="G950" s="2">
        <f t="shared" si="73"/>
        <v>4.3977272727272698E-2</v>
      </c>
      <c r="H950" s="2">
        <f t="shared" si="74"/>
        <v>4.6291364997199622</v>
      </c>
    </row>
    <row r="951" spans="1:8" x14ac:dyDescent="0.3">
      <c r="A951" s="2">
        <v>312780</v>
      </c>
      <c r="B951">
        <v>43856.666666666664</v>
      </c>
      <c r="C951" s="15">
        <f t="shared" si="70"/>
        <v>0.99674242424242421</v>
      </c>
      <c r="D951" s="15">
        <f t="shared" si="71"/>
        <v>50</v>
      </c>
      <c r="E951" s="2">
        <f t="shared" si="72"/>
        <v>45.016287878787878</v>
      </c>
      <c r="F951" s="2">
        <v>5</v>
      </c>
      <c r="G951" s="2">
        <f t="shared" si="73"/>
        <v>1.6287878787879073E-2</v>
      </c>
      <c r="H951" s="2">
        <f t="shared" si="74"/>
        <v>5.6217733645958736</v>
      </c>
    </row>
    <row r="952" spans="1:8" x14ac:dyDescent="0.3">
      <c r="A952" s="2">
        <v>313140</v>
      </c>
      <c r="B952">
        <v>44325.666666666672</v>
      </c>
      <c r="C952" s="15">
        <f t="shared" si="70"/>
        <v>1.0074015151515152</v>
      </c>
      <c r="D952" s="15">
        <f t="shared" si="71"/>
        <v>50</v>
      </c>
      <c r="E952" s="2">
        <f t="shared" si="72"/>
        <v>44.962992424242422</v>
      </c>
      <c r="F952" s="2">
        <v>5</v>
      </c>
      <c r="G952" s="2">
        <f t="shared" si="73"/>
        <v>-3.700757575757585E-2</v>
      </c>
      <c r="H952" s="2" t="e">
        <f t="shared" si="74"/>
        <v>#NUM!</v>
      </c>
    </row>
    <row r="953" spans="1:8" x14ac:dyDescent="0.3">
      <c r="A953" s="2">
        <v>313500</v>
      </c>
      <c r="B953">
        <v>44278.833333333336</v>
      </c>
      <c r="C953" s="15">
        <f t="shared" si="70"/>
        <v>1.0063371212121213</v>
      </c>
      <c r="D953" s="15">
        <f t="shared" si="71"/>
        <v>50</v>
      </c>
      <c r="E953" s="2">
        <f t="shared" si="72"/>
        <v>44.968314393939394</v>
      </c>
      <c r="F953" s="2">
        <v>5</v>
      </c>
      <c r="G953" s="2">
        <f t="shared" si="73"/>
        <v>-3.1685606060606553E-2</v>
      </c>
      <c r="H953" s="2" t="e">
        <f t="shared" si="74"/>
        <v>#NUM!</v>
      </c>
    </row>
    <row r="954" spans="1:8" x14ac:dyDescent="0.3">
      <c r="A954" s="2">
        <v>313860</v>
      </c>
      <c r="B954">
        <v>44190</v>
      </c>
      <c r="C954" s="15">
        <f t="shared" si="70"/>
        <v>1.0043181818181819</v>
      </c>
      <c r="D954" s="15">
        <f t="shared" si="71"/>
        <v>50</v>
      </c>
      <c r="E954" s="2">
        <f t="shared" si="72"/>
        <v>44.978409090909089</v>
      </c>
      <c r="F954" s="2">
        <v>5</v>
      </c>
      <c r="G954" s="2">
        <f t="shared" si="73"/>
        <v>-2.1590909090908994E-2</v>
      </c>
      <c r="H954" s="2" t="e">
        <f t="shared" si="74"/>
        <v>#NUM!</v>
      </c>
    </row>
    <row r="955" spans="1:8" x14ac:dyDescent="0.3">
      <c r="A955" s="2">
        <v>314220</v>
      </c>
      <c r="B955">
        <v>44164.833333333336</v>
      </c>
      <c r="C955" s="15">
        <f t="shared" si="70"/>
        <v>1.0037462121212122</v>
      </c>
      <c r="D955" s="15">
        <f t="shared" si="71"/>
        <v>50</v>
      </c>
      <c r="E955" s="2">
        <f t="shared" si="72"/>
        <v>44.981268939393942</v>
      </c>
      <c r="F955" s="2">
        <v>5</v>
      </c>
      <c r="G955" s="2">
        <f t="shared" si="73"/>
        <v>-1.8731060606061334E-2</v>
      </c>
      <c r="H955" s="2" t="e">
        <f t="shared" si="74"/>
        <v>#NUM!</v>
      </c>
    </row>
    <row r="956" spans="1:8" x14ac:dyDescent="0.3">
      <c r="A956" s="2">
        <v>314580</v>
      </c>
      <c r="B956">
        <v>44047</v>
      </c>
      <c r="C956" s="15">
        <f t="shared" si="70"/>
        <v>1.0010681818181819</v>
      </c>
      <c r="D956" s="15">
        <f t="shared" si="71"/>
        <v>50</v>
      </c>
      <c r="E956" s="2">
        <f t="shared" si="72"/>
        <v>44.994659090909089</v>
      </c>
      <c r="F956" s="2">
        <v>5</v>
      </c>
      <c r="G956" s="2">
        <f t="shared" si="73"/>
        <v>-5.3409090909095625E-3</v>
      </c>
      <c r="H956" s="2" t="e">
        <f t="shared" si="74"/>
        <v>#NUM!</v>
      </c>
    </row>
    <row r="957" spans="1:8" x14ac:dyDescent="0.3">
      <c r="A957" s="2">
        <v>314940</v>
      </c>
      <c r="B957">
        <v>44128</v>
      </c>
      <c r="C957" s="15">
        <f t="shared" si="70"/>
        <v>1.002909090909091</v>
      </c>
      <c r="D957" s="15">
        <f t="shared" si="71"/>
        <v>50</v>
      </c>
      <c r="E957" s="2">
        <f t="shared" si="72"/>
        <v>44.985454545454544</v>
      </c>
      <c r="F957" s="2">
        <v>5</v>
      </c>
      <c r="G957" s="2">
        <f t="shared" si="73"/>
        <v>-1.4545454545454639E-2</v>
      </c>
      <c r="H957" s="2" t="e">
        <f t="shared" si="74"/>
        <v>#NUM!</v>
      </c>
    </row>
    <row r="958" spans="1:8" x14ac:dyDescent="0.3">
      <c r="A958" s="2">
        <v>315300</v>
      </c>
      <c r="B958">
        <v>44109.333333333336</v>
      </c>
      <c r="C958" s="15">
        <f t="shared" si="70"/>
        <v>1.0024848484848485</v>
      </c>
      <c r="D958" s="15">
        <f t="shared" si="71"/>
        <v>50</v>
      </c>
      <c r="E958" s="2">
        <f t="shared" si="72"/>
        <v>44.987575757575755</v>
      </c>
      <c r="F958" s="2">
        <v>5</v>
      </c>
      <c r="G958" s="2">
        <f t="shared" si="73"/>
        <v>-1.2424242424242671E-2</v>
      </c>
      <c r="H958" s="2" t="e">
        <f t="shared" si="74"/>
        <v>#NUM!</v>
      </c>
    </row>
    <row r="959" spans="1:8" x14ac:dyDescent="0.3">
      <c r="A959" s="2">
        <v>315660</v>
      </c>
      <c r="B959">
        <v>44391.666666666664</v>
      </c>
      <c r="C959" s="15">
        <f t="shared" si="70"/>
        <v>1.008901515151515</v>
      </c>
      <c r="D959" s="15">
        <f t="shared" si="71"/>
        <v>50</v>
      </c>
      <c r="E959" s="2">
        <f t="shared" si="72"/>
        <v>44.955492424242422</v>
      </c>
      <c r="F959" s="2">
        <v>5</v>
      </c>
      <c r="G959" s="2">
        <f t="shared" si="73"/>
        <v>-4.4507575757575246E-2</v>
      </c>
      <c r="H959" s="2" t="e">
        <f t="shared" si="74"/>
        <v>#NUM!</v>
      </c>
    </row>
    <row r="960" spans="1:8" x14ac:dyDescent="0.3">
      <c r="A960" s="2">
        <v>316020</v>
      </c>
      <c r="B960">
        <v>43602.5</v>
      </c>
      <c r="C960" s="15">
        <f t="shared" si="70"/>
        <v>0.99096590909090909</v>
      </c>
      <c r="D960" s="15">
        <f t="shared" si="71"/>
        <v>50</v>
      </c>
      <c r="E960" s="2">
        <f t="shared" si="72"/>
        <v>45.045170454545456</v>
      </c>
      <c r="F960" s="2">
        <v>5</v>
      </c>
      <c r="G960" s="2">
        <f t="shared" si="73"/>
        <v>4.5170454545454319E-2</v>
      </c>
      <c r="H960" s="2">
        <f t="shared" si="74"/>
        <v>4.6023927475688078</v>
      </c>
    </row>
    <row r="961" spans="1:8" x14ac:dyDescent="0.3">
      <c r="A961" s="2">
        <v>316380</v>
      </c>
      <c r="B961">
        <v>43601.166666666664</v>
      </c>
      <c r="C961" s="15">
        <f t="shared" si="70"/>
        <v>0.99093560606060604</v>
      </c>
      <c r="D961" s="15">
        <f t="shared" si="71"/>
        <v>50</v>
      </c>
      <c r="E961" s="2">
        <f t="shared" si="72"/>
        <v>45.045321969696971</v>
      </c>
      <c r="F961" s="2">
        <v>5</v>
      </c>
      <c r="G961" s="2">
        <f t="shared" si="73"/>
        <v>4.5321969696969333E-2</v>
      </c>
      <c r="H961" s="2">
        <f t="shared" si="74"/>
        <v>4.5990474266042209</v>
      </c>
    </row>
    <row r="962" spans="1:8" x14ac:dyDescent="0.3">
      <c r="A962" s="2">
        <v>316740</v>
      </c>
      <c r="B962">
        <v>44216.833333333328</v>
      </c>
      <c r="C962" s="15">
        <f t="shared" si="70"/>
        <v>1.0049280303030301</v>
      </c>
      <c r="D962" s="15">
        <f t="shared" si="71"/>
        <v>50</v>
      </c>
      <c r="E962" s="2">
        <f t="shared" si="72"/>
        <v>44.97535984848485</v>
      </c>
      <c r="F962" s="2">
        <v>5</v>
      </c>
      <c r="G962" s="2">
        <f t="shared" si="73"/>
        <v>-2.4640151515150421E-2</v>
      </c>
      <c r="H962" s="2" t="e">
        <f t="shared" si="74"/>
        <v>#NUM!</v>
      </c>
    </row>
    <row r="963" spans="1:8" x14ac:dyDescent="0.3">
      <c r="A963" s="2">
        <v>317100</v>
      </c>
      <c r="B963">
        <v>44041.5</v>
      </c>
      <c r="C963" s="15">
        <f t="shared" ref="C963:C1002" si="75">B963/$J$27</f>
        <v>1.0009431818181818</v>
      </c>
      <c r="D963" s="15">
        <f t="shared" ref="D963:D1002" si="76">$J$28</f>
        <v>50</v>
      </c>
      <c r="E963" s="2">
        <f t="shared" si="72"/>
        <v>44.995284090909095</v>
      </c>
      <c r="F963" s="2">
        <v>5</v>
      </c>
      <c r="G963" s="2">
        <f t="shared" si="73"/>
        <v>-4.7159090909083545E-3</v>
      </c>
      <c r="H963" s="2" t="e">
        <f t="shared" si="74"/>
        <v>#NUM!</v>
      </c>
    </row>
    <row r="964" spans="1:8" x14ac:dyDescent="0.3">
      <c r="A964" s="2">
        <v>317460</v>
      </c>
      <c r="B964">
        <v>43635</v>
      </c>
      <c r="C964" s="15">
        <f t="shared" si="75"/>
        <v>0.99170454545454545</v>
      </c>
      <c r="D964" s="15">
        <f t="shared" si="76"/>
        <v>50</v>
      </c>
      <c r="E964" s="2">
        <f t="shared" ref="E964:E1002" si="77">D964-(F964*C964)</f>
        <v>45.041477272727271</v>
      </c>
      <c r="F964" s="2">
        <v>5</v>
      </c>
      <c r="G964" s="2">
        <f t="shared" ref="G964:G1002" si="78">F964-(F964*C964)</f>
        <v>4.1477272727272307E-2</v>
      </c>
      <c r="H964" s="2">
        <f t="shared" ref="H964:H1002" si="79">LN((F964*E964)/(D964*G964))</f>
        <v>4.6876083363113734</v>
      </c>
    </row>
    <row r="965" spans="1:8" x14ac:dyDescent="0.3">
      <c r="A965" s="2">
        <v>317820</v>
      </c>
      <c r="B965">
        <v>44440</v>
      </c>
      <c r="C965" s="15">
        <f t="shared" si="75"/>
        <v>1.01</v>
      </c>
      <c r="D965" s="15">
        <f t="shared" si="76"/>
        <v>50</v>
      </c>
      <c r="E965" s="2">
        <f t="shared" si="77"/>
        <v>44.95</v>
      </c>
      <c r="F965" s="2">
        <v>5</v>
      </c>
      <c r="G965" s="2">
        <f t="shared" si="78"/>
        <v>-4.9999999999999822E-2</v>
      </c>
      <c r="H965" s="2" t="e">
        <f t="shared" si="79"/>
        <v>#NUM!</v>
      </c>
    </row>
    <row r="966" spans="1:8" x14ac:dyDescent="0.3">
      <c r="A966" s="2">
        <v>318180</v>
      </c>
      <c r="B966">
        <v>43852.5</v>
      </c>
      <c r="C966" s="15">
        <f t="shared" si="75"/>
        <v>0.99664772727272732</v>
      </c>
      <c r="D966" s="15">
        <f t="shared" si="76"/>
        <v>50</v>
      </c>
      <c r="E966" s="2">
        <f t="shared" si="77"/>
        <v>45.016761363636363</v>
      </c>
      <c r="F966" s="2">
        <v>5</v>
      </c>
      <c r="G966" s="2">
        <f t="shared" si="78"/>
        <v>1.6761363636363491E-2</v>
      </c>
      <c r="H966" s="2">
        <f t="shared" si="79"/>
        <v>5.5931286268586824</v>
      </c>
    </row>
    <row r="967" spans="1:8" x14ac:dyDescent="0.3">
      <c r="A967" s="2">
        <v>318540</v>
      </c>
      <c r="B967">
        <v>44077.666666666664</v>
      </c>
      <c r="C967" s="15">
        <f t="shared" si="75"/>
        <v>1.0017651515151516</v>
      </c>
      <c r="D967" s="15">
        <f t="shared" si="76"/>
        <v>50</v>
      </c>
      <c r="E967" s="2">
        <f t="shared" si="77"/>
        <v>44.991174242424243</v>
      </c>
      <c r="F967" s="2">
        <v>5</v>
      </c>
      <c r="G967" s="2">
        <f t="shared" si="78"/>
        <v>-8.8257575757575424E-3</v>
      </c>
      <c r="H967" s="2" t="e">
        <f t="shared" si="79"/>
        <v>#NUM!</v>
      </c>
    </row>
    <row r="968" spans="1:8" x14ac:dyDescent="0.3">
      <c r="A968" s="2">
        <v>318900</v>
      </c>
      <c r="B968">
        <v>44295.333333333336</v>
      </c>
      <c r="C968" s="15">
        <f t="shared" si="75"/>
        <v>1.0067121212121213</v>
      </c>
      <c r="D968" s="15">
        <f t="shared" si="76"/>
        <v>50</v>
      </c>
      <c r="E968" s="2">
        <f t="shared" si="77"/>
        <v>44.966439393939396</v>
      </c>
      <c r="F968" s="2">
        <v>5</v>
      </c>
      <c r="G968" s="2">
        <f t="shared" si="78"/>
        <v>-3.3560606060606624E-2</v>
      </c>
      <c r="H968" s="2" t="e">
        <f t="shared" si="79"/>
        <v>#NUM!</v>
      </c>
    </row>
    <row r="969" spans="1:8" x14ac:dyDescent="0.3">
      <c r="A969" s="2">
        <v>319260</v>
      </c>
      <c r="B969">
        <v>44244</v>
      </c>
      <c r="C969" s="15">
        <f t="shared" si="75"/>
        <v>1.0055454545454545</v>
      </c>
      <c r="D969" s="15">
        <f t="shared" si="76"/>
        <v>50</v>
      </c>
      <c r="E969" s="2">
        <f t="shared" si="77"/>
        <v>44.972272727272724</v>
      </c>
      <c r="F969" s="2">
        <v>5</v>
      </c>
      <c r="G969" s="2">
        <f t="shared" si="78"/>
        <v>-2.7727272727272378E-2</v>
      </c>
      <c r="H969" s="2" t="e">
        <f t="shared" si="79"/>
        <v>#NUM!</v>
      </c>
    </row>
    <row r="970" spans="1:8" x14ac:dyDescent="0.3">
      <c r="A970" s="2">
        <v>319620</v>
      </c>
      <c r="B970">
        <v>43798.166666666672</v>
      </c>
      <c r="C970" s="15">
        <f t="shared" si="75"/>
        <v>0.99541287878787887</v>
      </c>
      <c r="D970" s="15">
        <f t="shared" si="76"/>
        <v>50</v>
      </c>
      <c r="E970" s="2">
        <f t="shared" si="77"/>
        <v>45.022935606060607</v>
      </c>
      <c r="F970" s="2">
        <v>5</v>
      </c>
      <c r="G970" s="2">
        <f t="shared" si="78"/>
        <v>2.2935606060605629E-2</v>
      </c>
      <c r="H970" s="2">
        <f t="shared" si="79"/>
        <v>5.2796516732094307</v>
      </c>
    </row>
    <row r="971" spans="1:8" x14ac:dyDescent="0.3">
      <c r="A971" s="2">
        <v>319980</v>
      </c>
      <c r="B971">
        <v>44595.833333333336</v>
      </c>
      <c r="C971" s="15">
        <f t="shared" si="75"/>
        <v>1.0135416666666668</v>
      </c>
      <c r="D971" s="15">
        <f t="shared" si="76"/>
        <v>50</v>
      </c>
      <c r="E971" s="2">
        <f t="shared" si="77"/>
        <v>44.932291666666664</v>
      </c>
      <c r="F971" s="2">
        <v>5</v>
      </c>
      <c r="G971" s="2">
        <f t="shared" si="78"/>
        <v>-6.7708333333333925E-2</v>
      </c>
      <c r="H971" s="2" t="e">
        <f t="shared" si="79"/>
        <v>#NUM!</v>
      </c>
    </row>
    <row r="972" spans="1:8" x14ac:dyDescent="0.3">
      <c r="A972" s="2">
        <v>320340</v>
      </c>
      <c r="B972">
        <v>44308.166666666672</v>
      </c>
      <c r="C972" s="15">
        <f t="shared" si="75"/>
        <v>1.0070037878787881</v>
      </c>
      <c r="D972" s="15">
        <f t="shared" si="76"/>
        <v>50</v>
      </c>
      <c r="E972" s="2">
        <f t="shared" si="77"/>
        <v>44.964981060606057</v>
      </c>
      <c r="F972" s="2">
        <v>5</v>
      </c>
      <c r="G972" s="2">
        <f t="shared" si="78"/>
        <v>-3.5018939393940407E-2</v>
      </c>
      <c r="H972" s="2" t="e">
        <f t="shared" si="79"/>
        <v>#NUM!</v>
      </c>
    </row>
    <row r="973" spans="1:8" x14ac:dyDescent="0.3">
      <c r="A973" s="2">
        <v>320700</v>
      </c>
      <c r="B973">
        <v>44366.833333333336</v>
      </c>
      <c r="C973" s="15">
        <f t="shared" si="75"/>
        <v>1.0083371212121213</v>
      </c>
      <c r="D973" s="15">
        <f t="shared" si="76"/>
        <v>50</v>
      </c>
      <c r="E973" s="2">
        <f t="shared" si="77"/>
        <v>44.958314393939396</v>
      </c>
      <c r="F973" s="2">
        <v>5</v>
      </c>
      <c r="G973" s="2">
        <f t="shared" si="78"/>
        <v>-4.1685606060606339E-2</v>
      </c>
      <c r="H973" s="2" t="e">
        <f t="shared" si="79"/>
        <v>#NUM!</v>
      </c>
    </row>
    <row r="974" spans="1:8" x14ac:dyDescent="0.3">
      <c r="A974" s="2">
        <v>321060</v>
      </c>
      <c r="B974">
        <v>43706.833333333328</v>
      </c>
      <c r="C974" s="15">
        <f t="shared" si="75"/>
        <v>0.99333712121212114</v>
      </c>
      <c r="D974" s="15">
        <f t="shared" si="76"/>
        <v>50</v>
      </c>
      <c r="E974" s="2">
        <f t="shared" si="77"/>
        <v>45.033314393939392</v>
      </c>
      <c r="F974" s="2">
        <v>5</v>
      </c>
      <c r="G974" s="2">
        <f t="shared" si="78"/>
        <v>3.3314393939393838E-2</v>
      </c>
      <c r="H974" s="2">
        <f t="shared" si="79"/>
        <v>4.906583167696815</v>
      </c>
    </row>
    <row r="975" spans="1:8" x14ac:dyDescent="0.3">
      <c r="A975" s="2">
        <v>321420</v>
      </c>
      <c r="B975">
        <v>44188.166666666672</v>
      </c>
      <c r="C975" s="15">
        <f t="shared" si="75"/>
        <v>1.0042765151515152</v>
      </c>
      <c r="D975" s="15">
        <f t="shared" si="76"/>
        <v>50</v>
      </c>
      <c r="E975" s="2">
        <f t="shared" si="77"/>
        <v>44.978617424242422</v>
      </c>
      <c r="F975" s="2">
        <v>5</v>
      </c>
      <c r="G975" s="2">
        <f t="shared" si="78"/>
        <v>-2.138257575757585E-2</v>
      </c>
      <c r="H975" s="2" t="e">
        <f t="shared" si="79"/>
        <v>#NUM!</v>
      </c>
    </row>
    <row r="976" spans="1:8" x14ac:dyDescent="0.3">
      <c r="A976" s="2">
        <v>321780</v>
      </c>
      <c r="B976">
        <v>43989.666666666672</v>
      </c>
      <c r="C976" s="15">
        <f t="shared" si="75"/>
        <v>0.99976515151515166</v>
      </c>
      <c r="D976" s="15">
        <f t="shared" si="76"/>
        <v>50</v>
      </c>
      <c r="E976" s="2">
        <f t="shared" si="77"/>
        <v>45.001174242424241</v>
      </c>
      <c r="F976" s="2">
        <v>5</v>
      </c>
      <c r="G976" s="2">
        <f t="shared" si="78"/>
        <v>1.1742424242413563E-3</v>
      </c>
      <c r="H976" s="2">
        <f t="shared" si="79"/>
        <v>8.2512355753620898</v>
      </c>
    </row>
    <row r="977" spans="1:8" x14ac:dyDescent="0.3">
      <c r="A977" s="2">
        <v>322140</v>
      </c>
      <c r="B977">
        <v>44499.5</v>
      </c>
      <c r="C977" s="15">
        <f t="shared" si="75"/>
        <v>1.0113522727272728</v>
      </c>
      <c r="D977" s="15">
        <f t="shared" si="76"/>
        <v>50</v>
      </c>
      <c r="E977" s="2">
        <f t="shared" si="77"/>
        <v>44.943238636363638</v>
      </c>
      <c r="F977" s="2">
        <v>5</v>
      </c>
      <c r="G977" s="2">
        <f t="shared" si="78"/>
        <v>-5.6761363636363527E-2</v>
      </c>
      <c r="H977" s="2" t="e">
        <f t="shared" si="79"/>
        <v>#NUM!</v>
      </c>
    </row>
    <row r="978" spans="1:8" x14ac:dyDescent="0.3">
      <c r="A978" s="2">
        <v>322500</v>
      </c>
      <c r="B978">
        <v>44150.5</v>
      </c>
      <c r="C978" s="15">
        <f t="shared" si="75"/>
        <v>1.0034204545454546</v>
      </c>
      <c r="D978" s="15">
        <f t="shared" si="76"/>
        <v>50</v>
      </c>
      <c r="E978" s="2">
        <f t="shared" si="77"/>
        <v>44.982897727272729</v>
      </c>
      <c r="F978" s="2">
        <v>5</v>
      </c>
      <c r="G978" s="2">
        <f t="shared" si="78"/>
        <v>-1.710227272727316E-2</v>
      </c>
      <c r="H978" s="2" t="e">
        <f t="shared" si="79"/>
        <v>#NUM!</v>
      </c>
    </row>
    <row r="979" spans="1:8" x14ac:dyDescent="0.3">
      <c r="A979" s="2">
        <v>322860</v>
      </c>
      <c r="B979">
        <v>44237.166666666664</v>
      </c>
      <c r="C979" s="15">
        <f t="shared" si="75"/>
        <v>1.0053901515151515</v>
      </c>
      <c r="D979" s="15">
        <f t="shared" si="76"/>
        <v>50</v>
      </c>
      <c r="E979" s="2">
        <f t="shared" si="77"/>
        <v>44.973049242424239</v>
      </c>
      <c r="F979" s="2">
        <v>5</v>
      </c>
      <c r="G979" s="2">
        <f t="shared" si="78"/>
        <v>-2.6950757575757933E-2</v>
      </c>
      <c r="H979" s="2" t="e">
        <f t="shared" si="79"/>
        <v>#NUM!</v>
      </c>
    </row>
    <row r="980" spans="1:8" x14ac:dyDescent="0.3">
      <c r="A980" s="2">
        <v>323220</v>
      </c>
      <c r="B980">
        <v>44603.833333333336</v>
      </c>
      <c r="C980" s="15">
        <f t="shared" si="75"/>
        <v>1.0137234848484848</v>
      </c>
      <c r="D980" s="15">
        <f t="shared" si="76"/>
        <v>50</v>
      </c>
      <c r="E980" s="2">
        <f t="shared" si="77"/>
        <v>44.931382575757574</v>
      </c>
      <c r="F980" s="2">
        <v>5</v>
      </c>
      <c r="G980" s="2">
        <f t="shared" si="78"/>
        <v>-6.8617424242424008E-2</v>
      </c>
      <c r="H980" s="2" t="e">
        <f t="shared" si="79"/>
        <v>#NUM!</v>
      </c>
    </row>
    <row r="981" spans="1:8" x14ac:dyDescent="0.3">
      <c r="A981" s="2">
        <v>323580</v>
      </c>
      <c r="B981">
        <v>44264.833333333328</v>
      </c>
      <c r="C981" s="15">
        <f t="shared" si="75"/>
        <v>1.0060189393939394</v>
      </c>
      <c r="D981" s="15">
        <f t="shared" si="76"/>
        <v>50</v>
      </c>
      <c r="E981" s="2">
        <f t="shared" si="77"/>
        <v>44.969905303030302</v>
      </c>
      <c r="F981" s="2">
        <v>5</v>
      </c>
      <c r="G981" s="2">
        <f t="shared" si="78"/>
        <v>-3.0094696969697132E-2</v>
      </c>
      <c r="H981" s="2" t="e">
        <f t="shared" si="79"/>
        <v>#NUM!</v>
      </c>
    </row>
    <row r="982" spans="1:8" x14ac:dyDescent="0.3">
      <c r="A982" s="2">
        <v>323940</v>
      </c>
      <c r="B982">
        <v>44245.833333333336</v>
      </c>
      <c r="C982" s="15">
        <f t="shared" si="75"/>
        <v>1.0055871212121212</v>
      </c>
      <c r="D982" s="15">
        <f t="shared" si="76"/>
        <v>50</v>
      </c>
      <c r="E982" s="2">
        <f t="shared" si="77"/>
        <v>44.972064393939391</v>
      </c>
      <c r="F982" s="2">
        <v>5</v>
      </c>
      <c r="G982" s="2">
        <f t="shared" si="78"/>
        <v>-2.793560606060641E-2</v>
      </c>
      <c r="H982" s="2" t="e">
        <f t="shared" si="79"/>
        <v>#NUM!</v>
      </c>
    </row>
    <row r="983" spans="1:8" x14ac:dyDescent="0.3">
      <c r="A983" s="2">
        <v>324300</v>
      </c>
      <c r="B983">
        <v>44261</v>
      </c>
      <c r="C983" s="15">
        <f t="shared" si="75"/>
        <v>1.0059318181818182</v>
      </c>
      <c r="D983" s="15">
        <f t="shared" si="76"/>
        <v>50</v>
      </c>
      <c r="E983" s="2">
        <f t="shared" si="77"/>
        <v>44.970340909090908</v>
      </c>
      <c r="F983" s="2">
        <v>5</v>
      </c>
      <c r="G983" s="2">
        <f t="shared" si="78"/>
        <v>-2.965909090909058E-2</v>
      </c>
      <c r="H983" s="2" t="e">
        <f t="shared" si="79"/>
        <v>#NUM!</v>
      </c>
    </row>
    <row r="984" spans="1:8" x14ac:dyDescent="0.3">
      <c r="A984" s="2">
        <v>324660</v>
      </c>
      <c r="B984">
        <v>44054.666666666664</v>
      </c>
      <c r="C984" s="15">
        <f t="shared" si="75"/>
        <v>1.0012424242424243</v>
      </c>
      <c r="D984" s="15">
        <f t="shared" si="76"/>
        <v>50</v>
      </c>
      <c r="E984" s="2">
        <f t="shared" si="77"/>
        <v>44.993787878787877</v>
      </c>
      <c r="F984" s="2">
        <v>5</v>
      </c>
      <c r="G984" s="2">
        <f t="shared" si="78"/>
        <v>-6.2121212121208913E-3</v>
      </c>
      <c r="H984" s="2" t="e">
        <f t="shared" si="79"/>
        <v>#NUM!</v>
      </c>
    </row>
    <row r="985" spans="1:8" x14ac:dyDescent="0.3">
      <c r="A985" s="2">
        <v>325020</v>
      </c>
      <c r="B985">
        <v>44420.5</v>
      </c>
      <c r="C985" s="15">
        <f t="shared" si="75"/>
        <v>1.0095568181818182</v>
      </c>
      <c r="D985" s="15">
        <f t="shared" si="76"/>
        <v>50</v>
      </c>
      <c r="E985" s="2">
        <f t="shared" si="77"/>
        <v>44.95221590909091</v>
      </c>
      <c r="F985" s="2">
        <v>5</v>
      </c>
      <c r="G985" s="2">
        <f t="shared" si="78"/>
        <v>-4.778409090909097E-2</v>
      </c>
      <c r="H985" s="2" t="e">
        <f t="shared" si="79"/>
        <v>#NUM!</v>
      </c>
    </row>
    <row r="986" spans="1:8" x14ac:dyDescent="0.3">
      <c r="A986" s="2">
        <v>325380</v>
      </c>
      <c r="B986">
        <v>44266.5</v>
      </c>
      <c r="C986" s="15">
        <f t="shared" si="75"/>
        <v>1.0060568181818181</v>
      </c>
      <c r="D986" s="15">
        <f t="shared" si="76"/>
        <v>50</v>
      </c>
      <c r="E986" s="2">
        <f t="shared" si="77"/>
        <v>44.969715909090908</v>
      </c>
      <c r="F986" s="2">
        <v>5</v>
      </c>
      <c r="G986" s="2">
        <f t="shared" si="78"/>
        <v>-3.0284090909090899E-2</v>
      </c>
      <c r="H986" s="2" t="e">
        <f t="shared" si="79"/>
        <v>#NUM!</v>
      </c>
    </row>
    <row r="987" spans="1:8" x14ac:dyDescent="0.3">
      <c r="A987" s="2">
        <v>325740</v>
      </c>
      <c r="B987">
        <v>43977.5</v>
      </c>
      <c r="C987" s="15">
        <f t="shared" si="75"/>
        <v>0.99948863636363638</v>
      </c>
      <c r="D987" s="15">
        <f t="shared" si="76"/>
        <v>50</v>
      </c>
      <c r="E987" s="2">
        <f t="shared" si="77"/>
        <v>45.002556818181816</v>
      </c>
      <c r="F987" s="2">
        <v>5</v>
      </c>
      <c r="G987" s="2">
        <f t="shared" si="78"/>
        <v>2.5568181818176328E-3</v>
      </c>
      <c r="H987" s="2">
        <f t="shared" si="79"/>
        <v>7.4731259046001384</v>
      </c>
    </row>
    <row r="988" spans="1:8" x14ac:dyDescent="0.3">
      <c r="A988" s="2">
        <v>326100</v>
      </c>
      <c r="B988">
        <v>43730.833333333336</v>
      </c>
      <c r="C988" s="15">
        <f t="shared" si="75"/>
        <v>0.99388257575757577</v>
      </c>
      <c r="D988" s="15">
        <f t="shared" si="76"/>
        <v>50</v>
      </c>
      <c r="E988" s="2">
        <f t="shared" si="77"/>
        <v>45.030587121212122</v>
      </c>
      <c r="F988" s="2">
        <v>5</v>
      </c>
      <c r="G988" s="2">
        <f t="shared" si="78"/>
        <v>3.0587121212120927E-2</v>
      </c>
      <c r="H988" s="2">
        <f t="shared" si="79"/>
        <v>4.9919331137177902</v>
      </c>
    </row>
    <row r="989" spans="1:8" x14ac:dyDescent="0.3">
      <c r="A989" s="2">
        <v>326460</v>
      </c>
      <c r="B989">
        <v>44232.666666666664</v>
      </c>
      <c r="C989" s="15">
        <f t="shared" si="75"/>
        <v>1.0052878787878787</v>
      </c>
      <c r="D989" s="15">
        <f t="shared" si="76"/>
        <v>50</v>
      </c>
      <c r="E989" s="2">
        <f t="shared" si="77"/>
        <v>44.973560606060609</v>
      </c>
      <c r="F989" s="2">
        <v>5</v>
      </c>
      <c r="G989" s="2">
        <f t="shared" si="78"/>
        <v>-2.6439393939393874E-2</v>
      </c>
      <c r="H989" s="2" t="e">
        <f t="shared" si="79"/>
        <v>#NUM!</v>
      </c>
    </row>
    <row r="990" spans="1:8" x14ac:dyDescent="0.3">
      <c r="A990" s="2">
        <v>326820</v>
      </c>
      <c r="B990">
        <v>44457.5</v>
      </c>
      <c r="C990" s="15">
        <f t="shared" si="75"/>
        <v>1.0103977272727274</v>
      </c>
      <c r="D990" s="15">
        <f t="shared" si="76"/>
        <v>50</v>
      </c>
      <c r="E990" s="2">
        <f t="shared" si="77"/>
        <v>44.948011363636361</v>
      </c>
      <c r="F990" s="2">
        <v>5</v>
      </c>
      <c r="G990" s="2">
        <f t="shared" si="78"/>
        <v>-5.1988636363637042E-2</v>
      </c>
      <c r="H990" s="2" t="e">
        <f t="shared" si="79"/>
        <v>#NUM!</v>
      </c>
    </row>
    <row r="991" spans="1:8" x14ac:dyDescent="0.3">
      <c r="A991" s="2">
        <v>327180</v>
      </c>
      <c r="B991">
        <v>43666.5</v>
      </c>
      <c r="C991" s="15">
        <f t="shared" si="75"/>
        <v>0.99242045454545458</v>
      </c>
      <c r="D991" s="15">
        <f t="shared" si="76"/>
        <v>50</v>
      </c>
      <c r="E991" s="2">
        <f t="shared" si="77"/>
        <v>45.037897727272728</v>
      </c>
      <c r="F991" s="2">
        <v>5</v>
      </c>
      <c r="G991" s="2">
        <f t="shared" si="78"/>
        <v>3.7897727272727444E-2</v>
      </c>
      <c r="H991" s="2">
        <f t="shared" si="79"/>
        <v>4.7777833491764383</v>
      </c>
    </row>
    <row r="992" spans="1:8" x14ac:dyDescent="0.3">
      <c r="A992" s="2">
        <v>327540</v>
      </c>
      <c r="B992">
        <v>43871.666666666672</v>
      </c>
      <c r="C992" s="15">
        <f t="shared" si="75"/>
        <v>0.99708333333333343</v>
      </c>
      <c r="D992" s="15">
        <f t="shared" si="76"/>
        <v>50</v>
      </c>
      <c r="E992" s="2">
        <f t="shared" si="77"/>
        <v>45.014583333333334</v>
      </c>
      <c r="F992" s="2">
        <v>5</v>
      </c>
      <c r="G992" s="2">
        <f t="shared" si="78"/>
        <v>1.4583333333332504E-2</v>
      </c>
      <c r="H992" s="2">
        <f t="shared" si="79"/>
        <v>5.7322773731963679</v>
      </c>
    </row>
    <row r="993" spans="1:8" x14ac:dyDescent="0.3">
      <c r="A993" s="2">
        <v>327900</v>
      </c>
      <c r="B993">
        <v>44128.333333333336</v>
      </c>
      <c r="C993" s="15">
        <f t="shared" si="75"/>
        <v>1.0029166666666667</v>
      </c>
      <c r="D993" s="15">
        <f t="shared" si="76"/>
        <v>50</v>
      </c>
      <c r="E993" s="2">
        <f t="shared" si="77"/>
        <v>44.985416666666666</v>
      </c>
      <c r="F993" s="2">
        <v>5</v>
      </c>
      <c r="G993" s="2">
        <f t="shared" si="78"/>
        <v>-1.4583333333333393E-2</v>
      </c>
      <c r="H993" s="2" t="e">
        <f t="shared" si="79"/>
        <v>#NUM!</v>
      </c>
    </row>
    <row r="994" spans="1:8" x14ac:dyDescent="0.3">
      <c r="A994" s="2">
        <v>328260</v>
      </c>
      <c r="B994">
        <v>43689</v>
      </c>
      <c r="C994" s="15">
        <f t="shared" si="75"/>
        <v>0.99293181818181819</v>
      </c>
      <c r="D994" s="15">
        <f t="shared" si="76"/>
        <v>50</v>
      </c>
      <c r="E994" s="2">
        <f t="shared" si="77"/>
        <v>45.035340909090905</v>
      </c>
      <c r="F994" s="2">
        <v>5</v>
      </c>
      <c r="G994" s="2">
        <f t="shared" si="78"/>
        <v>3.5340909090908923E-2</v>
      </c>
      <c r="H994" s="2">
        <f t="shared" si="79"/>
        <v>4.8475765303699765</v>
      </c>
    </row>
    <row r="995" spans="1:8" x14ac:dyDescent="0.3">
      <c r="A995" s="2">
        <v>328620</v>
      </c>
      <c r="B995">
        <v>43682.166666666664</v>
      </c>
      <c r="C995" s="15">
        <f t="shared" si="75"/>
        <v>0.9927765151515151</v>
      </c>
      <c r="D995" s="15">
        <f t="shared" si="76"/>
        <v>50</v>
      </c>
      <c r="E995" s="2">
        <f t="shared" si="77"/>
        <v>45.036117424242427</v>
      </c>
      <c r="F995" s="2">
        <v>5</v>
      </c>
      <c r="G995" s="2">
        <f t="shared" si="78"/>
        <v>3.6117424242424256E-2</v>
      </c>
      <c r="H995" s="2">
        <f t="shared" si="79"/>
        <v>4.8258595483791087</v>
      </c>
    </row>
    <row r="996" spans="1:8" x14ac:dyDescent="0.3">
      <c r="A996" s="2">
        <v>328980</v>
      </c>
      <c r="B996">
        <v>43991.333333333336</v>
      </c>
      <c r="C996" s="15">
        <f t="shared" si="75"/>
        <v>0.9998030303030303</v>
      </c>
      <c r="D996" s="15">
        <f t="shared" si="76"/>
        <v>50</v>
      </c>
      <c r="E996" s="2">
        <f t="shared" si="77"/>
        <v>45.000984848484848</v>
      </c>
      <c r="F996" s="2">
        <v>5</v>
      </c>
      <c r="G996" s="2">
        <f t="shared" si="78"/>
        <v>9.8484848484847731E-4</v>
      </c>
      <c r="H996" s="2">
        <f t="shared" si="79"/>
        <v>8.4271220331716084</v>
      </c>
    </row>
    <row r="997" spans="1:8" x14ac:dyDescent="0.3">
      <c r="A997" s="2">
        <v>329340</v>
      </c>
      <c r="B997">
        <v>44162.333333333336</v>
      </c>
      <c r="C997" s="15">
        <f t="shared" si="75"/>
        <v>1.003689393939394</v>
      </c>
      <c r="D997" s="15">
        <f t="shared" si="76"/>
        <v>50</v>
      </c>
      <c r="E997" s="2">
        <f t="shared" si="77"/>
        <v>44.981553030303033</v>
      </c>
      <c r="F997" s="2">
        <v>5</v>
      </c>
      <c r="G997" s="2">
        <f t="shared" si="78"/>
        <v>-1.8446969696970683E-2</v>
      </c>
      <c r="H997" s="2" t="e">
        <f>LN((F997*E997)/(D997*G997))</f>
        <v>#NUM!</v>
      </c>
    </row>
    <row r="998" spans="1:8" x14ac:dyDescent="0.3">
      <c r="A998" s="2">
        <v>329700</v>
      </c>
      <c r="B998">
        <v>43559</v>
      </c>
      <c r="C998" s="15">
        <f t="shared" si="75"/>
        <v>0.98997727272727276</v>
      </c>
      <c r="D998" s="15">
        <f t="shared" si="76"/>
        <v>50</v>
      </c>
      <c r="E998" s="2">
        <f t="shared" si="77"/>
        <v>45.050113636363633</v>
      </c>
      <c r="F998" s="2">
        <v>5</v>
      </c>
      <c r="G998" s="2">
        <f t="shared" si="78"/>
        <v>5.0113636363636083E-2</v>
      </c>
      <c r="H998" s="2">
        <f t="shared" si="79"/>
        <v>4.4986525385263807</v>
      </c>
    </row>
    <row r="999" spans="1:8" x14ac:dyDescent="0.3">
      <c r="A999" s="2">
        <v>330060</v>
      </c>
      <c r="B999">
        <v>44111.333333333336</v>
      </c>
      <c r="C999" s="15">
        <f t="shared" si="75"/>
        <v>1.002530303030303</v>
      </c>
      <c r="D999" s="15">
        <f t="shared" si="76"/>
        <v>50</v>
      </c>
      <c r="E999" s="2">
        <f t="shared" si="77"/>
        <v>44.987348484848482</v>
      </c>
      <c r="F999" s="2">
        <v>5</v>
      </c>
      <c r="G999" s="2">
        <f t="shared" si="78"/>
        <v>-1.2651515151515191E-2</v>
      </c>
      <c r="H999" s="2" t="e">
        <f t="shared" si="79"/>
        <v>#NUM!</v>
      </c>
    </row>
    <row r="1000" spans="1:8" x14ac:dyDescent="0.3">
      <c r="A1000" s="2">
        <v>330420</v>
      </c>
      <c r="B1000">
        <v>44153.666666666664</v>
      </c>
      <c r="C1000" s="15">
        <f t="shared" si="75"/>
        <v>1.0034924242424241</v>
      </c>
      <c r="D1000" s="15">
        <f t="shared" si="76"/>
        <v>50</v>
      </c>
      <c r="E1000" s="2">
        <f t="shared" si="77"/>
        <v>44.98253787878788</v>
      </c>
      <c r="F1000" s="2">
        <v>5</v>
      </c>
      <c r="G1000" s="2">
        <f t="shared" si="78"/>
        <v>-1.7462121212120429E-2</v>
      </c>
      <c r="H1000" s="2" t="e">
        <f t="shared" si="79"/>
        <v>#NUM!</v>
      </c>
    </row>
    <row r="1001" spans="1:8" x14ac:dyDescent="0.3">
      <c r="A1001" s="2">
        <v>330780</v>
      </c>
      <c r="B1001">
        <v>44106.166666666672</v>
      </c>
      <c r="C1001" s="15">
        <f t="shared" si="75"/>
        <v>1.002412878787879</v>
      </c>
      <c r="D1001" s="15">
        <f t="shared" si="76"/>
        <v>50</v>
      </c>
      <c r="E1001" s="2">
        <f t="shared" si="77"/>
        <v>44.987935606060603</v>
      </c>
      <c r="F1001" s="2">
        <v>5</v>
      </c>
      <c r="G1001" s="2">
        <f t="shared" si="78"/>
        <v>-1.2064393939395401E-2</v>
      </c>
      <c r="H1001" s="2" t="e">
        <f t="shared" si="79"/>
        <v>#NUM!</v>
      </c>
    </row>
    <row r="1002" spans="1:8" x14ac:dyDescent="0.3">
      <c r="A1002" s="2">
        <v>331140</v>
      </c>
      <c r="B1002">
        <v>43956.833333333336</v>
      </c>
      <c r="C1002" s="15">
        <f t="shared" si="75"/>
        <v>0.99901893939393949</v>
      </c>
      <c r="D1002" s="15">
        <f t="shared" si="76"/>
        <v>50</v>
      </c>
      <c r="E1002" s="2">
        <f t="shared" si="77"/>
        <v>45.004905303030299</v>
      </c>
      <c r="F1002" s="2">
        <v>5</v>
      </c>
      <c r="G1002" s="2">
        <f t="shared" si="78"/>
        <v>4.9053030303021217E-3</v>
      </c>
      <c r="H1002" s="2">
        <f t="shared" si="79"/>
        <v>6.821624805564479</v>
      </c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2023-09-15T14:12:00Z</dcterms:modified>
</cp:coreProperties>
</file>