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AF9413E3-8B9A-40A6-9B42-C4540757D8D2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J4" i="4" l="1"/>
  <c r="J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E993" i="4" l="1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H982" i="4" s="1"/>
  <c r="G974" i="4"/>
  <c r="E974" i="4"/>
  <c r="G966" i="4"/>
  <c r="E966" i="4"/>
  <c r="G958" i="4"/>
  <c r="E958" i="4"/>
  <c r="G950" i="4"/>
  <c r="E950" i="4"/>
  <c r="H950" i="4" s="1"/>
  <c r="G942" i="4"/>
  <c r="E942" i="4"/>
  <c r="G934" i="4"/>
  <c r="E934" i="4"/>
  <c r="G926" i="4"/>
  <c r="E926" i="4"/>
  <c r="G918" i="4"/>
  <c r="E918" i="4"/>
  <c r="H918" i="4" s="1"/>
  <c r="G910" i="4"/>
  <c r="E910" i="4"/>
  <c r="G902" i="4"/>
  <c r="E902" i="4"/>
  <c r="G894" i="4"/>
  <c r="E894" i="4"/>
  <c r="G886" i="4"/>
  <c r="E886" i="4"/>
  <c r="H886" i="4" s="1"/>
  <c r="G878" i="4"/>
  <c r="E878" i="4"/>
  <c r="G870" i="4"/>
  <c r="E870" i="4"/>
  <c r="G862" i="4"/>
  <c r="E862" i="4"/>
  <c r="G854" i="4"/>
  <c r="E854" i="4"/>
  <c r="H854" i="4" s="1"/>
  <c r="G846" i="4"/>
  <c r="E846" i="4"/>
  <c r="G838" i="4"/>
  <c r="E838" i="4"/>
  <c r="G830" i="4"/>
  <c r="E830" i="4"/>
  <c r="G822" i="4"/>
  <c r="E822" i="4"/>
  <c r="H822" i="4" s="1"/>
  <c r="G814" i="4"/>
  <c r="E814" i="4"/>
  <c r="G806" i="4"/>
  <c r="E806" i="4"/>
  <c r="G798" i="4"/>
  <c r="E798" i="4"/>
  <c r="G790" i="4"/>
  <c r="E790" i="4"/>
  <c r="H790" i="4" s="1"/>
  <c r="G782" i="4"/>
  <c r="E782" i="4"/>
  <c r="G774" i="4"/>
  <c r="E774" i="4"/>
  <c r="G766" i="4"/>
  <c r="E766" i="4"/>
  <c r="G758" i="4"/>
  <c r="E758" i="4"/>
  <c r="H758" i="4" s="1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H891" i="4" s="1"/>
  <c r="G883" i="4"/>
  <c r="E883" i="4"/>
  <c r="G875" i="4"/>
  <c r="E875" i="4"/>
  <c r="G867" i="4"/>
  <c r="E867" i="4"/>
  <c r="G859" i="4"/>
  <c r="E859" i="4"/>
  <c r="H859" i="4" s="1"/>
  <c r="G851" i="4"/>
  <c r="E851" i="4"/>
  <c r="G843" i="4"/>
  <c r="E843" i="4"/>
  <c r="G835" i="4"/>
  <c r="E835" i="4"/>
  <c r="G827" i="4"/>
  <c r="E827" i="4"/>
  <c r="H827" i="4" s="1"/>
  <c r="G819" i="4"/>
  <c r="E819" i="4"/>
  <c r="G811" i="4"/>
  <c r="E811" i="4"/>
  <c r="G803" i="4"/>
  <c r="E803" i="4"/>
  <c r="G795" i="4"/>
  <c r="E795" i="4"/>
  <c r="H795" i="4" s="1"/>
  <c r="G787" i="4"/>
  <c r="E787" i="4"/>
  <c r="G779" i="4"/>
  <c r="E779" i="4"/>
  <c r="G771" i="4"/>
  <c r="E771" i="4"/>
  <c r="G763" i="4"/>
  <c r="E763" i="4"/>
  <c r="H763" i="4" s="1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H937" i="4" s="1"/>
  <c r="G929" i="4"/>
  <c r="E929" i="4"/>
  <c r="G921" i="4"/>
  <c r="E921" i="4"/>
  <c r="G913" i="4"/>
  <c r="E913" i="4"/>
  <c r="G905" i="4"/>
  <c r="E905" i="4"/>
  <c r="H905" i="4" s="1"/>
  <c r="G897" i="4"/>
  <c r="E897" i="4"/>
  <c r="G889" i="4"/>
  <c r="E889" i="4"/>
  <c r="G881" i="4"/>
  <c r="E881" i="4"/>
  <c r="G873" i="4"/>
  <c r="E873" i="4"/>
  <c r="H873" i="4" s="1"/>
  <c r="G865" i="4"/>
  <c r="E865" i="4"/>
  <c r="G857" i="4"/>
  <c r="E857" i="4"/>
  <c r="G849" i="4"/>
  <c r="E849" i="4"/>
  <c r="G841" i="4"/>
  <c r="E841" i="4"/>
  <c r="H841" i="4" s="1"/>
  <c r="G833" i="4"/>
  <c r="E833" i="4"/>
  <c r="G825" i="4"/>
  <c r="E825" i="4"/>
  <c r="G817" i="4"/>
  <c r="E817" i="4"/>
  <c r="G809" i="4"/>
  <c r="E809" i="4"/>
  <c r="H809" i="4" s="1"/>
  <c r="G801" i="4"/>
  <c r="E801" i="4"/>
  <c r="G793" i="4"/>
  <c r="E793" i="4"/>
  <c r="G785" i="4"/>
  <c r="E785" i="4"/>
  <c r="G777" i="4"/>
  <c r="E777" i="4"/>
  <c r="H777" i="4" s="1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53" i="4" l="1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<sst xmlns="http://schemas.openxmlformats.org/spreadsheetml/2006/main" count="16" uniqueCount="16">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</sst>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Normalised0.75!$A$2:$A$33</c:f>
              <c:numCache>
                <c:formatCode>General</c:formatCode>
                <c:ptCount val="32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</c:numCache>
            </c:numRef>
          </c:xVal>
          <c:yVal>
            <c:numRef>
              <c:f>Normalised0.75!$H$2:$H$33</c:f>
              <c:numCache>
                <c:formatCode>General</c:formatCode>
                <c:ptCount val="32"/>
                <c:pt idx="0">
                  <c:v>1.5659260819937945E-2</c:v>
                </c:pt>
                <c:pt idx="1">
                  <c:v>2.8320336625693585E-2</c:v>
                </c:pt>
                <c:pt idx="2">
                  <c:v>4.0972322031515303E-2</c:v>
                </c:pt>
                <c:pt idx="3">
                  <c:v>4.9161224067134753E-2</c:v>
                </c:pt>
                <c:pt idx="4">
                  <c:v>5.913663826080337E-2</c:v>
                </c:pt>
                <c:pt idx="5">
                  <c:v>6.8450619857350167E-2</c:v>
                </c:pt>
                <c:pt idx="6">
                  <c:v>7.7593340208337733E-2</c:v>
                </c:pt>
                <c:pt idx="7">
                  <c:v>8.838188464993281E-2</c:v>
                </c:pt>
                <c:pt idx="8">
                  <c:v>0.10558491394250795</c:v>
                </c:pt>
                <c:pt idx="9">
                  <c:v>0.1187805770930606</c:v>
                </c:pt>
                <c:pt idx="10">
                  <c:v>0.12893646052881153</c:v>
                </c:pt>
                <c:pt idx="11">
                  <c:v>0.14223037590131701</c:v>
                </c:pt>
                <c:pt idx="12">
                  <c:v>0.15559350259911434</c:v>
                </c:pt>
                <c:pt idx="13">
                  <c:v>0.16971170205069475</c:v>
                </c:pt>
                <c:pt idx="14">
                  <c:v>0.18713832335178762</c:v>
                </c:pt>
                <c:pt idx="15">
                  <c:v>0.19941540602893257</c:v>
                </c:pt>
                <c:pt idx="16">
                  <c:v>0.21180430659449059</c:v>
                </c:pt>
                <c:pt idx="17">
                  <c:v>0.22365271435997325</c:v>
                </c:pt>
                <c:pt idx="18">
                  <c:v>0.24627916575153447</c:v>
                </c:pt>
                <c:pt idx="19">
                  <c:v>0.2520775971275695</c:v>
                </c:pt>
                <c:pt idx="20">
                  <c:v>0.26577987385490598</c:v>
                </c:pt>
                <c:pt idx="21">
                  <c:v>0.27799381017197622</c:v>
                </c:pt>
                <c:pt idx="22">
                  <c:v>0.29426957157076822</c:v>
                </c:pt>
                <c:pt idx="23">
                  <c:v>0.31413471649362523</c:v>
                </c:pt>
                <c:pt idx="24">
                  <c:v>0.33521748100929116</c:v>
                </c:pt>
                <c:pt idx="25">
                  <c:v>0.35211955377283033</c:v>
                </c:pt>
                <c:pt idx="26">
                  <c:v>0.35439536115633802</c:v>
                </c:pt>
                <c:pt idx="27">
                  <c:v>0.37902007439963131</c:v>
                </c:pt>
                <c:pt idx="28">
                  <c:v>0.39067695713781742</c:v>
                </c:pt>
                <c:pt idx="29">
                  <c:v>0.40439733235199765</c:v>
                </c:pt>
                <c:pt idx="30">
                  <c:v>0.42661854984992031</c:v>
                </c:pt>
                <c:pt idx="31">
                  <c:v>0.44916936462635032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Normalised0.75!$A$2:$A$62</c:f>
              <c:numCache>
                <c:formatCode>General</c:formatCode>
                <c:ptCount val="61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</c:numCache>
            </c:numRef>
          </c:xVal>
          <c:yVal>
            <c:numRef>
              <c:f>Normalised0.75!$H$2:$H$62</c:f>
              <c:numCache>
                <c:formatCode>General</c:formatCode>
                <c:ptCount val="61"/>
                <c:pt idx="0">
                  <c:v>1.5659260819937945E-2</c:v>
                </c:pt>
                <c:pt idx="1">
                  <c:v>2.8320336625693585E-2</c:v>
                </c:pt>
                <c:pt idx="2">
                  <c:v>4.0972322031515303E-2</c:v>
                </c:pt>
                <c:pt idx="3">
                  <c:v>4.9161224067134753E-2</c:v>
                </c:pt>
                <c:pt idx="4">
                  <c:v>5.913663826080337E-2</c:v>
                </c:pt>
                <c:pt idx="5">
                  <c:v>6.8450619857350167E-2</c:v>
                </c:pt>
                <c:pt idx="6">
                  <c:v>7.7593340208337733E-2</c:v>
                </c:pt>
                <c:pt idx="7">
                  <c:v>8.838188464993281E-2</c:v>
                </c:pt>
                <c:pt idx="8">
                  <c:v>0.10558491394250795</c:v>
                </c:pt>
                <c:pt idx="9">
                  <c:v>0.1187805770930606</c:v>
                </c:pt>
                <c:pt idx="10">
                  <c:v>0.12893646052881153</c:v>
                </c:pt>
                <c:pt idx="11">
                  <c:v>0.14223037590131701</c:v>
                </c:pt>
                <c:pt idx="12">
                  <c:v>0.15559350259911434</c:v>
                </c:pt>
                <c:pt idx="13">
                  <c:v>0.16971170205069475</c:v>
                </c:pt>
                <c:pt idx="14">
                  <c:v>0.18713832335178762</c:v>
                </c:pt>
                <c:pt idx="15">
                  <c:v>0.19941540602893257</c:v>
                </c:pt>
                <c:pt idx="16">
                  <c:v>0.21180430659449059</c:v>
                </c:pt>
                <c:pt idx="17">
                  <c:v>0.22365271435997325</c:v>
                </c:pt>
                <c:pt idx="18">
                  <c:v>0.24627916575153447</c:v>
                </c:pt>
                <c:pt idx="19">
                  <c:v>0.2520775971275695</c:v>
                </c:pt>
                <c:pt idx="20">
                  <c:v>0.26577987385490598</c:v>
                </c:pt>
                <c:pt idx="21">
                  <c:v>0.27799381017197622</c:v>
                </c:pt>
                <c:pt idx="22">
                  <c:v>0.29426957157076822</c:v>
                </c:pt>
                <c:pt idx="23">
                  <c:v>0.31413471649362523</c:v>
                </c:pt>
                <c:pt idx="24">
                  <c:v>0.33521748100929116</c:v>
                </c:pt>
                <c:pt idx="25">
                  <c:v>0.35211955377283033</c:v>
                </c:pt>
                <c:pt idx="26">
                  <c:v>0.35439536115633802</c:v>
                </c:pt>
                <c:pt idx="27">
                  <c:v>0.37902007439963131</c:v>
                </c:pt>
                <c:pt idx="28">
                  <c:v>0.39067695713781742</c:v>
                </c:pt>
                <c:pt idx="29">
                  <c:v>0.40439733235199765</c:v>
                </c:pt>
                <c:pt idx="30">
                  <c:v>0.42661854984992031</c:v>
                </c:pt>
                <c:pt idx="31">
                  <c:v>0.44916936462635032</c:v>
                </c:pt>
                <c:pt idx="32">
                  <c:v>0.46083887675320379</c:v>
                </c:pt>
                <c:pt idx="33">
                  <c:v>0.47616157452502117</c:v>
                </c:pt>
                <c:pt idx="34">
                  <c:v>0.49379668701636997</c:v>
                </c:pt>
                <c:pt idx="35">
                  <c:v>0.49509340125952173</c:v>
                </c:pt>
                <c:pt idx="36">
                  <c:v>0.5167116447211032</c:v>
                </c:pt>
                <c:pt idx="37">
                  <c:v>0.55341190365935145</c:v>
                </c:pt>
                <c:pt idx="38">
                  <c:v>0.55902839517418945</c:v>
                </c:pt>
                <c:pt idx="39">
                  <c:v>0.55895313331686958</c:v>
                </c:pt>
                <c:pt idx="40">
                  <c:v>0.59166519166936793</c:v>
                </c:pt>
                <c:pt idx="41">
                  <c:v>0.59056535073748684</c:v>
                </c:pt>
                <c:pt idx="42">
                  <c:v>0.62318675577745486</c:v>
                </c:pt>
                <c:pt idx="43">
                  <c:v>0.62252961334599211</c:v>
                </c:pt>
                <c:pt idx="44">
                  <c:v>0.6554772043173146</c:v>
                </c:pt>
                <c:pt idx="45">
                  <c:v>0.65894456611373886</c:v>
                </c:pt>
                <c:pt idx="46">
                  <c:v>0.70517168099438243</c:v>
                </c:pt>
                <c:pt idx="47">
                  <c:v>0.71491560786788644</c:v>
                </c:pt>
                <c:pt idx="48">
                  <c:v>0.70907774256096212</c:v>
                </c:pt>
                <c:pt idx="49">
                  <c:v>0.72507868069042603</c:v>
                </c:pt>
                <c:pt idx="50">
                  <c:v>0.77189295529765445</c:v>
                </c:pt>
                <c:pt idx="51">
                  <c:v>0.78730421694377584</c:v>
                </c:pt>
                <c:pt idx="52">
                  <c:v>0.80101824796439847</c:v>
                </c:pt>
                <c:pt idx="53">
                  <c:v>0.82163612393006269</c:v>
                </c:pt>
                <c:pt idx="54">
                  <c:v>0.82601962931581896</c:v>
                </c:pt>
                <c:pt idx="55">
                  <c:v>0.85210954547151663</c:v>
                </c:pt>
                <c:pt idx="56">
                  <c:v>0.8665482468027782</c:v>
                </c:pt>
                <c:pt idx="57">
                  <c:v>0.86487253272632192</c:v>
                </c:pt>
                <c:pt idx="58">
                  <c:v>0.8955804437322924</c:v>
                </c:pt>
                <c:pt idx="59">
                  <c:v>0.92676915665906845</c:v>
                </c:pt>
                <c:pt idx="60">
                  <c:v>0.94205652064615009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Normalised0.75!$A$2:$A$110</c:f>
              <c:numCache>
                <c:formatCode>General</c:formatCode>
                <c:ptCount val="109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</c:numCache>
            </c:numRef>
          </c:xVal>
          <c:yVal>
            <c:numRef>
              <c:f>Normalised0.75!$H$2:$H$110</c:f>
              <c:numCache>
                <c:formatCode>General</c:formatCode>
                <c:ptCount val="109"/>
                <c:pt idx="0">
                  <c:v>1.5659260819937945E-2</c:v>
                </c:pt>
                <c:pt idx="1">
                  <c:v>2.8320336625693585E-2</c:v>
                </c:pt>
                <c:pt idx="2">
                  <c:v>4.0972322031515303E-2</c:v>
                </c:pt>
                <c:pt idx="3">
                  <c:v>4.9161224067134753E-2</c:v>
                </c:pt>
                <c:pt idx="4">
                  <c:v>5.913663826080337E-2</c:v>
                </c:pt>
                <c:pt idx="5">
                  <c:v>6.8450619857350167E-2</c:v>
                </c:pt>
                <c:pt idx="6">
                  <c:v>7.7593340208337733E-2</c:v>
                </c:pt>
                <c:pt idx="7">
                  <c:v>8.838188464993281E-2</c:v>
                </c:pt>
                <c:pt idx="8">
                  <c:v>0.10558491394250795</c:v>
                </c:pt>
                <c:pt idx="9">
                  <c:v>0.1187805770930606</c:v>
                </c:pt>
                <c:pt idx="10">
                  <c:v>0.12893646052881153</c:v>
                </c:pt>
                <c:pt idx="11">
                  <c:v>0.14223037590131701</c:v>
                </c:pt>
                <c:pt idx="12">
                  <c:v>0.15559350259911434</c:v>
                </c:pt>
                <c:pt idx="13">
                  <c:v>0.16971170205069475</c:v>
                </c:pt>
                <c:pt idx="14">
                  <c:v>0.18713832335178762</c:v>
                </c:pt>
                <c:pt idx="15">
                  <c:v>0.19941540602893257</c:v>
                </c:pt>
                <c:pt idx="16">
                  <c:v>0.21180430659449059</c:v>
                </c:pt>
                <c:pt idx="17">
                  <c:v>0.22365271435997325</c:v>
                </c:pt>
                <c:pt idx="18">
                  <c:v>0.24627916575153447</c:v>
                </c:pt>
                <c:pt idx="19">
                  <c:v>0.2520775971275695</c:v>
                </c:pt>
                <c:pt idx="20">
                  <c:v>0.26577987385490598</c:v>
                </c:pt>
                <c:pt idx="21">
                  <c:v>0.27799381017197622</c:v>
                </c:pt>
                <c:pt idx="22">
                  <c:v>0.29426957157076822</c:v>
                </c:pt>
                <c:pt idx="23">
                  <c:v>0.31413471649362523</c:v>
                </c:pt>
                <c:pt idx="24">
                  <c:v>0.33521748100929116</c:v>
                </c:pt>
                <c:pt idx="25">
                  <c:v>0.35211955377283033</c:v>
                </c:pt>
                <c:pt idx="26">
                  <c:v>0.35439536115633802</c:v>
                </c:pt>
                <c:pt idx="27">
                  <c:v>0.37902007439963131</c:v>
                </c:pt>
                <c:pt idx="28">
                  <c:v>0.39067695713781742</c:v>
                </c:pt>
                <c:pt idx="29">
                  <c:v>0.40439733235199765</c:v>
                </c:pt>
                <c:pt idx="30">
                  <c:v>0.42661854984992031</c:v>
                </c:pt>
                <c:pt idx="31">
                  <c:v>0.44916936462635032</c:v>
                </c:pt>
                <c:pt idx="32">
                  <c:v>0.46083887675320379</c:v>
                </c:pt>
                <c:pt idx="33">
                  <c:v>0.47616157452502117</c:v>
                </c:pt>
                <c:pt idx="34">
                  <c:v>0.49379668701636997</c:v>
                </c:pt>
                <c:pt idx="35">
                  <c:v>0.49509340125952173</c:v>
                </c:pt>
                <c:pt idx="36">
                  <c:v>0.5167116447211032</c:v>
                </c:pt>
                <c:pt idx="37">
                  <c:v>0.55341190365935145</c:v>
                </c:pt>
                <c:pt idx="38">
                  <c:v>0.55902839517418945</c:v>
                </c:pt>
                <c:pt idx="39">
                  <c:v>0.55895313331686958</c:v>
                </c:pt>
                <c:pt idx="40">
                  <c:v>0.59166519166936793</c:v>
                </c:pt>
                <c:pt idx="41">
                  <c:v>0.59056535073748684</c:v>
                </c:pt>
                <c:pt idx="42">
                  <c:v>0.62318675577745486</c:v>
                </c:pt>
                <c:pt idx="43">
                  <c:v>0.62252961334599211</c:v>
                </c:pt>
                <c:pt idx="44">
                  <c:v>0.6554772043173146</c:v>
                </c:pt>
                <c:pt idx="45">
                  <c:v>0.65894456611373886</c:v>
                </c:pt>
                <c:pt idx="46">
                  <c:v>0.70517168099438243</c:v>
                </c:pt>
                <c:pt idx="47">
                  <c:v>0.71491560786788644</c:v>
                </c:pt>
                <c:pt idx="48">
                  <c:v>0.70907774256096212</c:v>
                </c:pt>
                <c:pt idx="49">
                  <c:v>0.72507868069042603</c:v>
                </c:pt>
                <c:pt idx="50">
                  <c:v>0.77189295529765445</c:v>
                </c:pt>
                <c:pt idx="51">
                  <c:v>0.78730421694377584</c:v>
                </c:pt>
                <c:pt idx="52">
                  <c:v>0.80101824796439847</c:v>
                </c:pt>
                <c:pt idx="53">
                  <c:v>0.82163612393006269</c:v>
                </c:pt>
                <c:pt idx="54">
                  <c:v>0.82601962931581896</c:v>
                </c:pt>
                <c:pt idx="55">
                  <c:v>0.85210954547151663</c:v>
                </c:pt>
                <c:pt idx="56">
                  <c:v>0.8665482468027782</c:v>
                </c:pt>
                <c:pt idx="57">
                  <c:v>0.86487253272632192</c:v>
                </c:pt>
                <c:pt idx="58">
                  <c:v>0.8955804437322924</c:v>
                </c:pt>
                <c:pt idx="59">
                  <c:v>0.92676915665906845</c:v>
                </c:pt>
                <c:pt idx="60">
                  <c:v>0.94205652064615009</c:v>
                </c:pt>
                <c:pt idx="61">
                  <c:v>0.92591933281224226</c:v>
                </c:pt>
                <c:pt idx="62">
                  <c:v>0.95741167275281558</c:v>
                </c:pt>
                <c:pt idx="63">
                  <c:v>1.002935066736883</c:v>
                </c:pt>
                <c:pt idx="64">
                  <c:v>0.98503606920441833</c:v>
                </c:pt>
                <c:pt idx="65">
                  <c:v>1.0150375017306856</c:v>
                </c:pt>
                <c:pt idx="66">
                  <c:v>1.0424228581669948</c:v>
                </c:pt>
                <c:pt idx="67">
                  <c:v>1.0702468232408271</c:v>
                </c:pt>
                <c:pt idx="68">
                  <c:v>1.1010425775892114</c:v>
                </c:pt>
                <c:pt idx="69">
                  <c:v>1.0714980171576132</c:v>
                </c:pt>
                <c:pt idx="70">
                  <c:v>1.1044376506905218</c:v>
                </c:pt>
                <c:pt idx="71">
                  <c:v>1.0961902405384802</c:v>
                </c:pt>
                <c:pt idx="72">
                  <c:v>1.1521396260003158</c:v>
                </c:pt>
                <c:pt idx="73">
                  <c:v>1.1280043214438658</c:v>
                </c:pt>
                <c:pt idx="74">
                  <c:v>1.1755767553474865</c:v>
                </c:pt>
                <c:pt idx="75">
                  <c:v>1.1758505651444118</c:v>
                </c:pt>
                <c:pt idx="76">
                  <c:v>1.221525922079749</c:v>
                </c:pt>
                <c:pt idx="77">
                  <c:v>1.1989401961975861</c:v>
                </c:pt>
                <c:pt idx="78">
                  <c:v>1.2020553223013457</c:v>
                </c:pt>
                <c:pt idx="79">
                  <c:v>1.2659412162128454</c:v>
                </c:pt>
                <c:pt idx="80">
                  <c:v>1.2460660326864035</c:v>
                </c:pt>
                <c:pt idx="81">
                  <c:v>1.2820115469645474</c:v>
                </c:pt>
                <c:pt idx="82">
                  <c:v>1.3027771286075052</c:v>
                </c:pt>
                <c:pt idx="83">
                  <c:v>1.3054248413542724</c:v>
                </c:pt>
                <c:pt idx="84">
                  <c:v>1.314176393639459</c:v>
                </c:pt>
                <c:pt idx="85">
                  <c:v>1.3445668482459101</c:v>
                </c:pt>
                <c:pt idx="86">
                  <c:v>1.4102581992336978</c:v>
                </c:pt>
                <c:pt idx="87">
                  <c:v>1.3400744205060036</c:v>
                </c:pt>
                <c:pt idx="88">
                  <c:v>1.3664221506198562</c:v>
                </c:pt>
                <c:pt idx="89">
                  <c:v>1.3164390723911361</c:v>
                </c:pt>
                <c:pt idx="90">
                  <c:v>1.4056347787823047</c:v>
                </c:pt>
                <c:pt idx="91">
                  <c:v>1.4761569510572303</c:v>
                </c:pt>
                <c:pt idx="92">
                  <c:v>1.4376475428605218</c:v>
                </c:pt>
                <c:pt idx="93">
                  <c:v>1.5247756510892494</c:v>
                </c:pt>
                <c:pt idx="94">
                  <c:v>1.5166881331881961</c:v>
                </c:pt>
                <c:pt idx="95">
                  <c:v>1.4715348426119399</c:v>
                </c:pt>
                <c:pt idx="96">
                  <c:v>1.5130994471862313</c:v>
                </c:pt>
                <c:pt idx="97">
                  <c:v>1.5059699286017048</c:v>
                </c:pt>
                <c:pt idx="98">
                  <c:v>1.5560407590660565</c:v>
                </c:pt>
                <c:pt idx="99">
                  <c:v>1.6486860846619213</c:v>
                </c:pt>
                <c:pt idx="100">
                  <c:v>1.5418904784561482</c:v>
                </c:pt>
                <c:pt idx="101">
                  <c:v>1.6066174638420287</c:v>
                </c:pt>
                <c:pt idx="102">
                  <c:v>1.5631775471382121</c:v>
                </c:pt>
                <c:pt idx="103">
                  <c:v>1.5973380267828843</c:v>
                </c:pt>
                <c:pt idx="104">
                  <c:v>1.7618928927645532</c:v>
                </c:pt>
                <c:pt idx="105">
                  <c:v>1.6062769390733271</c:v>
                </c:pt>
                <c:pt idx="106">
                  <c:v>1.6984809709477593</c:v>
                </c:pt>
                <c:pt idx="107">
                  <c:v>1.6530714152866519</c:v>
                </c:pt>
                <c:pt idx="108">
                  <c:v>1.7571426099396148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Normalised0.75!$A$2:$A$15</c:f>
              <c:numCache>
                <c:formatCode>General</c:formatCode>
                <c:ptCount val="1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</c:numCache>
            </c:numRef>
          </c:xVal>
          <c:yVal>
            <c:numRef>
              <c:f>Normalised0.75!$H$2:$H$15</c:f>
              <c:numCache>
                <c:formatCode>General</c:formatCode>
                <c:ptCount val="14"/>
                <c:pt idx="0">
                  <c:v>1.5659260819937945E-2</c:v>
                </c:pt>
                <c:pt idx="1">
                  <c:v>2.8320336625693585E-2</c:v>
                </c:pt>
                <c:pt idx="2">
                  <c:v>4.0972322031515303E-2</c:v>
                </c:pt>
                <c:pt idx="3">
                  <c:v>4.9161224067134753E-2</c:v>
                </c:pt>
                <c:pt idx="4">
                  <c:v>5.913663826080337E-2</c:v>
                </c:pt>
                <c:pt idx="5">
                  <c:v>6.8450619857350167E-2</c:v>
                </c:pt>
                <c:pt idx="6">
                  <c:v>7.7593340208337733E-2</c:v>
                </c:pt>
                <c:pt idx="7">
                  <c:v>8.838188464993281E-2</c:v>
                </c:pt>
                <c:pt idx="8">
                  <c:v>0.10558491394250795</c:v>
                </c:pt>
                <c:pt idx="9">
                  <c:v>0.1187805770930606</c:v>
                </c:pt>
                <c:pt idx="10">
                  <c:v>0.12893646052881153</c:v>
                </c:pt>
                <c:pt idx="11">
                  <c:v>0.14223037590131701</c:v>
                </c:pt>
                <c:pt idx="12">
                  <c:v>0.15559350259911434</c:v>
                </c:pt>
                <c:pt idx="13">
                  <c:v>0.16971170205069475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M4" sqref="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1208.6666666666667</v>
      </c>
      <c r="C2" s="1">
        <f>B2/$J$27</f>
        <v>3.0599156118143463E-2</v>
      </c>
      <c r="D2" s="1">
        <f>$J$28</f>
        <v>10</v>
      </c>
      <c r="E2" s="1">
        <f>D2-(F2*C2)</f>
        <v>9.8470042194092819</v>
      </c>
      <c r="F2" s="1">
        <v>5</v>
      </c>
      <c r="G2" s="1">
        <f>F2-(F2*C2)</f>
        <v>4.8470042194092828</v>
      </c>
      <c r="H2" s="1">
        <f>LN((F2*E2)/(D2*G2))</f>
        <v>1.5659260819937945E-2</v>
      </c>
      <c r="I2" s="14" t="s">
        <v>7</v>
      </c>
      <c r="J2" s="2">
        <f>(D2-(F2*0.25))</f>
        <v>8.75</v>
      </c>
      <c r="K2" s="2">
        <f>(D2-(F2*0.5))</f>
        <v>7.5</v>
      </c>
      <c r="L2" s="2">
        <f>(D2-(F2*0.75))</f>
        <v>6.25</v>
      </c>
      <c r="M2" s="2">
        <f>(D2-(F2*0.9))</f>
        <v>5.5</v>
      </c>
      <c r="T2" s="8"/>
      <c r="U2" s="5"/>
    </row>
    <row r="3" spans="1:21" ht="15" customHeight="1" x14ac:dyDescent="0.3">
      <c r="A3">
        <v>12</v>
      </c>
      <c r="B3" s="2">
        <v>2146</v>
      </c>
      <c r="C3" s="15">
        <f>B3/$J$27</f>
        <v>5.4329113924050633E-2</v>
      </c>
      <c r="D3" s="15">
        <f>$J$28</f>
        <v>10</v>
      </c>
      <c r="E3" s="2">
        <f>D3-(F3*C3)</f>
        <v>9.7283544303797473</v>
      </c>
      <c r="F3" s="2">
        <v>5</v>
      </c>
      <c r="G3" s="2">
        <f>F3-(F3*C3)</f>
        <v>4.7283544303797465</v>
      </c>
      <c r="H3" s="2">
        <f>LN((F3*E3)/(D3*G3))</f>
        <v>2.8320336625693585E-2</v>
      </c>
      <c r="I3" s="9" t="s">
        <v>6</v>
      </c>
      <c r="J3" s="17">
        <v>5.8199999999999997E-3</v>
      </c>
      <c r="K3" s="17">
        <v>6.9100000000000003E-3</v>
      </c>
      <c r="L3" s="17">
        <v>7.7999999999999996E-3</v>
      </c>
      <c r="M3" s="17">
        <v>8.1099999999999992E-3</v>
      </c>
    </row>
    <row r="4" spans="1:21" x14ac:dyDescent="0.3">
      <c r="A4">
        <v>14</v>
      </c>
      <c r="B4" s="2">
        <v>3049</v>
      </c>
      <c r="C4" s="15">
        <f t="shared" ref="C4:C66" si="0">B4/$J$27</f>
        <v>7.7189873417721516E-2</v>
      </c>
      <c r="D4" s="15">
        <f t="shared" ref="D4:D66" si="1">$J$28</f>
        <v>10</v>
      </c>
      <c r="E4" s="2">
        <f t="shared" ref="E4:E67" si="2">D4-(F4*C4)</f>
        <v>9.6140506329113933</v>
      </c>
      <c r="F4" s="2">
        <v>5</v>
      </c>
      <c r="G4" s="2">
        <f t="shared" ref="G4:G67" si="3">F4-(F4*C4)</f>
        <v>4.6140506329113924</v>
      </c>
      <c r="H4" s="2">
        <f t="shared" ref="H4:H67" si="4">LN((F4*E4)/(D4*G4))</f>
        <v>4.0972322031515303E-2</v>
      </c>
      <c r="I4" s="10" t="s">
        <v>8</v>
      </c>
      <c r="J4" s="11">
        <f>J3/((D2*10^-9)-(F2*10^-9))</f>
        <v>1164000</v>
      </c>
      <c r="K4" s="11">
        <f>K3/((D2*10^-9)-(F2*10^-9))</f>
        <v>1382000</v>
      </c>
      <c r="L4" s="11">
        <f>L3/((D2*10^-9)-(F2*10^-9))</f>
        <v>1560000</v>
      </c>
      <c r="M4" s="11">
        <f>M3/((D2*10^-9)-(F2*10^-9))</f>
        <v>1621999.9999999998</v>
      </c>
    </row>
    <row r="5" spans="1:21" x14ac:dyDescent="0.3">
      <c r="A5">
        <v>16</v>
      </c>
      <c r="B5" s="2">
        <v>3616.333333333333</v>
      </c>
      <c r="C5" s="15">
        <f t="shared" si="0"/>
        <v>9.1552742616033744E-2</v>
      </c>
      <c r="D5" s="15">
        <f t="shared" si="1"/>
        <v>10</v>
      </c>
      <c r="E5" s="2">
        <f t="shared" si="2"/>
        <v>9.5422362869198309</v>
      </c>
      <c r="F5" s="2">
        <v>5</v>
      </c>
      <c r="G5" s="2">
        <f t="shared" si="3"/>
        <v>4.5422362869198309</v>
      </c>
      <c r="H5" s="2">
        <f t="shared" si="4"/>
        <v>4.9161224067134753E-2</v>
      </c>
    </row>
    <row r="6" spans="1:21" x14ac:dyDescent="0.3">
      <c r="A6">
        <v>18</v>
      </c>
      <c r="B6" s="2">
        <v>4290</v>
      </c>
      <c r="C6" s="15">
        <f t="shared" si="0"/>
        <v>0.10860759493670886</v>
      </c>
      <c r="D6" s="15">
        <f t="shared" si="1"/>
        <v>10</v>
      </c>
      <c r="E6" s="2">
        <f t="shared" si="2"/>
        <v>9.4569620253164555</v>
      </c>
      <c r="F6" s="2">
        <v>5</v>
      </c>
      <c r="G6" s="2">
        <f t="shared" si="3"/>
        <v>4.4569620253164555</v>
      </c>
      <c r="H6" s="2">
        <f t="shared" si="4"/>
        <v>5.913663826080337E-2</v>
      </c>
      <c r="I6" s="12" t="s">
        <v>4</v>
      </c>
      <c r="J6" s="13">
        <f>AVERAGE(J4:M4)</f>
        <v>1432000</v>
      </c>
      <c r="K6" s="6" t="s">
        <v>5</v>
      </c>
    </row>
    <row r="7" spans="1:21" x14ac:dyDescent="0.3">
      <c r="A7">
        <v>20</v>
      </c>
      <c r="B7" s="2">
        <v>4902.3333333333339</v>
      </c>
      <c r="C7" s="15">
        <f t="shared" si="0"/>
        <v>0.12410970464135022</v>
      </c>
      <c r="D7" s="15">
        <f t="shared" si="1"/>
        <v>10</v>
      </c>
      <c r="E7" s="2">
        <f t="shared" si="2"/>
        <v>9.3794514767932498</v>
      </c>
      <c r="F7" s="2">
        <v>5</v>
      </c>
      <c r="G7" s="2">
        <f t="shared" si="3"/>
        <v>4.3794514767932489</v>
      </c>
      <c r="H7" s="2">
        <f t="shared" si="4"/>
        <v>6.8450619857350167E-2</v>
      </c>
    </row>
    <row r="8" spans="1:21" x14ac:dyDescent="0.3">
      <c r="A8">
        <v>22</v>
      </c>
      <c r="B8" s="2">
        <v>5488.333333333333</v>
      </c>
      <c r="C8" s="15">
        <f t="shared" si="0"/>
        <v>0.13894514767932489</v>
      </c>
      <c r="D8" s="15">
        <f t="shared" si="1"/>
        <v>10</v>
      </c>
      <c r="E8" s="2">
        <f t="shared" si="2"/>
        <v>9.3052742616033761</v>
      </c>
      <c r="F8" s="2">
        <v>5</v>
      </c>
      <c r="G8" s="2">
        <f t="shared" si="3"/>
        <v>4.3052742616033752</v>
      </c>
      <c r="H8" s="2">
        <f t="shared" si="4"/>
        <v>7.7593340208337733E-2</v>
      </c>
    </row>
    <row r="9" spans="1:21" x14ac:dyDescent="0.3">
      <c r="A9">
        <v>24</v>
      </c>
      <c r="B9" s="2">
        <v>6161.3333333333339</v>
      </c>
      <c r="C9" s="15">
        <f t="shared" si="0"/>
        <v>0.15598312236286921</v>
      </c>
      <c r="D9" s="15">
        <f t="shared" si="1"/>
        <v>10</v>
      </c>
      <c r="E9" s="2">
        <f t="shared" si="2"/>
        <v>9.2200843881856542</v>
      </c>
      <c r="F9" s="2">
        <v>5</v>
      </c>
      <c r="G9" s="2">
        <f t="shared" si="3"/>
        <v>4.2200843881856542</v>
      </c>
      <c r="H9" s="2">
        <f t="shared" si="4"/>
        <v>8.838188464993281E-2</v>
      </c>
    </row>
    <row r="10" spans="1:21" x14ac:dyDescent="0.3">
      <c r="A10">
        <v>26</v>
      </c>
      <c r="B10" s="2">
        <v>7195</v>
      </c>
      <c r="C10" s="15">
        <f t="shared" si="0"/>
        <v>0.18215189873417723</v>
      </c>
      <c r="D10" s="15">
        <f t="shared" si="1"/>
        <v>10</v>
      </c>
      <c r="E10" s="2">
        <f t="shared" si="2"/>
        <v>9.089240506329114</v>
      </c>
      <c r="F10" s="2">
        <v>5</v>
      </c>
      <c r="G10" s="2">
        <f t="shared" si="3"/>
        <v>4.089240506329114</v>
      </c>
      <c r="H10" s="2">
        <f t="shared" si="4"/>
        <v>0.10558491394250795</v>
      </c>
    </row>
    <row r="11" spans="1:21" x14ac:dyDescent="0.3">
      <c r="A11">
        <v>28</v>
      </c>
      <c r="B11" s="2">
        <v>7956.666666666667</v>
      </c>
      <c r="C11" s="15">
        <f t="shared" si="0"/>
        <v>0.20143459915611814</v>
      </c>
      <c r="D11" s="15">
        <f t="shared" si="1"/>
        <v>10</v>
      </c>
      <c r="E11" s="2">
        <f t="shared" si="2"/>
        <v>8.9928270042194089</v>
      </c>
      <c r="F11" s="2">
        <v>5</v>
      </c>
      <c r="G11" s="2">
        <f t="shared" si="3"/>
        <v>3.9928270042194094</v>
      </c>
      <c r="H11" s="2">
        <f t="shared" si="4"/>
        <v>0.1187805770930606</v>
      </c>
    </row>
    <row r="12" spans="1:21" x14ac:dyDescent="0.3">
      <c r="A12">
        <v>30</v>
      </c>
      <c r="B12" s="2">
        <v>8525.3333333333339</v>
      </c>
      <c r="C12" s="15">
        <f t="shared" si="0"/>
        <v>0.215831223628692</v>
      </c>
      <c r="D12" s="15">
        <f t="shared" si="1"/>
        <v>10</v>
      </c>
      <c r="E12" s="2">
        <f t="shared" si="2"/>
        <v>8.9208438818565394</v>
      </c>
      <c r="F12" s="2">
        <v>5</v>
      </c>
      <c r="G12" s="2">
        <f t="shared" si="3"/>
        <v>3.9208438818565399</v>
      </c>
      <c r="H12" s="2">
        <f t="shared" si="4"/>
        <v>0.12893646052881153</v>
      </c>
    </row>
    <row r="13" spans="1:21" x14ac:dyDescent="0.3">
      <c r="A13">
        <v>32</v>
      </c>
      <c r="B13" s="2">
        <v>9247.6666666666661</v>
      </c>
      <c r="C13" s="15">
        <f t="shared" si="0"/>
        <v>0.23411814345991561</v>
      </c>
      <c r="D13" s="15">
        <f t="shared" si="1"/>
        <v>10</v>
      </c>
      <c r="E13" s="2">
        <f t="shared" si="2"/>
        <v>8.8294092827004214</v>
      </c>
      <c r="F13" s="2">
        <v>5</v>
      </c>
      <c r="G13" s="2">
        <f t="shared" si="3"/>
        <v>3.8294092827004222</v>
      </c>
      <c r="H13" s="2">
        <f t="shared" si="4"/>
        <v>0.14223037590131701</v>
      </c>
    </row>
    <row r="14" spans="1:21" x14ac:dyDescent="0.3">
      <c r="A14">
        <v>34</v>
      </c>
      <c r="B14" s="2">
        <v>9949.6666666666661</v>
      </c>
      <c r="C14" s="15">
        <f t="shared" si="0"/>
        <v>0.25189029535864976</v>
      </c>
      <c r="D14" s="15">
        <f t="shared" si="1"/>
        <v>10</v>
      </c>
      <c r="E14" s="2">
        <f t="shared" si="2"/>
        <v>8.7405485232067512</v>
      </c>
      <c r="F14" s="2">
        <v>5</v>
      </c>
      <c r="G14" s="2">
        <f t="shared" si="3"/>
        <v>3.7405485232067512</v>
      </c>
      <c r="H14" s="2">
        <f t="shared" si="4"/>
        <v>0.15559350259911434</v>
      </c>
    </row>
    <row r="15" spans="1:21" x14ac:dyDescent="0.3">
      <c r="A15">
        <v>36</v>
      </c>
      <c r="B15" s="2">
        <v>10666.333333333332</v>
      </c>
      <c r="C15" s="15">
        <f t="shared" si="0"/>
        <v>0.2700337552742616</v>
      </c>
      <c r="D15" s="15">
        <f t="shared" si="1"/>
        <v>10</v>
      </c>
      <c r="E15" s="2">
        <f t="shared" si="2"/>
        <v>8.6498312236286914</v>
      </c>
      <c r="F15" s="2">
        <v>5</v>
      </c>
      <c r="G15" s="2">
        <f t="shared" si="3"/>
        <v>3.6498312236286923</v>
      </c>
      <c r="H15" s="2">
        <f t="shared" si="4"/>
        <v>0.16971170205069475</v>
      </c>
    </row>
    <row r="16" spans="1:21" x14ac:dyDescent="0.3">
      <c r="A16">
        <v>38</v>
      </c>
      <c r="B16" s="2">
        <v>11517.333333333334</v>
      </c>
      <c r="C16" s="15">
        <f t="shared" si="0"/>
        <v>0.29157805907172996</v>
      </c>
      <c r="D16" s="15">
        <f t="shared" si="1"/>
        <v>10</v>
      </c>
      <c r="E16" s="2">
        <f t="shared" si="2"/>
        <v>8.5421097046413497</v>
      </c>
      <c r="F16" s="2">
        <v>5</v>
      </c>
      <c r="G16" s="2">
        <f t="shared" si="3"/>
        <v>3.5421097046413501</v>
      </c>
      <c r="H16" s="2">
        <f t="shared" si="4"/>
        <v>0.18713832335178762</v>
      </c>
    </row>
    <row r="17" spans="1:11" x14ac:dyDescent="0.3">
      <c r="A17">
        <v>40</v>
      </c>
      <c r="B17" s="2">
        <v>12095.666666666668</v>
      </c>
      <c r="C17" s="15">
        <f t="shared" si="0"/>
        <v>0.30621940928270047</v>
      </c>
      <c r="D17" s="15">
        <f t="shared" si="1"/>
        <v>10</v>
      </c>
      <c r="E17" s="2">
        <f t="shared" si="2"/>
        <v>8.4689029535864968</v>
      </c>
      <c r="F17" s="2">
        <v>5</v>
      </c>
      <c r="G17" s="2">
        <f t="shared" si="3"/>
        <v>3.4689029535864977</v>
      </c>
      <c r="H17" s="2">
        <f t="shared" si="4"/>
        <v>0.19941540602893257</v>
      </c>
    </row>
    <row r="18" spans="1:11" x14ac:dyDescent="0.3">
      <c r="A18">
        <v>42</v>
      </c>
      <c r="B18" s="2">
        <v>12662.333333333334</v>
      </c>
      <c r="C18" s="15">
        <f t="shared" si="0"/>
        <v>0.32056540084388185</v>
      </c>
      <c r="D18" s="15">
        <f t="shared" si="1"/>
        <v>10</v>
      </c>
      <c r="E18" s="2">
        <f t="shared" si="2"/>
        <v>8.3971729957805898</v>
      </c>
      <c r="F18" s="2">
        <v>5</v>
      </c>
      <c r="G18" s="2">
        <f t="shared" si="3"/>
        <v>3.3971729957805907</v>
      </c>
      <c r="H18" s="2">
        <f t="shared" si="4"/>
        <v>0.21180430659449059</v>
      </c>
    </row>
    <row r="19" spans="1:11" x14ac:dyDescent="0.3">
      <c r="A19">
        <v>44</v>
      </c>
      <c r="B19" s="2">
        <v>13189</v>
      </c>
      <c r="C19" s="15">
        <f t="shared" si="0"/>
        <v>0.33389873417721522</v>
      </c>
      <c r="D19" s="15">
        <f t="shared" si="1"/>
        <v>10</v>
      </c>
      <c r="E19" s="2">
        <f t="shared" si="2"/>
        <v>8.3305063291139234</v>
      </c>
      <c r="F19" s="2">
        <v>5</v>
      </c>
      <c r="G19" s="2">
        <f t="shared" si="3"/>
        <v>3.3305063291139239</v>
      </c>
      <c r="H19" s="2">
        <f t="shared" si="4"/>
        <v>0.22365271435997325</v>
      </c>
    </row>
    <row r="20" spans="1:11" x14ac:dyDescent="0.3">
      <c r="A20">
        <v>46</v>
      </c>
      <c r="B20" s="2">
        <v>14155.333333333332</v>
      </c>
      <c r="C20" s="15">
        <f t="shared" si="0"/>
        <v>0.35836286919831223</v>
      </c>
      <c r="D20" s="15">
        <f t="shared" si="1"/>
        <v>10</v>
      </c>
      <c r="E20" s="2">
        <f t="shared" si="2"/>
        <v>8.2081856540084388</v>
      </c>
      <c r="F20" s="2">
        <v>5</v>
      </c>
      <c r="G20" s="2">
        <f t="shared" si="3"/>
        <v>3.2081856540084388</v>
      </c>
      <c r="H20" s="2">
        <f t="shared" si="4"/>
        <v>0.24627916575153447</v>
      </c>
    </row>
    <row r="21" spans="1:11" x14ac:dyDescent="0.3">
      <c r="A21">
        <v>48</v>
      </c>
      <c r="B21" s="2">
        <v>14395</v>
      </c>
      <c r="C21" s="15">
        <f t="shared" si="0"/>
        <v>0.36443037974683545</v>
      </c>
      <c r="D21" s="15">
        <f t="shared" si="1"/>
        <v>10</v>
      </c>
      <c r="E21" s="2">
        <f t="shared" si="2"/>
        <v>8.1778481012658233</v>
      </c>
      <c r="F21" s="2">
        <v>5</v>
      </c>
      <c r="G21" s="2">
        <f t="shared" si="3"/>
        <v>3.1778481012658228</v>
      </c>
      <c r="H21" s="2">
        <f t="shared" si="4"/>
        <v>0.2520775971275695</v>
      </c>
    </row>
    <row r="22" spans="1:11" x14ac:dyDescent="0.3">
      <c r="A22">
        <v>50</v>
      </c>
      <c r="B22" s="2">
        <v>14949</v>
      </c>
      <c r="C22" s="15">
        <f t="shared" si="0"/>
        <v>0.37845569620253167</v>
      </c>
      <c r="D22" s="15">
        <f t="shared" si="1"/>
        <v>10</v>
      </c>
      <c r="E22" s="2">
        <f t="shared" si="2"/>
        <v>8.1077215189873417</v>
      </c>
      <c r="F22" s="2">
        <v>5</v>
      </c>
      <c r="G22" s="2">
        <f t="shared" si="3"/>
        <v>3.1077215189873417</v>
      </c>
      <c r="H22" s="2">
        <f t="shared" si="4"/>
        <v>0.26577987385490598</v>
      </c>
    </row>
    <row r="23" spans="1:11" x14ac:dyDescent="0.3">
      <c r="A23">
        <v>52</v>
      </c>
      <c r="B23" s="2">
        <v>15428.666666666666</v>
      </c>
      <c r="C23" s="15">
        <f t="shared" si="0"/>
        <v>0.39059915611814344</v>
      </c>
      <c r="D23" s="15">
        <f t="shared" si="1"/>
        <v>10</v>
      </c>
      <c r="E23" s="2">
        <f t="shared" si="2"/>
        <v>8.047004219409283</v>
      </c>
      <c r="F23" s="2">
        <v>5</v>
      </c>
      <c r="G23" s="2">
        <f t="shared" si="3"/>
        <v>3.047004219409283</v>
      </c>
      <c r="H23" s="2">
        <f t="shared" si="4"/>
        <v>0.27799381017197622</v>
      </c>
    </row>
    <row r="24" spans="1:11" x14ac:dyDescent="0.3">
      <c r="A24">
        <v>54</v>
      </c>
      <c r="B24" s="2">
        <v>16048</v>
      </c>
      <c r="C24" s="15">
        <f t="shared" si="0"/>
        <v>0.40627848101265823</v>
      </c>
      <c r="D24" s="15">
        <f t="shared" si="1"/>
        <v>10</v>
      </c>
      <c r="E24" s="2">
        <f t="shared" si="2"/>
        <v>7.9686075949367083</v>
      </c>
      <c r="F24" s="2">
        <v>5</v>
      </c>
      <c r="G24" s="2">
        <f t="shared" si="3"/>
        <v>2.9686075949367088</v>
      </c>
      <c r="H24" s="2">
        <f t="shared" si="4"/>
        <v>0.29426957157076822</v>
      </c>
    </row>
    <row r="25" spans="1:11" x14ac:dyDescent="0.3">
      <c r="A25">
        <v>56</v>
      </c>
      <c r="B25" s="2">
        <v>16774.666666666664</v>
      </c>
      <c r="C25" s="15">
        <f t="shared" si="0"/>
        <v>0.42467510548523202</v>
      </c>
      <c r="D25" s="15">
        <f t="shared" si="1"/>
        <v>10</v>
      </c>
      <c r="E25" s="2">
        <f t="shared" si="2"/>
        <v>7.8766244725738401</v>
      </c>
      <c r="F25" s="2">
        <v>5</v>
      </c>
      <c r="G25" s="2">
        <f t="shared" si="3"/>
        <v>2.8766244725738401</v>
      </c>
      <c r="H25" s="2">
        <f t="shared" si="4"/>
        <v>0.31413471649362523</v>
      </c>
    </row>
    <row r="26" spans="1:11" x14ac:dyDescent="0.3">
      <c r="A26">
        <v>58</v>
      </c>
      <c r="B26" s="2">
        <v>17512.666666666664</v>
      </c>
      <c r="C26" s="15">
        <f t="shared" si="0"/>
        <v>0.4433586497890295</v>
      </c>
      <c r="D26" s="15">
        <f t="shared" si="1"/>
        <v>10</v>
      </c>
      <c r="E26" s="2">
        <f t="shared" si="2"/>
        <v>7.7832067510548519</v>
      </c>
      <c r="F26" s="2">
        <v>5</v>
      </c>
      <c r="G26" s="2">
        <f t="shared" si="3"/>
        <v>2.7832067510548524</v>
      </c>
      <c r="H26" s="2">
        <f t="shared" si="4"/>
        <v>0.33521748100929116</v>
      </c>
    </row>
    <row r="27" spans="1:11" x14ac:dyDescent="0.3">
      <c r="A27">
        <v>60</v>
      </c>
      <c r="B27" s="2">
        <v>18081</v>
      </c>
      <c r="C27" s="15">
        <f t="shared" si="0"/>
        <v>0.45774683544303796</v>
      </c>
      <c r="D27" s="15">
        <f t="shared" si="1"/>
        <v>10</v>
      </c>
      <c r="E27" s="2">
        <f t="shared" si="2"/>
        <v>7.7112658227848101</v>
      </c>
      <c r="F27" s="2">
        <v>5</v>
      </c>
      <c r="G27" s="2">
        <f t="shared" si="3"/>
        <v>2.7112658227848101</v>
      </c>
      <c r="H27" s="2">
        <f t="shared" si="4"/>
        <v>0.35211955377283033</v>
      </c>
      <c r="I27" s="14" t="s">
        <v>10</v>
      </c>
      <c r="J27" s="16">
        <v>39500</v>
      </c>
    </row>
    <row r="28" spans="1:11" x14ac:dyDescent="0.3">
      <c r="A28">
        <v>62</v>
      </c>
      <c r="B28" s="2">
        <v>18156</v>
      </c>
      <c r="C28" s="15">
        <f t="shared" si="0"/>
        <v>0.45964556962025316</v>
      </c>
      <c r="D28" s="15">
        <f t="shared" si="1"/>
        <v>10</v>
      </c>
      <c r="E28" s="2">
        <f t="shared" si="2"/>
        <v>7.7017721518987337</v>
      </c>
      <c r="F28" s="2">
        <v>5</v>
      </c>
      <c r="G28" s="2">
        <f t="shared" si="3"/>
        <v>2.7017721518987341</v>
      </c>
      <c r="H28" s="2">
        <f t="shared" si="4"/>
        <v>0.35439536115633802</v>
      </c>
      <c r="I28" s="14" t="s">
        <v>9</v>
      </c>
      <c r="J28" s="16">
        <v>10</v>
      </c>
      <c r="K28" t="s">
        <v>11</v>
      </c>
    </row>
    <row r="29" spans="1:11" x14ac:dyDescent="0.3">
      <c r="A29">
        <v>64</v>
      </c>
      <c r="B29" s="2">
        <v>18945.333333333332</v>
      </c>
      <c r="C29" s="15">
        <f t="shared" si="0"/>
        <v>0.47962869198312236</v>
      </c>
      <c r="D29" s="15">
        <f t="shared" si="1"/>
        <v>10</v>
      </c>
      <c r="E29" s="2">
        <f t="shared" si="2"/>
        <v>7.6018565400843876</v>
      </c>
      <c r="F29" s="2">
        <v>5</v>
      </c>
      <c r="G29" s="2">
        <f t="shared" si="3"/>
        <v>2.601856540084388</v>
      </c>
      <c r="H29" s="2">
        <f t="shared" si="4"/>
        <v>0.37902007439963131</v>
      </c>
    </row>
    <row r="30" spans="1:11" x14ac:dyDescent="0.3">
      <c r="A30">
        <v>66</v>
      </c>
      <c r="B30" s="2">
        <v>19305.333333333332</v>
      </c>
      <c r="C30" s="15">
        <f t="shared" si="0"/>
        <v>0.48874261603375524</v>
      </c>
      <c r="D30" s="15">
        <f t="shared" si="1"/>
        <v>10</v>
      </c>
      <c r="E30" s="2">
        <f t="shared" si="2"/>
        <v>7.5562869198312237</v>
      </c>
      <c r="F30" s="2">
        <v>5</v>
      </c>
      <c r="G30" s="2">
        <f t="shared" si="3"/>
        <v>2.5562869198312237</v>
      </c>
      <c r="H30" s="2">
        <f t="shared" si="4"/>
        <v>0.39067695713781742</v>
      </c>
    </row>
    <row r="31" spans="1:11" x14ac:dyDescent="0.3">
      <c r="A31">
        <v>68</v>
      </c>
      <c r="B31" s="2">
        <v>19718.333333333332</v>
      </c>
      <c r="C31" s="15">
        <f t="shared" si="0"/>
        <v>0.49919831223628691</v>
      </c>
      <c r="D31" s="15">
        <f t="shared" si="1"/>
        <v>10</v>
      </c>
      <c r="E31" s="2">
        <f t="shared" si="2"/>
        <v>7.5040084388185653</v>
      </c>
      <c r="F31" s="2">
        <v>5</v>
      </c>
      <c r="G31" s="2">
        <f t="shared" si="3"/>
        <v>2.5040084388185653</v>
      </c>
      <c r="H31" s="2">
        <f t="shared" si="4"/>
        <v>0.40439733235199765</v>
      </c>
    </row>
    <row r="32" spans="1:11" x14ac:dyDescent="0.3">
      <c r="A32">
        <v>70</v>
      </c>
      <c r="B32" s="2">
        <v>20363.666666666664</v>
      </c>
      <c r="C32" s="15">
        <f t="shared" si="0"/>
        <v>0.51553586497890291</v>
      </c>
      <c r="D32" s="15">
        <f t="shared" si="1"/>
        <v>10</v>
      </c>
      <c r="E32" s="2">
        <f t="shared" si="2"/>
        <v>7.4223206751054853</v>
      </c>
      <c r="F32" s="2">
        <v>5</v>
      </c>
      <c r="G32" s="2">
        <f t="shared" si="3"/>
        <v>2.4223206751054853</v>
      </c>
      <c r="H32" s="2">
        <f t="shared" si="4"/>
        <v>0.42661854984992031</v>
      </c>
    </row>
    <row r="33" spans="1:8" x14ac:dyDescent="0.3">
      <c r="A33">
        <v>72</v>
      </c>
      <c r="B33" s="2">
        <v>20990.333333333332</v>
      </c>
      <c r="C33" s="15">
        <f t="shared" si="0"/>
        <v>0.53140084388185649</v>
      </c>
      <c r="D33" s="15">
        <f t="shared" si="1"/>
        <v>10</v>
      </c>
      <c r="E33" s="2">
        <f t="shared" si="2"/>
        <v>7.3429957805907176</v>
      </c>
      <c r="F33" s="2">
        <v>5</v>
      </c>
      <c r="G33" s="2">
        <f t="shared" si="3"/>
        <v>2.3429957805907176</v>
      </c>
      <c r="H33" s="2">
        <f t="shared" si="4"/>
        <v>0.44916936462635032</v>
      </c>
    </row>
    <row r="34" spans="1:8" x14ac:dyDescent="0.3">
      <c r="A34">
        <v>74</v>
      </c>
      <c r="B34" s="2">
        <v>21304</v>
      </c>
      <c r="C34" s="15">
        <f t="shared" si="0"/>
        <v>0.53934177215189871</v>
      </c>
      <c r="D34" s="15">
        <f t="shared" si="1"/>
        <v>10</v>
      </c>
      <c r="E34" s="2">
        <f t="shared" si="2"/>
        <v>7.3032911392405069</v>
      </c>
      <c r="F34" s="2">
        <v>5</v>
      </c>
      <c r="G34" s="2">
        <f t="shared" si="3"/>
        <v>2.3032911392405064</v>
      </c>
      <c r="H34" s="2">
        <f t="shared" si="4"/>
        <v>0.46083887675320379</v>
      </c>
    </row>
    <row r="35" spans="1:8" x14ac:dyDescent="0.3">
      <c r="A35">
        <v>76</v>
      </c>
      <c r="B35" s="2">
        <v>21705.333333333332</v>
      </c>
      <c r="C35" s="15">
        <f t="shared" si="0"/>
        <v>0.54950210970464131</v>
      </c>
      <c r="D35" s="15">
        <f t="shared" si="1"/>
        <v>10</v>
      </c>
      <c r="E35" s="2">
        <f t="shared" si="2"/>
        <v>7.2524894514767935</v>
      </c>
      <c r="F35" s="2">
        <v>5</v>
      </c>
      <c r="G35" s="2">
        <f t="shared" si="3"/>
        <v>2.2524894514767935</v>
      </c>
      <c r="H35" s="2">
        <f t="shared" si="4"/>
        <v>0.47616157452502117</v>
      </c>
    </row>
    <row r="36" spans="1:8" x14ac:dyDescent="0.3">
      <c r="A36">
        <v>78</v>
      </c>
      <c r="B36" s="2">
        <v>22153</v>
      </c>
      <c r="C36" s="15">
        <f t="shared" si="0"/>
        <v>0.56083544303797472</v>
      </c>
      <c r="D36" s="15">
        <f t="shared" si="1"/>
        <v>10</v>
      </c>
      <c r="E36" s="2">
        <f t="shared" si="2"/>
        <v>7.1958227848101259</v>
      </c>
      <c r="F36" s="2">
        <v>5</v>
      </c>
      <c r="G36" s="2">
        <f t="shared" si="3"/>
        <v>2.1958227848101264</v>
      </c>
      <c r="H36" s="2">
        <f t="shared" si="4"/>
        <v>0.49379668701636997</v>
      </c>
    </row>
    <row r="37" spans="1:8" x14ac:dyDescent="0.3">
      <c r="A37">
        <v>80</v>
      </c>
      <c r="B37" s="2">
        <v>22185.333333333332</v>
      </c>
      <c r="C37" s="15">
        <f t="shared" si="0"/>
        <v>0.56165400843881852</v>
      </c>
      <c r="D37" s="15">
        <f t="shared" si="1"/>
        <v>10</v>
      </c>
      <c r="E37" s="2">
        <f t="shared" si="2"/>
        <v>7.191729957805908</v>
      </c>
      <c r="F37" s="2">
        <v>5</v>
      </c>
      <c r="G37" s="2">
        <f t="shared" si="3"/>
        <v>2.1917299578059075</v>
      </c>
      <c r="H37" s="2">
        <f t="shared" si="4"/>
        <v>0.49509340125952173</v>
      </c>
    </row>
    <row r="38" spans="1:8" x14ac:dyDescent="0.3">
      <c r="A38">
        <v>82</v>
      </c>
      <c r="B38" s="2">
        <v>22713</v>
      </c>
      <c r="C38" s="15">
        <f t="shared" si="0"/>
        <v>0.57501265822784808</v>
      </c>
      <c r="D38" s="15">
        <f t="shared" si="1"/>
        <v>10</v>
      </c>
      <c r="E38" s="2">
        <f t="shared" si="2"/>
        <v>7.1249367088607594</v>
      </c>
      <c r="F38" s="2">
        <v>5</v>
      </c>
      <c r="G38" s="2">
        <f t="shared" si="3"/>
        <v>2.1249367088607594</v>
      </c>
      <c r="H38" s="2">
        <f t="shared" si="4"/>
        <v>0.5167116447211032</v>
      </c>
    </row>
    <row r="39" spans="1:8" x14ac:dyDescent="0.3">
      <c r="A39">
        <v>84</v>
      </c>
      <c r="B39" s="2">
        <v>23562</v>
      </c>
      <c r="C39" s="15">
        <f t="shared" si="0"/>
        <v>0.59650632911392409</v>
      </c>
      <c r="D39" s="15">
        <f t="shared" si="1"/>
        <v>10</v>
      </c>
      <c r="E39" s="2">
        <f t="shared" si="2"/>
        <v>7.0174683544303793</v>
      </c>
      <c r="F39" s="2">
        <v>5</v>
      </c>
      <c r="G39" s="2">
        <f t="shared" si="3"/>
        <v>2.0174683544303793</v>
      </c>
      <c r="H39" s="2">
        <f t="shared" si="4"/>
        <v>0.55341190365935145</v>
      </c>
    </row>
    <row r="40" spans="1:8" x14ac:dyDescent="0.3">
      <c r="A40">
        <v>86</v>
      </c>
      <c r="B40" s="2">
        <v>23687</v>
      </c>
      <c r="C40" s="15">
        <f t="shared" si="0"/>
        <v>0.59967088607594932</v>
      </c>
      <c r="D40" s="15">
        <f t="shared" si="1"/>
        <v>10</v>
      </c>
      <c r="E40" s="2">
        <f t="shared" si="2"/>
        <v>7.0016455696202531</v>
      </c>
      <c r="F40" s="2">
        <v>5</v>
      </c>
      <c r="G40" s="2">
        <f t="shared" si="3"/>
        <v>2.0016455696202535</v>
      </c>
      <c r="H40" s="2">
        <f t="shared" si="4"/>
        <v>0.55902839517418945</v>
      </c>
    </row>
    <row r="41" spans="1:8" x14ac:dyDescent="0.3">
      <c r="A41">
        <v>88</v>
      </c>
      <c r="B41" s="2">
        <v>23685.333333333332</v>
      </c>
      <c r="C41" s="15">
        <f t="shared" si="0"/>
        <v>0.5996286919831223</v>
      </c>
      <c r="D41" s="15">
        <f t="shared" si="1"/>
        <v>10</v>
      </c>
      <c r="E41" s="2">
        <f t="shared" si="2"/>
        <v>7.001856540084388</v>
      </c>
      <c r="F41" s="2">
        <v>5</v>
      </c>
      <c r="G41" s="2">
        <f t="shared" si="3"/>
        <v>2.0018565400843884</v>
      </c>
      <c r="H41" s="2">
        <f t="shared" si="4"/>
        <v>0.55895313331686958</v>
      </c>
    </row>
    <row r="42" spans="1:8" x14ac:dyDescent="0.3">
      <c r="A42">
        <v>90</v>
      </c>
      <c r="B42" s="2">
        <v>24389</v>
      </c>
      <c r="C42" s="15">
        <f t="shared" si="0"/>
        <v>0.61744303797468358</v>
      </c>
      <c r="D42" s="15">
        <f t="shared" si="1"/>
        <v>10</v>
      </c>
      <c r="E42" s="2">
        <f t="shared" si="2"/>
        <v>6.9127848101265821</v>
      </c>
      <c r="F42" s="2">
        <v>5</v>
      </c>
      <c r="G42" s="2">
        <f t="shared" si="3"/>
        <v>1.9127848101265821</v>
      </c>
      <c r="H42" s="2">
        <f t="shared" si="4"/>
        <v>0.59166519166936793</v>
      </c>
    </row>
    <row r="43" spans="1:8" x14ac:dyDescent="0.3">
      <c r="A43">
        <v>92</v>
      </c>
      <c r="B43" s="2">
        <v>24366</v>
      </c>
      <c r="C43" s="15">
        <f t="shared" si="0"/>
        <v>0.61686075949367092</v>
      </c>
      <c r="D43" s="15">
        <f t="shared" si="1"/>
        <v>10</v>
      </c>
      <c r="E43" s="2">
        <f t="shared" si="2"/>
        <v>6.9156962025316453</v>
      </c>
      <c r="F43" s="2">
        <v>5</v>
      </c>
      <c r="G43" s="2">
        <f t="shared" si="3"/>
        <v>1.9156962025316453</v>
      </c>
      <c r="H43" s="2">
        <f t="shared" si="4"/>
        <v>0.59056535073748684</v>
      </c>
    </row>
    <row r="44" spans="1:8" x14ac:dyDescent="0.3">
      <c r="A44">
        <v>94</v>
      </c>
      <c r="B44" s="2">
        <v>25029.666666666668</v>
      </c>
      <c r="C44" s="15">
        <f t="shared" si="0"/>
        <v>0.63366244725738397</v>
      </c>
      <c r="D44" s="15">
        <f t="shared" si="1"/>
        <v>10</v>
      </c>
      <c r="E44" s="2">
        <f t="shared" si="2"/>
        <v>6.83168776371308</v>
      </c>
      <c r="F44" s="2">
        <v>5</v>
      </c>
      <c r="G44" s="2">
        <f t="shared" si="3"/>
        <v>1.83168776371308</v>
      </c>
      <c r="H44" s="2">
        <f t="shared" si="4"/>
        <v>0.62318675577745486</v>
      </c>
    </row>
    <row r="45" spans="1:8" x14ac:dyDescent="0.3">
      <c r="A45">
        <v>96</v>
      </c>
      <c r="B45" s="2">
        <v>25016.666666666668</v>
      </c>
      <c r="C45" s="15">
        <f t="shared" si="0"/>
        <v>0.63333333333333341</v>
      </c>
      <c r="D45" s="15">
        <f t="shared" si="1"/>
        <v>10</v>
      </c>
      <c r="E45" s="2">
        <f t="shared" si="2"/>
        <v>6.833333333333333</v>
      </c>
      <c r="F45" s="2">
        <v>5</v>
      </c>
      <c r="G45" s="2">
        <f t="shared" si="3"/>
        <v>1.833333333333333</v>
      </c>
      <c r="H45" s="2">
        <f t="shared" si="4"/>
        <v>0.62252961334599211</v>
      </c>
    </row>
    <row r="46" spans="1:8" x14ac:dyDescent="0.3">
      <c r="A46">
        <v>98</v>
      </c>
      <c r="B46" s="2">
        <v>25650.666666666668</v>
      </c>
      <c r="C46" s="15">
        <f t="shared" si="0"/>
        <v>0.64938396624472572</v>
      </c>
      <c r="D46" s="15">
        <f t="shared" si="1"/>
        <v>10</v>
      </c>
      <c r="E46" s="2">
        <f t="shared" si="2"/>
        <v>6.7530801687763713</v>
      </c>
      <c r="F46" s="2">
        <v>5</v>
      </c>
      <c r="G46" s="2">
        <f t="shared" si="3"/>
        <v>1.7530801687763713</v>
      </c>
      <c r="H46" s="2">
        <f t="shared" si="4"/>
        <v>0.6554772043173146</v>
      </c>
    </row>
    <row r="47" spans="1:8" x14ac:dyDescent="0.3">
      <c r="A47">
        <v>100</v>
      </c>
      <c r="B47" s="2">
        <v>25715.333333333336</v>
      </c>
      <c r="C47" s="15">
        <f t="shared" si="0"/>
        <v>0.65102109704641353</v>
      </c>
      <c r="D47" s="15">
        <f t="shared" si="1"/>
        <v>10</v>
      </c>
      <c r="E47" s="2">
        <f t="shared" si="2"/>
        <v>6.7448945147679318</v>
      </c>
      <c r="F47" s="2">
        <v>5</v>
      </c>
      <c r="G47" s="2">
        <f t="shared" si="3"/>
        <v>1.7448945147679322</v>
      </c>
      <c r="H47" s="2">
        <f t="shared" si="4"/>
        <v>0.65894456611373886</v>
      </c>
    </row>
    <row r="48" spans="1:8" x14ac:dyDescent="0.3">
      <c r="A48">
        <v>102</v>
      </c>
      <c r="B48" s="2">
        <v>26542.333333333332</v>
      </c>
      <c r="C48" s="15">
        <f t="shared" si="0"/>
        <v>0.67195780590717291</v>
      </c>
      <c r="D48" s="15">
        <f t="shared" si="1"/>
        <v>10</v>
      </c>
      <c r="E48" s="2">
        <f t="shared" si="2"/>
        <v>6.6402109704641354</v>
      </c>
      <c r="F48" s="2">
        <v>5</v>
      </c>
      <c r="G48" s="2">
        <f t="shared" si="3"/>
        <v>1.6402109704641354</v>
      </c>
      <c r="H48" s="2">
        <f t="shared" si="4"/>
        <v>0.70517168099438243</v>
      </c>
    </row>
    <row r="49" spans="1:8" x14ac:dyDescent="0.3">
      <c r="A49">
        <v>104</v>
      </c>
      <c r="B49" s="2">
        <v>26708.666666666668</v>
      </c>
      <c r="C49" s="15">
        <f t="shared" si="0"/>
        <v>0.67616877637130801</v>
      </c>
      <c r="D49" s="15">
        <f t="shared" si="1"/>
        <v>10</v>
      </c>
      <c r="E49" s="2">
        <f t="shared" si="2"/>
        <v>6.6191561181434597</v>
      </c>
      <c r="F49" s="2">
        <v>5</v>
      </c>
      <c r="G49" s="2">
        <f t="shared" si="3"/>
        <v>1.6191561181434597</v>
      </c>
      <c r="H49" s="2">
        <f t="shared" si="4"/>
        <v>0.71491560786788644</v>
      </c>
    </row>
    <row r="50" spans="1:8" x14ac:dyDescent="0.3">
      <c r="A50">
        <v>106</v>
      </c>
      <c r="B50" s="2">
        <v>26609.333333333332</v>
      </c>
      <c r="C50" s="15">
        <f t="shared" si="0"/>
        <v>0.67365400843881851</v>
      </c>
      <c r="D50" s="15">
        <f t="shared" si="1"/>
        <v>10</v>
      </c>
      <c r="E50" s="2">
        <f t="shared" si="2"/>
        <v>6.6317299578059075</v>
      </c>
      <c r="F50" s="2">
        <v>5</v>
      </c>
      <c r="G50" s="2">
        <f t="shared" si="3"/>
        <v>1.6317299578059075</v>
      </c>
      <c r="H50" s="2">
        <f t="shared" si="4"/>
        <v>0.70907774256096212</v>
      </c>
    </row>
    <row r="51" spans="1:8" x14ac:dyDescent="0.3">
      <c r="A51">
        <v>108</v>
      </c>
      <c r="B51" s="2">
        <v>26879.333333333336</v>
      </c>
      <c r="C51" s="15">
        <f t="shared" si="0"/>
        <v>0.68048945147679329</v>
      </c>
      <c r="D51" s="15">
        <f t="shared" si="1"/>
        <v>10</v>
      </c>
      <c r="E51" s="2">
        <f t="shared" si="2"/>
        <v>6.597552742616033</v>
      </c>
      <c r="F51" s="2">
        <v>5</v>
      </c>
      <c r="G51" s="2">
        <f t="shared" si="3"/>
        <v>1.5975527426160334</v>
      </c>
      <c r="H51" s="2">
        <f t="shared" si="4"/>
        <v>0.72507868069042603</v>
      </c>
    </row>
    <row r="52" spans="1:8" x14ac:dyDescent="0.3">
      <c r="A52">
        <v>110</v>
      </c>
      <c r="B52" s="2">
        <v>27630</v>
      </c>
      <c r="C52" s="15">
        <f t="shared" si="0"/>
        <v>0.69949367088607595</v>
      </c>
      <c r="D52" s="15">
        <f t="shared" si="1"/>
        <v>10</v>
      </c>
      <c r="E52" s="2">
        <f t="shared" si="2"/>
        <v>6.5025316455696203</v>
      </c>
      <c r="F52" s="2">
        <v>5</v>
      </c>
      <c r="G52" s="2">
        <f t="shared" si="3"/>
        <v>1.5025316455696203</v>
      </c>
      <c r="H52" s="2">
        <f t="shared" si="4"/>
        <v>0.77189295529765445</v>
      </c>
    </row>
    <row r="53" spans="1:8" x14ac:dyDescent="0.3">
      <c r="A53">
        <v>112</v>
      </c>
      <c r="B53" s="2">
        <v>27865</v>
      </c>
      <c r="C53" s="15">
        <f t="shared" si="0"/>
        <v>0.70544303797468355</v>
      </c>
      <c r="D53" s="15">
        <f t="shared" si="1"/>
        <v>10</v>
      </c>
      <c r="E53" s="2">
        <f t="shared" si="2"/>
        <v>6.4727848101265817</v>
      </c>
      <c r="F53" s="2">
        <v>5</v>
      </c>
      <c r="G53" s="2">
        <f t="shared" si="3"/>
        <v>1.4727848101265821</v>
      </c>
      <c r="H53" s="2">
        <f t="shared" si="4"/>
        <v>0.78730421694377584</v>
      </c>
    </row>
    <row r="54" spans="1:8" x14ac:dyDescent="0.3">
      <c r="A54">
        <v>114</v>
      </c>
      <c r="B54" s="2">
        <v>28069.333333333332</v>
      </c>
      <c r="C54" s="15">
        <f t="shared" si="0"/>
        <v>0.71061603375527427</v>
      </c>
      <c r="D54" s="15">
        <f t="shared" si="1"/>
        <v>10</v>
      </c>
      <c r="E54" s="2">
        <f t="shared" si="2"/>
        <v>6.4469198312236289</v>
      </c>
      <c r="F54" s="2">
        <v>5</v>
      </c>
      <c r="G54" s="2">
        <f t="shared" si="3"/>
        <v>1.4469198312236289</v>
      </c>
      <c r="H54" s="2">
        <f t="shared" si="4"/>
        <v>0.80101824796439847</v>
      </c>
    </row>
    <row r="55" spans="1:8" x14ac:dyDescent="0.3">
      <c r="A55">
        <v>116</v>
      </c>
      <c r="B55" s="2">
        <v>28368.333333333332</v>
      </c>
      <c r="C55" s="15">
        <f t="shared" si="0"/>
        <v>0.71818565400843881</v>
      </c>
      <c r="D55" s="15">
        <f t="shared" si="1"/>
        <v>10</v>
      </c>
      <c r="E55" s="2">
        <f t="shared" si="2"/>
        <v>6.4090717299578062</v>
      </c>
      <c r="F55" s="2">
        <v>5</v>
      </c>
      <c r="G55" s="2">
        <f t="shared" si="3"/>
        <v>1.4090717299578062</v>
      </c>
      <c r="H55" s="2">
        <f t="shared" si="4"/>
        <v>0.82163612393006269</v>
      </c>
    </row>
    <row r="56" spans="1:8" x14ac:dyDescent="0.3">
      <c r="A56">
        <v>118</v>
      </c>
      <c r="B56" s="2">
        <v>28430.666666666664</v>
      </c>
      <c r="C56" s="15">
        <f t="shared" si="0"/>
        <v>0.71976371308016873</v>
      </c>
      <c r="D56" s="15">
        <f t="shared" si="1"/>
        <v>10</v>
      </c>
      <c r="E56" s="2">
        <f t="shared" si="2"/>
        <v>6.401181434599156</v>
      </c>
      <c r="F56" s="2">
        <v>5</v>
      </c>
      <c r="G56" s="2">
        <f t="shared" si="3"/>
        <v>1.4011814345991565</v>
      </c>
      <c r="H56" s="2">
        <f t="shared" si="4"/>
        <v>0.82601962931581896</v>
      </c>
    </row>
    <row r="57" spans="1:8" x14ac:dyDescent="0.3">
      <c r="A57">
        <v>120</v>
      </c>
      <c r="B57" s="2">
        <v>28793</v>
      </c>
      <c r="C57" s="15">
        <f t="shared" si="0"/>
        <v>0.72893670886075945</v>
      </c>
      <c r="D57" s="15">
        <f t="shared" si="1"/>
        <v>10</v>
      </c>
      <c r="E57" s="2">
        <f t="shared" si="2"/>
        <v>6.3553164556962027</v>
      </c>
      <c r="F57" s="2">
        <v>5</v>
      </c>
      <c r="G57" s="2">
        <f t="shared" si="3"/>
        <v>1.3553164556962027</v>
      </c>
      <c r="H57" s="2">
        <f t="shared" si="4"/>
        <v>0.85210954547151663</v>
      </c>
    </row>
    <row r="58" spans="1:8" x14ac:dyDescent="0.3">
      <c r="A58">
        <v>122</v>
      </c>
      <c r="B58" s="2">
        <v>28987.333333333332</v>
      </c>
      <c r="C58" s="15">
        <f t="shared" si="0"/>
        <v>0.73385654008438816</v>
      </c>
      <c r="D58" s="15">
        <f t="shared" si="1"/>
        <v>10</v>
      </c>
      <c r="E58" s="2">
        <f t="shared" si="2"/>
        <v>6.3307172995780592</v>
      </c>
      <c r="F58" s="2">
        <v>5</v>
      </c>
      <c r="G58" s="2">
        <f t="shared" si="3"/>
        <v>1.3307172995780592</v>
      </c>
      <c r="H58" s="2">
        <f t="shared" si="4"/>
        <v>0.8665482468027782</v>
      </c>
    </row>
    <row r="59" spans="1:8" x14ac:dyDescent="0.3">
      <c r="A59">
        <v>124</v>
      </c>
      <c r="B59" s="2">
        <v>28965</v>
      </c>
      <c r="C59" s="15">
        <f t="shared" si="0"/>
        <v>0.73329113924050637</v>
      </c>
      <c r="D59" s="15">
        <f t="shared" si="1"/>
        <v>10</v>
      </c>
      <c r="E59" s="2">
        <f t="shared" si="2"/>
        <v>6.3335443037974679</v>
      </c>
      <c r="F59" s="2">
        <v>5</v>
      </c>
      <c r="G59" s="2">
        <f t="shared" si="3"/>
        <v>1.3335443037974679</v>
      </c>
      <c r="H59" s="2">
        <f t="shared" si="4"/>
        <v>0.86487253272632192</v>
      </c>
    </row>
    <row r="60" spans="1:8" x14ac:dyDescent="0.3">
      <c r="A60">
        <v>126</v>
      </c>
      <c r="B60" s="2">
        <v>29365.333333333332</v>
      </c>
      <c r="C60" s="15">
        <f t="shared" si="0"/>
        <v>0.74342616033755271</v>
      </c>
      <c r="D60" s="15">
        <f t="shared" si="1"/>
        <v>10</v>
      </c>
      <c r="E60" s="2">
        <f t="shared" si="2"/>
        <v>6.2828691983122367</v>
      </c>
      <c r="F60" s="2">
        <v>5</v>
      </c>
      <c r="G60" s="2">
        <f t="shared" si="3"/>
        <v>1.2828691983122367</v>
      </c>
      <c r="H60" s="2">
        <f t="shared" si="4"/>
        <v>0.8955804437322924</v>
      </c>
    </row>
    <row r="61" spans="1:8" x14ac:dyDescent="0.3">
      <c r="A61">
        <v>128</v>
      </c>
      <c r="B61" s="2">
        <v>29753.333333333332</v>
      </c>
      <c r="C61" s="15">
        <f t="shared" si="0"/>
        <v>0.75324894514767926</v>
      </c>
      <c r="D61" s="15">
        <f t="shared" si="1"/>
        <v>10</v>
      </c>
      <c r="E61" s="2">
        <f t="shared" si="2"/>
        <v>6.233755274261604</v>
      </c>
      <c r="F61" s="2">
        <v>5</v>
      </c>
      <c r="G61" s="2">
        <f t="shared" si="3"/>
        <v>1.2337552742616036</v>
      </c>
      <c r="H61" s="2">
        <f t="shared" si="4"/>
        <v>0.92676915665906845</v>
      </c>
    </row>
    <row r="62" spans="1:8" x14ac:dyDescent="0.3">
      <c r="A62">
        <v>130</v>
      </c>
      <c r="B62" s="2">
        <v>29937</v>
      </c>
      <c r="C62" s="15">
        <f t="shared" si="0"/>
        <v>0.75789873417721521</v>
      </c>
      <c r="D62" s="15">
        <f t="shared" si="1"/>
        <v>10</v>
      </c>
      <c r="E62" s="2">
        <f t="shared" si="2"/>
        <v>6.2105063291139242</v>
      </c>
      <c r="F62" s="2">
        <v>5</v>
      </c>
      <c r="G62" s="2">
        <f t="shared" si="3"/>
        <v>1.2105063291139242</v>
      </c>
      <c r="H62" s="2">
        <f t="shared" si="4"/>
        <v>0.94205652064615009</v>
      </c>
    </row>
    <row r="63" spans="1:8" x14ac:dyDescent="0.3">
      <c r="A63">
        <v>132</v>
      </c>
      <c r="B63" s="2">
        <v>29743</v>
      </c>
      <c r="C63" s="15">
        <f t="shared" si="0"/>
        <v>0.75298734177215187</v>
      </c>
      <c r="D63" s="15">
        <f t="shared" si="1"/>
        <v>10</v>
      </c>
      <c r="E63" s="2">
        <f t="shared" si="2"/>
        <v>6.235063291139241</v>
      </c>
      <c r="F63" s="2">
        <v>5</v>
      </c>
      <c r="G63" s="2">
        <f t="shared" si="3"/>
        <v>1.2350632911392405</v>
      </c>
      <c r="H63" s="2">
        <f t="shared" si="4"/>
        <v>0.92591933281224226</v>
      </c>
    </row>
    <row r="64" spans="1:8" x14ac:dyDescent="0.3">
      <c r="A64">
        <v>134</v>
      </c>
      <c r="B64" s="2">
        <v>30117.333333333332</v>
      </c>
      <c r="C64" s="15">
        <f t="shared" si="0"/>
        <v>0.762464135021097</v>
      </c>
      <c r="D64" s="15">
        <f t="shared" si="1"/>
        <v>10</v>
      </c>
      <c r="E64" s="2">
        <f t="shared" si="2"/>
        <v>6.187679324894515</v>
      </c>
      <c r="F64" s="2">
        <v>5</v>
      </c>
      <c r="G64" s="2">
        <f t="shared" si="3"/>
        <v>1.187679324894515</v>
      </c>
      <c r="H64" s="2">
        <f t="shared" si="4"/>
        <v>0.95741167275281558</v>
      </c>
    </row>
    <row r="65" spans="1:8" x14ac:dyDescent="0.3">
      <c r="A65">
        <v>136</v>
      </c>
      <c r="B65" s="2">
        <v>30628.666666666668</v>
      </c>
      <c r="C65" s="15">
        <f t="shared" si="0"/>
        <v>0.77540928270042198</v>
      </c>
      <c r="D65" s="15">
        <f t="shared" si="1"/>
        <v>10</v>
      </c>
      <c r="E65" s="2">
        <f t="shared" si="2"/>
        <v>6.1229535864978901</v>
      </c>
      <c r="F65" s="2">
        <v>5</v>
      </c>
      <c r="G65" s="2">
        <f t="shared" si="3"/>
        <v>1.1229535864978901</v>
      </c>
      <c r="H65" s="2">
        <f t="shared" si="4"/>
        <v>1.002935066736883</v>
      </c>
    </row>
    <row r="66" spans="1:8" x14ac:dyDescent="0.3">
      <c r="A66">
        <v>138</v>
      </c>
      <c r="B66" s="2">
        <v>30431.666666666668</v>
      </c>
      <c r="C66" s="15">
        <f t="shared" si="0"/>
        <v>0.7704219409282701</v>
      </c>
      <c r="D66" s="15">
        <f t="shared" si="1"/>
        <v>10</v>
      </c>
      <c r="E66" s="2">
        <f t="shared" si="2"/>
        <v>6.1478902953586498</v>
      </c>
      <c r="F66" s="2">
        <v>5</v>
      </c>
      <c r="G66" s="2">
        <f t="shared" si="3"/>
        <v>1.1478902953586494</v>
      </c>
      <c r="H66" s="2">
        <f t="shared" si="4"/>
        <v>0.98503606920441833</v>
      </c>
    </row>
    <row r="67" spans="1:8" x14ac:dyDescent="0.3">
      <c r="A67">
        <v>140</v>
      </c>
      <c r="B67" s="2">
        <v>30759</v>
      </c>
      <c r="C67" s="15">
        <f t="shared" ref="C67:C130" si="5">B67/$J$27</f>
        <v>0.77870886075949364</v>
      </c>
      <c r="D67" s="15">
        <f t="shared" ref="D67:D130" si="6">$J$28</f>
        <v>10</v>
      </c>
      <c r="E67" s="2">
        <f t="shared" si="2"/>
        <v>6.1064556962025316</v>
      </c>
      <c r="F67" s="2">
        <v>5</v>
      </c>
      <c r="G67" s="2">
        <f t="shared" si="3"/>
        <v>1.1064556962025316</v>
      </c>
      <c r="H67" s="2">
        <f t="shared" si="4"/>
        <v>1.0150375017306856</v>
      </c>
    </row>
    <row r="68" spans="1:8" x14ac:dyDescent="0.3">
      <c r="A68">
        <v>142</v>
      </c>
      <c r="B68" s="2">
        <v>31045.666666666668</v>
      </c>
      <c r="C68" s="15">
        <f t="shared" si="5"/>
        <v>0.78596624472573839</v>
      </c>
      <c r="D68" s="15">
        <f t="shared" si="6"/>
        <v>10</v>
      </c>
      <c r="E68" s="2">
        <f t="shared" ref="E68:E131" si="7">D68-(F68*C68)</f>
        <v>6.0701687763713075</v>
      </c>
      <c r="F68" s="2">
        <v>5</v>
      </c>
      <c r="G68" s="2">
        <f t="shared" ref="G68:G131" si="8">F68-(F68*C68)</f>
        <v>1.0701687763713079</v>
      </c>
      <c r="H68" s="2">
        <f t="shared" ref="H68:H131" si="9">LN((F68*E68)/(D68*G68))</f>
        <v>1.0424228581669948</v>
      </c>
    </row>
    <row r="69" spans="1:8" x14ac:dyDescent="0.3">
      <c r="A69">
        <v>144</v>
      </c>
      <c r="B69" s="2">
        <v>31325.666666666664</v>
      </c>
      <c r="C69" s="15">
        <f t="shared" si="5"/>
        <v>0.79305485232067507</v>
      </c>
      <c r="D69" s="15">
        <f t="shared" si="6"/>
        <v>10</v>
      </c>
      <c r="E69" s="2">
        <f t="shared" si="7"/>
        <v>6.0347257383966246</v>
      </c>
      <c r="F69" s="2">
        <v>5</v>
      </c>
      <c r="G69" s="2">
        <f t="shared" si="8"/>
        <v>1.0347257383966246</v>
      </c>
      <c r="H69" s="2">
        <f t="shared" si="9"/>
        <v>1.0702468232408271</v>
      </c>
    </row>
    <row r="70" spans="1:8" x14ac:dyDescent="0.3">
      <c r="A70">
        <v>146</v>
      </c>
      <c r="B70" s="2">
        <v>31623</v>
      </c>
      <c r="C70" s="15">
        <f t="shared" si="5"/>
        <v>0.80058227848101271</v>
      </c>
      <c r="D70" s="15">
        <f t="shared" si="6"/>
        <v>10</v>
      </c>
      <c r="E70" s="2">
        <f t="shared" si="7"/>
        <v>5.9970886075949368</v>
      </c>
      <c r="F70" s="2">
        <v>5</v>
      </c>
      <c r="G70" s="2">
        <f t="shared" si="8"/>
        <v>0.99708860759493678</v>
      </c>
      <c r="H70" s="2">
        <f t="shared" si="9"/>
        <v>1.1010425775892114</v>
      </c>
    </row>
    <row r="71" spans="1:8" x14ac:dyDescent="0.3">
      <c r="A71">
        <v>148</v>
      </c>
      <c r="B71" s="2">
        <v>31338</v>
      </c>
      <c r="C71" s="15">
        <f t="shared" si="5"/>
        <v>0.79336708860759497</v>
      </c>
      <c r="D71" s="15">
        <f t="shared" si="6"/>
        <v>10</v>
      </c>
      <c r="E71" s="2">
        <f t="shared" si="7"/>
        <v>6.0331645569620251</v>
      </c>
      <c r="F71" s="2">
        <v>5</v>
      </c>
      <c r="G71" s="2">
        <f t="shared" si="8"/>
        <v>1.0331645569620251</v>
      </c>
      <c r="H71" s="2">
        <f t="shared" si="9"/>
        <v>1.0714980171576132</v>
      </c>
    </row>
    <row r="72" spans="1:8" x14ac:dyDescent="0.3">
      <c r="A72">
        <v>150</v>
      </c>
      <c r="B72" s="2">
        <v>31655</v>
      </c>
      <c r="C72" s="15">
        <f t="shared" si="5"/>
        <v>0.80139240506329112</v>
      </c>
      <c r="D72" s="15">
        <f t="shared" si="6"/>
        <v>10</v>
      </c>
      <c r="E72" s="2">
        <f t="shared" si="7"/>
        <v>5.9930379746835447</v>
      </c>
      <c r="F72" s="2">
        <v>5</v>
      </c>
      <c r="G72" s="2">
        <f t="shared" si="8"/>
        <v>0.99303797468354471</v>
      </c>
      <c r="H72" s="2">
        <f t="shared" si="9"/>
        <v>1.1044376506905218</v>
      </c>
    </row>
    <row r="73" spans="1:8" x14ac:dyDescent="0.3">
      <c r="A73">
        <v>152</v>
      </c>
      <c r="B73" s="2">
        <v>31577</v>
      </c>
      <c r="C73" s="15">
        <f t="shared" si="5"/>
        <v>0.79941772151898738</v>
      </c>
      <c r="D73" s="15">
        <f t="shared" si="6"/>
        <v>10</v>
      </c>
      <c r="E73" s="2">
        <f t="shared" si="7"/>
        <v>6.0029113924050632</v>
      </c>
      <c r="F73" s="2">
        <v>5</v>
      </c>
      <c r="G73" s="2">
        <f t="shared" si="8"/>
        <v>1.0029113924050632</v>
      </c>
      <c r="H73" s="2">
        <f t="shared" si="9"/>
        <v>1.0961902405384802</v>
      </c>
    </row>
    <row r="74" spans="1:8" x14ac:dyDescent="0.3">
      <c r="A74">
        <v>154</v>
      </c>
      <c r="B74" s="2">
        <v>32089.000000000004</v>
      </c>
      <c r="C74" s="15">
        <f t="shared" si="5"/>
        <v>0.81237974683544312</v>
      </c>
      <c r="D74" s="15">
        <f t="shared" si="6"/>
        <v>10</v>
      </c>
      <c r="E74" s="2">
        <f t="shared" si="7"/>
        <v>5.9381012658227847</v>
      </c>
      <c r="F74" s="2">
        <v>5</v>
      </c>
      <c r="G74" s="2">
        <f t="shared" si="8"/>
        <v>0.93810126582278475</v>
      </c>
      <c r="H74" s="2">
        <f t="shared" si="9"/>
        <v>1.1521396260003158</v>
      </c>
    </row>
    <row r="75" spans="1:8" x14ac:dyDescent="0.3">
      <c r="A75">
        <v>156</v>
      </c>
      <c r="B75" s="2">
        <v>31873</v>
      </c>
      <c r="C75" s="15">
        <f t="shared" si="5"/>
        <v>0.80691139240506327</v>
      </c>
      <c r="D75" s="15">
        <f t="shared" si="6"/>
        <v>10</v>
      </c>
      <c r="E75" s="2">
        <f t="shared" si="7"/>
        <v>5.9654430379746834</v>
      </c>
      <c r="F75" s="2">
        <v>5</v>
      </c>
      <c r="G75" s="2">
        <f t="shared" si="8"/>
        <v>0.96544303797468345</v>
      </c>
      <c r="H75" s="2">
        <f t="shared" si="9"/>
        <v>1.1280043214438658</v>
      </c>
    </row>
    <row r="76" spans="1:8" x14ac:dyDescent="0.3">
      <c r="A76">
        <v>158</v>
      </c>
      <c r="B76" s="2">
        <v>32291.999999999996</v>
      </c>
      <c r="C76" s="15">
        <f t="shared" si="5"/>
        <v>0.81751898734177209</v>
      </c>
      <c r="D76" s="15">
        <f t="shared" si="6"/>
        <v>10</v>
      </c>
      <c r="E76" s="2">
        <f t="shared" si="7"/>
        <v>5.9124050632911391</v>
      </c>
      <c r="F76" s="2">
        <v>5</v>
      </c>
      <c r="G76" s="2">
        <f t="shared" si="8"/>
        <v>0.91240506329113913</v>
      </c>
      <c r="H76" s="2">
        <f t="shared" si="9"/>
        <v>1.1755767553474865</v>
      </c>
    </row>
    <row r="77" spans="1:8" x14ac:dyDescent="0.3">
      <c r="A77">
        <v>160</v>
      </c>
      <c r="B77" s="2">
        <v>32294.333333333336</v>
      </c>
      <c r="C77" s="15">
        <f t="shared" si="5"/>
        <v>0.81757805907172998</v>
      </c>
      <c r="D77" s="15">
        <f t="shared" si="6"/>
        <v>10</v>
      </c>
      <c r="E77" s="2">
        <f t="shared" si="7"/>
        <v>5.9121097046413498</v>
      </c>
      <c r="F77" s="2">
        <v>5</v>
      </c>
      <c r="G77" s="2">
        <f t="shared" si="8"/>
        <v>0.91210970464134977</v>
      </c>
      <c r="H77" s="2">
        <f t="shared" si="9"/>
        <v>1.1758505651444118</v>
      </c>
    </row>
    <row r="78" spans="1:8" x14ac:dyDescent="0.3">
      <c r="A78">
        <v>162</v>
      </c>
      <c r="B78" s="2">
        <v>32671.666666666668</v>
      </c>
      <c r="C78" s="15">
        <f t="shared" si="5"/>
        <v>0.82713080168776376</v>
      </c>
      <c r="D78" s="15">
        <f t="shared" si="6"/>
        <v>10</v>
      </c>
      <c r="E78" s="2">
        <f t="shared" si="7"/>
        <v>5.8643459915611809</v>
      </c>
      <c r="F78" s="2">
        <v>5</v>
      </c>
      <c r="G78" s="2">
        <f t="shared" si="8"/>
        <v>0.86434599156118086</v>
      </c>
      <c r="H78" s="2">
        <f t="shared" si="9"/>
        <v>1.221525922079749</v>
      </c>
    </row>
    <row r="79" spans="1:8" x14ac:dyDescent="0.3">
      <c r="A79">
        <v>164</v>
      </c>
      <c r="B79" s="2">
        <v>32487.999999999996</v>
      </c>
      <c r="C79" s="15">
        <f t="shared" si="5"/>
        <v>0.82248101265822771</v>
      </c>
      <c r="D79" s="15">
        <f t="shared" si="6"/>
        <v>10</v>
      </c>
      <c r="E79" s="2">
        <f t="shared" si="7"/>
        <v>5.8875949367088616</v>
      </c>
      <c r="F79" s="2">
        <v>5</v>
      </c>
      <c r="G79" s="2">
        <f t="shared" si="8"/>
        <v>0.88759493670886158</v>
      </c>
      <c r="H79" s="2">
        <f t="shared" si="9"/>
        <v>1.1989401961975861</v>
      </c>
    </row>
    <row r="80" spans="1:8" x14ac:dyDescent="0.3">
      <c r="A80">
        <v>166</v>
      </c>
      <c r="B80" s="2">
        <v>32513.666666666668</v>
      </c>
      <c r="C80" s="15">
        <f t="shared" si="5"/>
        <v>0.82313080168776376</v>
      </c>
      <c r="D80" s="15">
        <f t="shared" si="6"/>
        <v>10</v>
      </c>
      <c r="E80" s="2">
        <f t="shared" si="7"/>
        <v>5.8843459915611813</v>
      </c>
      <c r="F80" s="2">
        <v>5</v>
      </c>
      <c r="G80" s="2">
        <f t="shared" si="8"/>
        <v>0.88434599156118132</v>
      </c>
      <c r="H80" s="2">
        <f t="shared" si="9"/>
        <v>1.2020553223013457</v>
      </c>
    </row>
    <row r="81" spans="1:8" x14ac:dyDescent="0.3">
      <c r="A81">
        <v>168</v>
      </c>
      <c r="B81" s="2">
        <v>33017</v>
      </c>
      <c r="C81" s="15">
        <f t="shared" si="5"/>
        <v>0.83587341772151902</v>
      </c>
      <c r="D81" s="15">
        <f t="shared" si="6"/>
        <v>10</v>
      </c>
      <c r="E81" s="2">
        <f t="shared" si="7"/>
        <v>5.8206329113924049</v>
      </c>
      <c r="F81" s="2">
        <v>5</v>
      </c>
      <c r="G81" s="2">
        <f t="shared" si="8"/>
        <v>0.82063291139240491</v>
      </c>
      <c r="H81" s="2">
        <f t="shared" si="9"/>
        <v>1.2659412162128454</v>
      </c>
    </row>
    <row r="82" spans="1:8" x14ac:dyDescent="0.3">
      <c r="A82">
        <v>170</v>
      </c>
      <c r="B82" s="2">
        <v>32865</v>
      </c>
      <c r="C82" s="15">
        <f t="shared" si="5"/>
        <v>0.83202531645569622</v>
      </c>
      <c r="D82" s="15">
        <f t="shared" si="6"/>
        <v>10</v>
      </c>
      <c r="E82" s="2">
        <f t="shared" si="7"/>
        <v>5.8398734177215186</v>
      </c>
      <c r="F82" s="2">
        <v>5</v>
      </c>
      <c r="G82" s="2">
        <f t="shared" si="8"/>
        <v>0.83987341772151858</v>
      </c>
      <c r="H82" s="2">
        <f t="shared" si="9"/>
        <v>1.2460660326864035</v>
      </c>
    </row>
    <row r="83" spans="1:8" x14ac:dyDescent="0.3">
      <c r="A83">
        <v>172</v>
      </c>
      <c r="B83" s="2">
        <v>33137</v>
      </c>
      <c r="C83" s="15">
        <f t="shared" si="5"/>
        <v>0.83891139240506329</v>
      </c>
      <c r="D83" s="15">
        <f t="shared" si="6"/>
        <v>10</v>
      </c>
      <c r="E83" s="2">
        <f t="shared" si="7"/>
        <v>5.8054430379746833</v>
      </c>
      <c r="F83" s="2">
        <v>5</v>
      </c>
      <c r="G83" s="2">
        <f t="shared" si="8"/>
        <v>0.80544303797468331</v>
      </c>
      <c r="H83" s="2">
        <f t="shared" si="9"/>
        <v>1.2820115469645474</v>
      </c>
    </row>
    <row r="84" spans="1:8" x14ac:dyDescent="0.3">
      <c r="A84">
        <v>174</v>
      </c>
      <c r="B84" s="2">
        <v>33288.333333333336</v>
      </c>
      <c r="C84" s="15">
        <f t="shared" si="5"/>
        <v>0.84274261603375533</v>
      </c>
      <c r="D84" s="15">
        <f t="shared" si="6"/>
        <v>10</v>
      </c>
      <c r="E84" s="2">
        <f t="shared" si="7"/>
        <v>5.7862869198312232</v>
      </c>
      <c r="F84" s="2">
        <v>5</v>
      </c>
      <c r="G84" s="2">
        <f t="shared" si="8"/>
        <v>0.78628691983122323</v>
      </c>
      <c r="H84" s="2">
        <f t="shared" si="9"/>
        <v>1.3027771286075052</v>
      </c>
    </row>
    <row r="85" spans="1:8" x14ac:dyDescent="0.3">
      <c r="A85">
        <v>176</v>
      </c>
      <c r="B85" s="2">
        <v>33307.333333333336</v>
      </c>
      <c r="C85" s="15">
        <f t="shared" si="5"/>
        <v>0.8432236286919832</v>
      </c>
      <c r="D85" s="15">
        <f t="shared" si="6"/>
        <v>10</v>
      </c>
      <c r="E85" s="2">
        <f t="shared" si="7"/>
        <v>5.7838818565400842</v>
      </c>
      <c r="F85" s="2">
        <v>5</v>
      </c>
      <c r="G85" s="2">
        <f t="shared" si="8"/>
        <v>0.78388185654008424</v>
      </c>
      <c r="H85" s="2">
        <f t="shared" si="9"/>
        <v>1.3054248413542724</v>
      </c>
    </row>
    <row r="86" spans="1:8" x14ac:dyDescent="0.3">
      <c r="A86">
        <v>178</v>
      </c>
      <c r="B86" s="2">
        <v>33369.666666666664</v>
      </c>
      <c r="C86" s="15">
        <f t="shared" si="5"/>
        <v>0.84480168776371301</v>
      </c>
      <c r="D86" s="15">
        <f t="shared" si="6"/>
        <v>10</v>
      </c>
      <c r="E86" s="2">
        <f t="shared" si="7"/>
        <v>5.775991561181435</v>
      </c>
      <c r="F86" s="2">
        <v>5</v>
      </c>
      <c r="G86" s="2">
        <f t="shared" si="8"/>
        <v>0.77599156118143497</v>
      </c>
      <c r="H86" s="2">
        <f t="shared" si="9"/>
        <v>1.314176393639459</v>
      </c>
    </row>
    <row r="87" spans="1:8" x14ac:dyDescent="0.3">
      <c r="A87">
        <v>180</v>
      </c>
      <c r="B87" s="2">
        <v>33580.666666666664</v>
      </c>
      <c r="C87" s="15">
        <f t="shared" si="5"/>
        <v>0.8501434599156118</v>
      </c>
      <c r="D87" s="15">
        <f t="shared" si="6"/>
        <v>10</v>
      </c>
      <c r="E87" s="2">
        <f t="shared" si="7"/>
        <v>5.7492827004219409</v>
      </c>
      <c r="F87" s="2">
        <v>5</v>
      </c>
      <c r="G87" s="2">
        <f t="shared" si="8"/>
        <v>0.74928270042194089</v>
      </c>
      <c r="H87" s="2">
        <f t="shared" si="9"/>
        <v>1.3445668482459101</v>
      </c>
    </row>
    <row r="88" spans="1:8" x14ac:dyDescent="0.3">
      <c r="A88">
        <v>182</v>
      </c>
      <c r="B88" s="2">
        <v>34009.333333333336</v>
      </c>
      <c r="C88" s="15">
        <f t="shared" si="5"/>
        <v>0.86099578059071735</v>
      </c>
      <c r="D88" s="15">
        <f t="shared" si="6"/>
        <v>10</v>
      </c>
      <c r="E88" s="2">
        <f t="shared" si="7"/>
        <v>5.6950210970464132</v>
      </c>
      <c r="F88" s="2">
        <v>5</v>
      </c>
      <c r="G88" s="2">
        <f t="shared" si="8"/>
        <v>0.69502109704641324</v>
      </c>
      <c r="H88" s="2">
        <f t="shared" si="9"/>
        <v>1.4102581992336978</v>
      </c>
    </row>
    <row r="89" spans="1:8" x14ac:dyDescent="0.3">
      <c r="A89">
        <v>184</v>
      </c>
      <c r="B89" s="2">
        <v>33550</v>
      </c>
      <c r="C89" s="15">
        <f t="shared" si="5"/>
        <v>0.84936708860759491</v>
      </c>
      <c r="D89" s="15">
        <f t="shared" si="6"/>
        <v>10</v>
      </c>
      <c r="E89" s="2">
        <f t="shared" si="7"/>
        <v>5.7531645569620258</v>
      </c>
      <c r="F89" s="2">
        <v>5</v>
      </c>
      <c r="G89" s="2">
        <f t="shared" si="8"/>
        <v>0.75316455696202578</v>
      </c>
      <c r="H89" s="2">
        <f t="shared" si="9"/>
        <v>1.3400744205060036</v>
      </c>
    </row>
    <row r="90" spans="1:8" x14ac:dyDescent="0.3">
      <c r="A90">
        <v>186</v>
      </c>
      <c r="B90" s="2">
        <v>33727.333333333336</v>
      </c>
      <c r="C90" s="15">
        <f t="shared" si="5"/>
        <v>0.85385654008438827</v>
      </c>
      <c r="D90" s="15">
        <f t="shared" si="6"/>
        <v>10</v>
      </c>
      <c r="E90" s="2">
        <f t="shared" si="7"/>
        <v>5.7307172995780586</v>
      </c>
      <c r="F90" s="2">
        <v>5</v>
      </c>
      <c r="G90" s="2">
        <f t="shared" si="8"/>
        <v>0.73071729957805864</v>
      </c>
      <c r="H90" s="2">
        <f t="shared" si="9"/>
        <v>1.3664221506198562</v>
      </c>
    </row>
    <row r="91" spans="1:8" x14ac:dyDescent="0.3">
      <c r="A91">
        <v>188</v>
      </c>
      <c r="B91" s="2">
        <v>33385.666666666664</v>
      </c>
      <c r="C91" s="15">
        <f t="shared" si="5"/>
        <v>0.84520675105485221</v>
      </c>
      <c r="D91" s="15">
        <f t="shared" si="6"/>
        <v>10</v>
      </c>
      <c r="E91" s="2">
        <f t="shared" si="7"/>
        <v>5.7739662447257389</v>
      </c>
      <c r="F91" s="2">
        <v>5</v>
      </c>
      <c r="G91" s="2">
        <f t="shared" si="8"/>
        <v>0.77396624472573894</v>
      </c>
      <c r="H91" s="2">
        <f t="shared" si="9"/>
        <v>1.3164390723911361</v>
      </c>
    </row>
    <row r="92" spans="1:8" x14ac:dyDescent="0.3">
      <c r="A92">
        <v>190</v>
      </c>
      <c r="B92" s="2">
        <v>33980.333333333336</v>
      </c>
      <c r="C92" s="15">
        <f t="shared" si="5"/>
        <v>0.86026160337552748</v>
      </c>
      <c r="D92" s="15">
        <f t="shared" si="6"/>
        <v>10</v>
      </c>
      <c r="E92" s="2">
        <f t="shared" si="7"/>
        <v>5.6986919831223624</v>
      </c>
      <c r="F92" s="2">
        <v>5</v>
      </c>
      <c r="G92" s="2">
        <f t="shared" si="8"/>
        <v>0.69869198312236236</v>
      </c>
      <c r="H92" s="2">
        <f t="shared" si="9"/>
        <v>1.4056347787823047</v>
      </c>
    </row>
    <row r="93" spans="1:8" x14ac:dyDescent="0.3">
      <c r="A93">
        <v>192</v>
      </c>
      <c r="B93" s="2">
        <v>34404.666666666664</v>
      </c>
      <c r="C93" s="15">
        <f t="shared" si="5"/>
        <v>0.87100421940928263</v>
      </c>
      <c r="D93" s="15">
        <f t="shared" si="6"/>
        <v>10</v>
      </c>
      <c r="E93" s="2">
        <f t="shared" si="7"/>
        <v>5.6449789029535866</v>
      </c>
      <c r="F93" s="2">
        <v>5</v>
      </c>
      <c r="G93" s="2">
        <f t="shared" si="8"/>
        <v>0.64497890295358662</v>
      </c>
      <c r="H93" s="2">
        <f t="shared" si="9"/>
        <v>1.4761569510572303</v>
      </c>
    </row>
    <row r="94" spans="1:8" x14ac:dyDescent="0.3">
      <c r="A94">
        <v>194</v>
      </c>
      <c r="B94" s="2">
        <v>34177.666666666664</v>
      </c>
      <c r="C94" s="15">
        <f t="shared" si="5"/>
        <v>0.86525738396624463</v>
      </c>
      <c r="D94" s="15">
        <f t="shared" si="6"/>
        <v>10</v>
      </c>
      <c r="E94" s="2">
        <f t="shared" si="7"/>
        <v>5.6737130801687767</v>
      </c>
      <c r="F94" s="2">
        <v>5</v>
      </c>
      <c r="G94" s="2">
        <f t="shared" si="8"/>
        <v>0.67371308016877673</v>
      </c>
      <c r="H94" s="2">
        <f t="shared" si="9"/>
        <v>1.4376475428605218</v>
      </c>
    </row>
    <row r="95" spans="1:8" x14ac:dyDescent="0.3">
      <c r="A95">
        <v>196</v>
      </c>
      <c r="B95" s="2">
        <v>34676</v>
      </c>
      <c r="C95" s="15">
        <f t="shared" si="5"/>
        <v>0.87787341772151894</v>
      </c>
      <c r="D95" s="15">
        <f t="shared" si="6"/>
        <v>10</v>
      </c>
      <c r="E95" s="2">
        <f t="shared" si="7"/>
        <v>5.6106329113924049</v>
      </c>
      <c r="F95" s="2">
        <v>5</v>
      </c>
      <c r="G95" s="2">
        <f t="shared" si="8"/>
        <v>0.61063291139240494</v>
      </c>
      <c r="H95" s="2">
        <f t="shared" si="9"/>
        <v>1.5247756510892494</v>
      </c>
    </row>
    <row r="96" spans="1:8" x14ac:dyDescent="0.3">
      <c r="A96">
        <v>198</v>
      </c>
      <c r="B96" s="2">
        <v>34632</v>
      </c>
      <c r="C96" s="15">
        <f t="shared" si="5"/>
        <v>0.87675949367088613</v>
      </c>
      <c r="D96" s="15">
        <f t="shared" si="6"/>
        <v>10</v>
      </c>
      <c r="E96" s="2">
        <f t="shared" si="7"/>
        <v>5.6162025316455697</v>
      </c>
      <c r="F96" s="2">
        <v>5</v>
      </c>
      <c r="G96" s="2">
        <f t="shared" si="8"/>
        <v>0.61620253164556971</v>
      </c>
      <c r="H96" s="2">
        <f t="shared" si="9"/>
        <v>1.5166881331881961</v>
      </c>
    </row>
    <row r="97" spans="1:8" x14ac:dyDescent="0.3">
      <c r="A97">
        <v>200</v>
      </c>
      <c r="B97" s="2">
        <v>34378</v>
      </c>
      <c r="C97" s="15">
        <f t="shared" si="5"/>
        <v>0.87032911392405066</v>
      </c>
      <c r="D97" s="15">
        <f t="shared" si="6"/>
        <v>10</v>
      </c>
      <c r="E97" s="2">
        <f t="shared" si="7"/>
        <v>5.6483544303797464</v>
      </c>
      <c r="F97" s="2">
        <v>5</v>
      </c>
      <c r="G97" s="2">
        <f t="shared" si="8"/>
        <v>0.64835443037974638</v>
      </c>
      <c r="H97" s="2">
        <f t="shared" si="9"/>
        <v>1.4715348426119399</v>
      </c>
    </row>
    <row r="98" spans="1:8" x14ac:dyDescent="0.3">
      <c r="A98">
        <v>202</v>
      </c>
      <c r="B98" s="2">
        <v>34612.333333333336</v>
      </c>
      <c r="C98" s="15">
        <f t="shared" si="5"/>
        <v>0.8762616033755275</v>
      </c>
      <c r="D98" s="15">
        <f t="shared" si="6"/>
        <v>10</v>
      </c>
      <c r="E98" s="2">
        <f t="shared" si="7"/>
        <v>5.6186919831223623</v>
      </c>
      <c r="F98" s="2">
        <v>5</v>
      </c>
      <c r="G98" s="2">
        <f t="shared" si="8"/>
        <v>0.61869198312236229</v>
      </c>
      <c r="H98" s="2">
        <f t="shared" si="9"/>
        <v>1.5130994471862313</v>
      </c>
    </row>
    <row r="99" spans="1:8" x14ac:dyDescent="0.3">
      <c r="A99">
        <v>204</v>
      </c>
      <c r="B99" s="2">
        <v>34573</v>
      </c>
      <c r="C99" s="15">
        <f t="shared" si="5"/>
        <v>0.87526582278481013</v>
      </c>
      <c r="D99" s="15">
        <f t="shared" si="6"/>
        <v>10</v>
      </c>
      <c r="E99" s="2">
        <f t="shared" si="7"/>
        <v>5.6236708860759492</v>
      </c>
      <c r="F99" s="2">
        <v>5</v>
      </c>
      <c r="G99" s="2">
        <f t="shared" si="8"/>
        <v>0.62367088607594923</v>
      </c>
      <c r="H99" s="2">
        <f t="shared" si="9"/>
        <v>1.5059699286017048</v>
      </c>
    </row>
    <row r="100" spans="1:8" x14ac:dyDescent="0.3">
      <c r="A100">
        <v>206</v>
      </c>
      <c r="B100" s="2">
        <v>34842</v>
      </c>
      <c r="C100" s="15">
        <f t="shared" si="5"/>
        <v>0.88207594936708866</v>
      </c>
      <c r="D100" s="15">
        <f t="shared" si="6"/>
        <v>10</v>
      </c>
      <c r="E100" s="2">
        <f t="shared" si="7"/>
        <v>5.5896202531645569</v>
      </c>
      <c r="F100" s="2">
        <v>5</v>
      </c>
      <c r="G100" s="2">
        <f t="shared" si="8"/>
        <v>0.58962025316455691</v>
      </c>
      <c r="H100" s="2">
        <f t="shared" si="9"/>
        <v>1.5560407590660565</v>
      </c>
    </row>
    <row r="101" spans="1:8" x14ac:dyDescent="0.3">
      <c r="A101">
        <v>208</v>
      </c>
      <c r="B101" s="2">
        <v>35298</v>
      </c>
      <c r="C101" s="15">
        <f t="shared" si="5"/>
        <v>0.89362025316455695</v>
      </c>
      <c r="D101" s="15">
        <f t="shared" si="6"/>
        <v>10</v>
      </c>
      <c r="E101" s="2">
        <f t="shared" si="7"/>
        <v>5.531898734177215</v>
      </c>
      <c r="F101" s="2">
        <v>5</v>
      </c>
      <c r="G101" s="2">
        <f t="shared" si="8"/>
        <v>0.531898734177215</v>
      </c>
      <c r="H101" s="2">
        <f t="shared" si="9"/>
        <v>1.6486860846619213</v>
      </c>
    </row>
    <row r="102" spans="1:8" x14ac:dyDescent="0.3">
      <c r="A102">
        <v>210</v>
      </c>
      <c r="B102" s="2">
        <v>34767.666666666664</v>
      </c>
      <c r="C102" s="15">
        <f t="shared" si="5"/>
        <v>0.88019409282700412</v>
      </c>
      <c r="D102" s="15">
        <f t="shared" si="6"/>
        <v>10</v>
      </c>
      <c r="E102" s="2">
        <f t="shared" si="7"/>
        <v>5.5990295358649798</v>
      </c>
      <c r="F102" s="2">
        <v>5</v>
      </c>
      <c r="G102" s="2">
        <f t="shared" si="8"/>
        <v>0.59902953586497976</v>
      </c>
      <c r="H102" s="2">
        <f t="shared" si="9"/>
        <v>1.5418904784561482</v>
      </c>
    </row>
    <row r="103" spans="1:8" x14ac:dyDescent="0.3">
      <c r="A103">
        <v>212</v>
      </c>
      <c r="B103" s="2">
        <v>35097.333333333336</v>
      </c>
      <c r="C103" s="15">
        <f t="shared" si="5"/>
        <v>0.88854008438818577</v>
      </c>
      <c r="D103" s="15">
        <f t="shared" si="6"/>
        <v>10</v>
      </c>
      <c r="E103" s="2">
        <f t="shared" si="7"/>
        <v>5.5572995780590713</v>
      </c>
      <c r="F103" s="2">
        <v>5</v>
      </c>
      <c r="G103" s="2">
        <f t="shared" si="8"/>
        <v>0.55729957805907127</v>
      </c>
      <c r="H103" s="2">
        <f t="shared" si="9"/>
        <v>1.6066174638420287</v>
      </c>
    </row>
    <row r="104" spans="1:8" x14ac:dyDescent="0.3">
      <c r="A104">
        <v>214</v>
      </c>
      <c r="B104" s="2">
        <v>34879</v>
      </c>
      <c r="C104" s="15">
        <f t="shared" si="5"/>
        <v>0.88301265822784814</v>
      </c>
      <c r="D104" s="15">
        <f t="shared" si="6"/>
        <v>10</v>
      </c>
      <c r="E104" s="2">
        <f t="shared" si="7"/>
        <v>5.5849367088607593</v>
      </c>
      <c r="F104" s="2">
        <v>5</v>
      </c>
      <c r="G104" s="2">
        <f t="shared" si="8"/>
        <v>0.58493670886075932</v>
      </c>
      <c r="H104" s="2">
        <f t="shared" si="9"/>
        <v>1.5631775471382121</v>
      </c>
    </row>
    <row r="105" spans="1:8" x14ac:dyDescent="0.3">
      <c r="A105">
        <v>216</v>
      </c>
      <c r="B105" s="2">
        <v>35051.666666666664</v>
      </c>
      <c r="C105" s="15">
        <f t="shared" si="5"/>
        <v>0.88738396624472571</v>
      </c>
      <c r="D105" s="15">
        <f t="shared" si="6"/>
        <v>10</v>
      </c>
      <c r="E105" s="2">
        <f t="shared" si="7"/>
        <v>5.5630801687763718</v>
      </c>
      <c r="F105" s="2">
        <v>5</v>
      </c>
      <c r="G105" s="2">
        <f t="shared" si="8"/>
        <v>0.56308016877637179</v>
      </c>
      <c r="H105" s="2">
        <f t="shared" si="9"/>
        <v>1.5973380267828843</v>
      </c>
    </row>
    <row r="106" spans="1:8" x14ac:dyDescent="0.3">
      <c r="A106">
        <v>218</v>
      </c>
      <c r="B106" s="2">
        <v>35790</v>
      </c>
      <c r="C106" s="15">
        <f t="shared" si="5"/>
        <v>0.90607594936708857</v>
      </c>
      <c r="D106" s="15">
        <f t="shared" si="6"/>
        <v>10</v>
      </c>
      <c r="E106" s="2">
        <f t="shared" si="7"/>
        <v>5.4696202531645568</v>
      </c>
      <c r="F106" s="2">
        <v>5</v>
      </c>
      <c r="G106" s="2">
        <f t="shared" si="8"/>
        <v>0.4696202531645568</v>
      </c>
      <c r="H106" s="2">
        <f t="shared" si="9"/>
        <v>1.7618928927645532</v>
      </c>
    </row>
    <row r="107" spans="1:8" x14ac:dyDescent="0.3">
      <c r="A107">
        <v>220</v>
      </c>
      <c r="B107" s="2">
        <v>35095.666666666672</v>
      </c>
      <c r="C107" s="15">
        <f t="shared" si="5"/>
        <v>0.88849789029535875</v>
      </c>
      <c r="D107" s="15">
        <f t="shared" si="6"/>
        <v>10</v>
      </c>
      <c r="E107" s="2">
        <f t="shared" si="7"/>
        <v>5.5575105485232061</v>
      </c>
      <c r="F107" s="2">
        <v>5</v>
      </c>
      <c r="G107" s="2">
        <f t="shared" si="8"/>
        <v>0.55751054852320614</v>
      </c>
      <c r="H107" s="2">
        <f t="shared" si="9"/>
        <v>1.6062769390733271</v>
      </c>
    </row>
    <row r="108" spans="1:8" x14ac:dyDescent="0.3">
      <c r="A108">
        <v>222</v>
      </c>
      <c r="B108" s="2">
        <v>35522.666666666672</v>
      </c>
      <c r="C108" s="15">
        <f t="shared" si="5"/>
        <v>0.89930801687763728</v>
      </c>
      <c r="D108" s="15">
        <f t="shared" si="6"/>
        <v>10</v>
      </c>
      <c r="E108" s="2">
        <f t="shared" si="7"/>
        <v>5.5034599156118134</v>
      </c>
      <c r="F108" s="2">
        <v>5</v>
      </c>
      <c r="G108" s="2">
        <f t="shared" si="8"/>
        <v>0.50345991561181336</v>
      </c>
      <c r="H108" s="2">
        <f t="shared" si="9"/>
        <v>1.6984809709477593</v>
      </c>
    </row>
    <row r="109" spans="1:8" x14ac:dyDescent="0.3">
      <c r="A109">
        <v>224</v>
      </c>
      <c r="B109" s="2">
        <v>35318.333333333328</v>
      </c>
      <c r="C109" s="15">
        <f t="shared" si="5"/>
        <v>0.89413502109704635</v>
      </c>
      <c r="D109" s="15">
        <f t="shared" si="6"/>
        <v>10</v>
      </c>
      <c r="E109" s="2">
        <f t="shared" si="7"/>
        <v>5.5293248945147679</v>
      </c>
      <c r="F109" s="2">
        <v>5</v>
      </c>
      <c r="G109" s="2">
        <f t="shared" si="8"/>
        <v>0.52932489451476794</v>
      </c>
      <c r="H109" s="2">
        <f t="shared" si="9"/>
        <v>1.6530714152866519</v>
      </c>
    </row>
    <row r="110" spans="1:8" x14ac:dyDescent="0.3">
      <c r="A110">
        <v>226</v>
      </c>
      <c r="B110" s="2">
        <v>35770.666666666672</v>
      </c>
      <c r="C110" s="15">
        <f t="shared" si="5"/>
        <v>0.90558649789029544</v>
      </c>
      <c r="D110" s="15">
        <f t="shared" si="6"/>
        <v>10</v>
      </c>
      <c r="E110" s="2">
        <f t="shared" si="7"/>
        <v>5.4720675105485226</v>
      </c>
      <c r="F110" s="2">
        <v>5</v>
      </c>
      <c r="G110" s="2">
        <f t="shared" si="8"/>
        <v>0.47206751054852258</v>
      </c>
      <c r="H110" s="2">
        <f t="shared" si="9"/>
        <v>1.7571426099396148</v>
      </c>
    </row>
    <row r="111" spans="1:8" x14ac:dyDescent="0.3">
      <c r="A111">
        <v>228</v>
      </c>
      <c r="B111" s="2">
        <v>35738.666666666664</v>
      </c>
      <c r="C111" s="15">
        <f t="shared" si="5"/>
        <v>0.9047763713080168</v>
      </c>
      <c r="D111" s="15">
        <f t="shared" si="6"/>
        <v>10</v>
      </c>
      <c r="E111" s="2">
        <f t="shared" si="7"/>
        <v>5.4761181434599155</v>
      </c>
      <c r="F111" s="2">
        <v>5</v>
      </c>
      <c r="G111" s="2">
        <f t="shared" si="8"/>
        <v>0.47611814345991554</v>
      </c>
      <c r="H111" s="2">
        <f t="shared" si="9"/>
        <v>1.7493385564084027</v>
      </c>
    </row>
    <row r="112" spans="1:8" x14ac:dyDescent="0.3">
      <c r="A112">
        <v>230</v>
      </c>
      <c r="B112" s="2">
        <v>36002</v>
      </c>
      <c r="C112" s="15">
        <f t="shared" si="5"/>
        <v>0.91144303797468351</v>
      </c>
      <c r="D112" s="15">
        <f t="shared" si="6"/>
        <v>10</v>
      </c>
      <c r="E112" s="2">
        <f t="shared" si="7"/>
        <v>5.4427848101265823</v>
      </c>
      <c r="F112" s="2">
        <v>5</v>
      </c>
      <c r="G112" s="2">
        <f t="shared" si="8"/>
        <v>0.44278481012658233</v>
      </c>
      <c r="H112" s="2">
        <f t="shared" si="9"/>
        <v>1.8158150458276003</v>
      </c>
    </row>
    <row r="113" spans="1:8" x14ac:dyDescent="0.3">
      <c r="A113">
        <v>232</v>
      </c>
      <c r="B113" s="2">
        <v>35678</v>
      </c>
      <c r="C113" s="15">
        <f t="shared" si="5"/>
        <v>0.9032405063291139</v>
      </c>
      <c r="D113" s="15">
        <f t="shared" si="6"/>
        <v>10</v>
      </c>
      <c r="E113" s="2">
        <f t="shared" si="7"/>
        <v>5.4837974683544308</v>
      </c>
      <c r="F113" s="2">
        <v>5</v>
      </c>
      <c r="G113" s="2">
        <f t="shared" si="8"/>
        <v>0.48379746835443083</v>
      </c>
      <c r="H113" s="2">
        <f t="shared" si="9"/>
        <v>1.7347395627407589</v>
      </c>
    </row>
    <row r="114" spans="1:8" x14ac:dyDescent="0.3">
      <c r="A114">
        <v>234</v>
      </c>
      <c r="B114" s="2">
        <v>35600</v>
      </c>
      <c r="C114" s="15">
        <f t="shared" si="5"/>
        <v>0.90126582278481016</v>
      </c>
      <c r="D114" s="15">
        <f t="shared" si="6"/>
        <v>10</v>
      </c>
      <c r="E114" s="2">
        <f t="shared" si="7"/>
        <v>5.4936708860759493</v>
      </c>
      <c r="F114" s="2">
        <v>5</v>
      </c>
      <c r="G114" s="2">
        <f t="shared" si="8"/>
        <v>0.49367088607594933</v>
      </c>
      <c r="H114" s="2">
        <f t="shared" si="9"/>
        <v>1.7163357074108132</v>
      </c>
    </row>
    <row r="115" spans="1:8" x14ac:dyDescent="0.3">
      <c r="A115">
        <v>236</v>
      </c>
      <c r="B115" s="2">
        <v>35973.333333333336</v>
      </c>
      <c r="C115" s="15">
        <f t="shared" si="5"/>
        <v>0.91071729957805914</v>
      </c>
      <c r="D115" s="15">
        <f t="shared" si="6"/>
        <v>10</v>
      </c>
      <c r="E115" s="2">
        <f t="shared" si="7"/>
        <v>5.4464135021097047</v>
      </c>
      <c r="F115" s="2">
        <v>5</v>
      </c>
      <c r="G115" s="2">
        <f t="shared" si="8"/>
        <v>0.44641350210970465</v>
      </c>
      <c r="H115" s="2">
        <f t="shared" si="9"/>
        <v>1.8083197601936625</v>
      </c>
    </row>
    <row r="116" spans="1:8" x14ac:dyDescent="0.3">
      <c r="A116">
        <v>238</v>
      </c>
      <c r="B116" s="2">
        <v>36043.333333333336</v>
      </c>
      <c r="C116" s="15">
        <f t="shared" si="5"/>
        <v>0.91248945147679328</v>
      </c>
      <c r="D116" s="15">
        <f t="shared" si="6"/>
        <v>10</v>
      </c>
      <c r="E116" s="2">
        <f t="shared" si="7"/>
        <v>5.4375527426160337</v>
      </c>
      <c r="F116" s="2">
        <v>5</v>
      </c>
      <c r="G116" s="2">
        <f t="shared" si="8"/>
        <v>0.43755274261603372</v>
      </c>
      <c r="H116" s="2">
        <f t="shared" si="9"/>
        <v>1.8267399414989185</v>
      </c>
    </row>
    <row r="117" spans="1:8" x14ac:dyDescent="0.3">
      <c r="A117">
        <v>240</v>
      </c>
      <c r="B117" s="2">
        <v>36136</v>
      </c>
      <c r="C117" s="15">
        <f t="shared" si="5"/>
        <v>0.9148354430379747</v>
      </c>
      <c r="D117" s="15">
        <f t="shared" si="6"/>
        <v>10</v>
      </c>
      <c r="E117" s="2">
        <f t="shared" si="7"/>
        <v>5.4258227848101264</v>
      </c>
      <c r="F117" s="2">
        <v>5</v>
      </c>
      <c r="G117" s="2">
        <f t="shared" si="8"/>
        <v>0.42582278481012636</v>
      </c>
      <c r="H117" s="2">
        <f t="shared" si="9"/>
        <v>1.8517543901316065</v>
      </c>
    </row>
    <row r="118" spans="1:8" x14ac:dyDescent="0.3">
      <c r="A118">
        <v>242</v>
      </c>
      <c r="B118" s="2">
        <v>36230.333333333336</v>
      </c>
      <c r="C118" s="15">
        <f t="shared" si="5"/>
        <v>0.91722362869198315</v>
      </c>
      <c r="D118" s="15">
        <f t="shared" si="6"/>
        <v>10</v>
      </c>
      <c r="E118" s="2">
        <f t="shared" si="7"/>
        <v>5.4138818565400841</v>
      </c>
      <c r="F118" s="2">
        <v>5</v>
      </c>
      <c r="G118" s="2">
        <f t="shared" si="8"/>
        <v>0.41388185654008414</v>
      </c>
      <c r="H118" s="2">
        <f t="shared" si="9"/>
        <v>1.8779939051096182</v>
      </c>
    </row>
    <row r="119" spans="1:8" x14ac:dyDescent="0.3">
      <c r="A119">
        <v>244</v>
      </c>
      <c r="B119" s="2">
        <v>35989.666666666664</v>
      </c>
      <c r="C119" s="15">
        <f t="shared" si="5"/>
        <v>0.91113080168776361</v>
      </c>
      <c r="D119" s="15">
        <f t="shared" si="6"/>
        <v>10</v>
      </c>
      <c r="E119" s="2">
        <f t="shared" si="7"/>
        <v>5.4443459915611818</v>
      </c>
      <c r="F119" s="2">
        <v>5</v>
      </c>
      <c r="G119" s="2">
        <f t="shared" si="8"/>
        <v>0.44434599156118182</v>
      </c>
      <c r="H119" s="2">
        <f t="shared" si="9"/>
        <v>1.8125822166109435</v>
      </c>
    </row>
    <row r="120" spans="1:8" x14ac:dyDescent="0.3">
      <c r="A120">
        <v>246</v>
      </c>
      <c r="B120" s="2">
        <v>36234.666666666664</v>
      </c>
      <c r="C120" s="15">
        <f t="shared" si="5"/>
        <v>0.91733333333333322</v>
      </c>
      <c r="D120" s="15">
        <f t="shared" si="6"/>
        <v>10</v>
      </c>
      <c r="E120" s="2">
        <f t="shared" si="7"/>
        <v>5.413333333333334</v>
      </c>
      <c r="F120" s="2">
        <v>5</v>
      </c>
      <c r="G120" s="2">
        <f t="shared" si="8"/>
        <v>0.413333333333334</v>
      </c>
      <c r="H120" s="2">
        <f t="shared" si="9"/>
        <v>1.8792187745566395</v>
      </c>
    </row>
    <row r="121" spans="1:8" x14ac:dyDescent="0.3">
      <c r="A121">
        <v>248</v>
      </c>
      <c r="B121" s="2">
        <v>35949.666666666664</v>
      </c>
      <c r="C121" s="15">
        <f t="shared" si="5"/>
        <v>0.9101181434599156</v>
      </c>
      <c r="D121" s="15">
        <f t="shared" si="6"/>
        <v>10</v>
      </c>
      <c r="E121" s="2">
        <f t="shared" si="7"/>
        <v>5.4494092827004224</v>
      </c>
      <c r="F121" s="2">
        <v>5</v>
      </c>
      <c r="G121" s="2">
        <f t="shared" si="8"/>
        <v>0.44940928270042235</v>
      </c>
      <c r="H121" s="2">
        <f t="shared" si="9"/>
        <v>1.8021812974254705</v>
      </c>
    </row>
    <row r="122" spans="1:8" x14ac:dyDescent="0.3">
      <c r="A122">
        <v>250</v>
      </c>
      <c r="B122" s="2">
        <v>36507.333333333328</v>
      </c>
      <c r="C122" s="15">
        <f t="shared" si="5"/>
        <v>0.92423628691983106</v>
      </c>
      <c r="D122" s="15">
        <f t="shared" si="6"/>
        <v>10</v>
      </c>
      <c r="E122" s="2">
        <f t="shared" si="7"/>
        <v>5.3788185654008451</v>
      </c>
      <c r="F122" s="2">
        <v>5</v>
      </c>
      <c r="G122" s="2">
        <f t="shared" si="8"/>
        <v>0.37881856540084513</v>
      </c>
      <c r="H122" s="2">
        <f t="shared" si="9"/>
        <v>1.9600194797708894</v>
      </c>
    </row>
    <row r="123" spans="1:8" x14ac:dyDescent="0.3">
      <c r="A123">
        <v>258</v>
      </c>
      <c r="B123" s="2">
        <v>36844.333333333328</v>
      </c>
      <c r="C123" s="15">
        <f t="shared" si="5"/>
        <v>0.93276793248945133</v>
      </c>
      <c r="D123" s="15">
        <f t="shared" si="6"/>
        <v>10</v>
      </c>
      <c r="E123" s="2">
        <f t="shared" si="7"/>
        <v>5.3361603375527435</v>
      </c>
      <c r="F123" s="2">
        <v>5</v>
      </c>
      <c r="G123" s="2">
        <f t="shared" si="8"/>
        <v>0.33616033755274355</v>
      </c>
      <c r="H123" s="2">
        <f t="shared" si="9"/>
        <v>2.0715262136117967</v>
      </c>
    </row>
    <row r="124" spans="1:8" x14ac:dyDescent="0.3">
      <c r="A124">
        <v>266</v>
      </c>
      <c r="B124" s="2">
        <v>36493.333333333336</v>
      </c>
      <c r="C124" s="15">
        <f t="shared" si="5"/>
        <v>0.92388185654008448</v>
      </c>
      <c r="D124" s="15">
        <f t="shared" si="6"/>
        <v>10</v>
      </c>
      <c r="E124" s="2">
        <f t="shared" si="7"/>
        <v>5.3805907172995777</v>
      </c>
      <c r="F124" s="2">
        <v>5</v>
      </c>
      <c r="G124" s="2">
        <f t="shared" si="8"/>
        <v>0.38059071729957772</v>
      </c>
      <c r="H124" s="2">
        <f t="shared" si="9"/>
        <v>1.9556817004074281</v>
      </c>
    </row>
    <row r="125" spans="1:8" x14ac:dyDescent="0.3">
      <c r="A125">
        <v>274</v>
      </c>
      <c r="B125" s="2">
        <v>36447.666666666672</v>
      </c>
      <c r="C125" s="15">
        <f t="shared" si="5"/>
        <v>0.92272573839662464</v>
      </c>
      <c r="D125" s="15">
        <f t="shared" si="6"/>
        <v>10</v>
      </c>
      <c r="E125" s="2">
        <f t="shared" si="7"/>
        <v>5.3863713080168765</v>
      </c>
      <c r="F125" s="2">
        <v>5</v>
      </c>
      <c r="G125" s="2">
        <f t="shared" si="8"/>
        <v>0.38637130801687647</v>
      </c>
      <c r="H125" s="2">
        <f t="shared" si="9"/>
        <v>1.9416811849445792</v>
      </c>
    </row>
    <row r="126" spans="1:8" x14ac:dyDescent="0.3">
      <c r="A126">
        <v>282</v>
      </c>
      <c r="B126" s="2">
        <v>37070.333333333336</v>
      </c>
      <c r="C126" s="15">
        <f t="shared" si="5"/>
        <v>0.9384894514767933</v>
      </c>
      <c r="D126" s="15">
        <f t="shared" si="6"/>
        <v>10</v>
      </c>
      <c r="E126" s="2">
        <f t="shared" si="7"/>
        <v>5.3075527426160338</v>
      </c>
      <c r="F126" s="2">
        <v>5</v>
      </c>
      <c r="G126" s="2">
        <f t="shared" si="8"/>
        <v>0.30755274261603383</v>
      </c>
      <c r="H126" s="2">
        <f t="shared" si="9"/>
        <v>2.1550923571016276</v>
      </c>
    </row>
    <row r="127" spans="1:8" x14ac:dyDescent="0.3">
      <c r="A127">
        <v>290</v>
      </c>
      <c r="B127" s="2">
        <v>37095.666666666664</v>
      </c>
      <c r="C127" s="15">
        <f t="shared" si="5"/>
        <v>0.93913080168776364</v>
      </c>
      <c r="D127" s="15">
        <f t="shared" si="6"/>
        <v>10</v>
      </c>
      <c r="E127" s="2">
        <f t="shared" si="7"/>
        <v>5.3043459915611821</v>
      </c>
      <c r="F127" s="2">
        <v>5</v>
      </c>
      <c r="G127" s="2">
        <f t="shared" si="8"/>
        <v>0.30434599156118214</v>
      </c>
      <c r="H127" s="2">
        <f t="shared" si="9"/>
        <v>2.1649693970104296</v>
      </c>
    </row>
    <row r="128" spans="1:8" x14ac:dyDescent="0.3">
      <c r="A128">
        <v>298</v>
      </c>
      <c r="B128" s="2">
        <v>36699</v>
      </c>
      <c r="C128" s="15">
        <f t="shared" si="5"/>
        <v>0.92908860759493672</v>
      </c>
      <c r="D128" s="15">
        <f t="shared" si="6"/>
        <v>10</v>
      </c>
      <c r="E128" s="2">
        <f t="shared" si="7"/>
        <v>5.3545569620253168</v>
      </c>
      <c r="F128" s="2">
        <v>5</v>
      </c>
      <c r="G128" s="2">
        <f t="shared" si="8"/>
        <v>0.35455696202531684</v>
      </c>
      <c r="H128" s="2">
        <f t="shared" si="9"/>
        <v>2.0216870495968169</v>
      </c>
    </row>
    <row r="129" spans="1:8" x14ac:dyDescent="0.3">
      <c r="A129">
        <v>306</v>
      </c>
      <c r="B129" s="2">
        <v>37447.333333333336</v>
      </c>
      <c r="C129" s="15">
        <f t="shared" si="5"/>
        <v>0.9480337552742617</v>
      </c>
      <c r="D129" s="15">
        <f t="shared" si="6"/>
        <v>10</v>
      </c>
      <c r="E129" s="2">
        <f t="shared" si="7"/>
        <v>5.2598312236286917</v>
      </c>
      <c r="F129" s="2">
        <v>5</v>
      </c>
      <c r="G129" s="2">
        <f t="shared" si="8"/>
        <v>0.25983122362869171</v>
      </c>
      <c r="H129" s="2">
        <f t="shared" si="9"/>
        <v>2.314674757551054</v>
      </c>
    </row>
    <row r="130" spans="1:8" x14ac:dyDescent="0.3">
      <c r="A130">
        <v>314</v>
      </c>
      <c r="B130" s="2">
        <v>37458</v>
      </c>
      <c r="C130" s="15">
        <f t="shared" si="5"/>
        <v>0.94830379746835447</v>
      </c>
      <c r="D130" s="15">
        <f t="shared" si="6"/>
        <v>10</v>
      </c>
      <c r="E130" s="2">
        <f t="shared" si="7"/>
        <v>5.258481012658228</v>
      </c>
      <c r="F130" s="2">
        <v>5</v>
      </c>
      <c r="G130" s="2">
        <f t="shared" si="8"/>
        <v>0.25848101265822798</v>
      </c>
      <c r="H130" s="2">
        <f t="shared" si="9"/>
        <v>2.3196280633514972</v>
      </c>
    </row>
    <row r="131" spans="1:8" x14ac:dyDescent="0.3">
      <c r="A131">
        <v>322</v>
      </c>
      <c r="B131" s="2">
        <v>37556.666666666664</v>
      </c>
      <c r="C131" s="15">
        <f t="shared" ref="C131:C194" si="10">B131/$J$27</f>
        <v>0.95080168776371299</v>
      </c>
      <c r="D131" s="15">
        <f t="shared" ref="D131:D194" si="11">$J$28</f>
        <v>10</v>
      </c>
      <c r="E131" s="2">
        <f t="shared" si="7"/>
        <v>5.2459915611814347</v>
      </c>
      <c r="F131" s="2">
        <v>5</v>
      </c>
      <c r="G131" s="2">
        <f t="shared" si="8"/>
        <v>0.24599156118143473</v>
      </c>
      <c r="H131" s="2">
        <f t="shared" si="9"/>
        <v>2.3667751400424994</v>
      </c>
    </row>
    <row r="132" spans="1:8" x14ac:dyDescent="0.3">
      <c r="A132">
        <v>330</v>
      </c>
      <c r="B132" s="2">
        <v>37692.333333333328</v>
      </c>
      <c r="C132" s="15">
        <f t="shared" si="10"/>
        <v>0.95423628691983109</v>
      </c>
      <c r="D132" s="15">
        <f t="shared" si="11"/>
        <v>10</v>
      </c>
      <c r="E132" s="2">
        <f t="shared" ref="E132:E195" si="12">D132-(F132*C132)</f>
        <v>5.2288185654008448</v>
      </c>
      <c r="F132" s="2">
        <v>5</v>
      </c>
      <c r="G132" s="2">
        <f t="shared" ref="G132:G195" si="13">F132-(F132*C132)</f>
        <v>0.22881856540084478</v>
      </c>
      <c r="H132" s="2">
        <f t="shared" ref="H132:H195" si="14">LN((F132*E132)/(D132*G132))</f>
        <v>2.4358640565639078</v>
      </c>
    </row>
    <row r="133" spans="1:8" x14ac:dyDescent="0.3">
      <c r="A133">
        <v>338</v>
      </c>
      <c r="B133" s="2">
        <v>37283.333333333336</v>
      </c>
      <c r="C133" s="15">
        <f t="shared" si="10"/>
        <v>0.9438818565400845</v>
      </c>
      <c r="D133" s="15">
        <f t="shared" si="11"/>
        <v>10</v>
      </c>
      <c r="E133" s="2">
        <f t="shared" si="12"/>
        <v>5.2805907172995772</v>
      </c>
      <c r="F133" s="2">
        <v>5</v>
      </c>
      <c r="G133" s="2">
        <f t="shared" si="13"/>
        <v>0.28059071729957719</v>
      </c>
      <c r="H133" s="2">
        <f t="shared" si="14"/>
        <v>2.241748982650078</v>
      </c>
    </row>
    <row r="134" spans="1:8" x14ac:dyDescent="0.3">
      <c r="A134">
        <v>346</v>
      </c>
      <c r="B134" s="2">
        <v>37833.333333333336</v>
      </c>
      <c r="C134" s="15">
        <f t="shared" si="10"/>
        <v>0.95780590717299585</v>
      </c>
      <c r="D134" s="15">
        <f t="shared" si="11"/>
        <v>10</v>
      </c>
      <c r="E134" s="2">
        <f t="shared" si="12"/>
        <v>5.2109704641350207</v>
      </c>
      <c r="F134" s="2">
        <v>5</v>
      </c>
      <c r="G134" s="2">
        <f t="shared" si="13"/>
        <v>0.21097046413502074</v>
      </c>
      <c r="H134" s="2">
        <f t="shared" si="14"/>
        <v>2.5136560630739879</v>
      </c>
    </row>
    <row r="135" spans="1:8" x14ac:dyDescent="0.3">
      <c r="A135">
        <v>354</v>
      </c>
      <c r="B135" s="2">
        <v>37285.666666666672</v>
      </c>
      <c r="C135" s="15">
        <f t="shared" si="10"/>
        <v>0.94394092827004228</v>
      </c>
      <c r="D135" s="15">
        <f t="shared" si="11"/>
        <v>10</v>
      </c>
      <c r="E135" s="2">
        <f t="shared" si="12"/>
        <v>5.2802953586497887</v>
      </c>
      <c r="F135" s="2">
        <v>5</v>
      </c>
      <c r="G135" s="2">
        <f t="shared" si="13"/>
        <v>0.28029535864978872</v>
      </c>
      <c r="H135" s="2">
        <f t="shared" si="14"/>
        <v>2.2427462341898896</v>
      </c>
    </row>
    <row r="136" spans="1:8" x14ac:dyDescent="0.3">
      <c r="A136">
        <v>362</v>
      </c>
      <c r="B136" s="2">
        <v>37740.333333333336</v>
      </c>
      <c r="C136" s="15">
        <f t="shared" si="10"/>
        <v>0.95545147679324904</v>
      </c>
      <c r="D136" s="15">
        <f t="shared" si="11"/>
        <v>10</v>
      </c>
      <c r="E136" s="2">
        <f t="shared" si="12"/>
        <v>5.2227426160337549</v>
      </c>
      <c r="F136" s="2">
        <v>5</v>
      </c>
      <c r="G136" s="2">
        <f t="shared" si="13"/>
        <v>0.22274261603375489</v>
      </c>
      <c r="H136" s="2">
        <f t="shared" si="14"/>
        <v>2.4616138510275865</v>
      </c>
    </row>
    <row r="137" spans="1:8" x14ac:dyDescent="0.3">
      <c r="A137">
        <v>370</v>
      </c>
      <c r="B137" s="2">
        <v>38182.333333333328</v>
      </c>
      <c r="C137" s="15">
        <f t="shared" si="10"/>
        <v>0.96664135021097031</v>
      </c>
      <c r="D137" s="15">
        <f t="shared" si="11"/>
        <v>10</v>
      </c>
      <c r="E137" s="2">
        <f t="shared" si="12"/>
        <v>5.1667932489451482</v>
      </c>
      <c r="F137" s="2">
        <v>5</v>
      </c>
      <c r="G137" s="2">
        <f t="shared" si="13"/>
        <v>0.16679324894514824</v>
      </c>
      <c r="H137" s="2">
        <f t="shared" si="14"/>
        <v>2.7401053180193995</v>
      </c>
    </row>
    <row r="138" spans="1:8" x14ac:dyDescent="0.3">
      <c r="A138">
        <v>378</v>
      </c>
      <c r="B138" s="2">
        <v>37755.666666666664</v>
      </c>
      <c r="C138" s="15">
        <f t="shared" si="10"/>
        <v>0.95583966244725738</v>
      </c>
      <c r="D138" s="15">
        <f t="shared" si="11"/>
        <v>10</v>
      </c>
      <c r="E138" s="2">
        <f t="shared" si="12"/>
        <v>5.2208016877637133</v>
      </c>
      <c r="F138" s="2">
        <v>5</v>
      </c>
      <c r="G138" s="2">
        <f t="shared" si="13"/>
        <v>0.22080168776371334</v>
      </c>
      <c r="H138" s="2">
        <f t="shared" si="14"/>
        <v>2.4699941103247727</v>
      </c>
    </row>
    <row r="139" spans="1:8" x14ac:dyDescent="0.3">
      <c r="A139">
        <v>386</v>
      </c>
      <c r="B139" s="2">
        <v>38047.333333333336</v>
      </c>
      <c r="C139" s="15">
        <f t="shared" si="10"/>
        <v>0.96322362869198319</v>
      </c>
      <c r="D139" s="15">
        <f t="shared" si="11"/>
        <v>10</v>
      </c>
      <c r="E139" s="2">
        <f t="shared" si="12"/>
        <v>5.1838818565400837</v>
      </c>
      <c r="F139" s="2">
        <v>5</v>
      </c>
      <c r="G139" s="2">
        <f t="shared" si="13"/>
        <v>0.18388185654008371</v>
      </c>
      <c r="H139" s="2">
        <f t="shared" si="14"/>
        <v>2.645868799829719</v>
      </c>
    </row>
    <row r="140" spans="1:8" x14ac:dyDescent="0.3">
      <c r="A140">
        <v>394</v>
      </c>
      <c r="B140" s="2">
        <v>38167.333333333336</v>
      </c>
      <c r="C140" s="15">
        <f t="shared" si="10"/>
        <v>0.96626160337552747</v>
      </c>
      <c r="D140" s="15">
        <f t="shared" si="11"/>
        <v>10</v>
      </c>
      <c r="E140" s="2">
        <f t="shared" si="12"/>
        <v>5.168691983122363</v>
      </c>
      <c r="F140" s="2">
        <v>5</v>
      </c>
      <c r="G140" s="2">
        <f t="shared" si="13"/>
        <v>0.168691983122363</v>
      </c>
      <c r="H140" s="2">
        <f t="shared" si="14"/>
        <v>2.7291532866827359</v>
      </c>
    </row>
    <row r="141" spans="1:8" x14ac:dyDescent="0.3">
      <c r="A141">
        <v>402</v>
      </c>
      <c r="B141" s="2">
        <v>38199.333333333336</v>
      </c>
      <c r="C141" s="15">
        <f t="shared" si="10"/>
        <v>0.96707172995780599</v>
      </c>
      <c r="D141" s="15">
        <f t="shared" si="11"/>
        <v>10</v>
      </c>
      <c r="E141" s="2">
        <f t="shared" si="12"/>
        <v>5.16464135021097</v>
      </c>
      <c r="F141" s="2">
        <v>5</v>
      </c>
      <c r="G141" s="2">
        <f t="shared" si="13"/>
        <v>0.16464135021097004</v>
      </c>
      <c r="H141" s="2">
        <f t="shared" si="14"/>
        <v>2.7526742870531504</v>
      </c>
    </row>
    <row r="142" spans="1:8" x14ac:dyDescent="0.3">
      <c r="A142">
        <v>410</v>
      </c>
      <c r="B142" s="2">
        <v>38386.333333333336</v>
      </c>
      <c r="C142" s="15">
        <f t="shared" si="10"/>
        <v>0.97180590717299586</v>
      </c>
      <c r="D142" s="15">
        <f t="shared" si="11"/>
        <v>10</v>
      </c>
      <c r="E142" s="2">
        <f t="shared" si="12"/>
        <v>5.1409704641350205</v>
      </c>
      <c r="F142" s="2">
        <v>5</v>
      </c>
      <c r="G142" s="2">
        <f t="shared" si="13"/>
        <v>0.14097046413502046</v>
      </c>
      <c r="H142" s="2">
        <f t="shared" si="14"/>
        <v>2.903299572103891</v>
      </c>
    </row>
    <row r="143" spans="1:8" x14ac:dyDescent="0.3">
      <c r="A143">
        <v>418</v>
      </c>
      <c r="B143" s="2">
        <v>38122.666666666664</v>
      </c>
      <c r="C143" s="15">
        <f t="shared" si="10"/>
        <v>0.96513080168776366</v>
      </c>
      <c r="D143" s="15">
        <f t="shared" si="11"/>
        <v>10</v>
      </c>
      <c r="E143" s="2">
        <f t="shared" si="12"/>
        <v>5.1743459915611814</v>
      </c>
      <c r="F143" s="2">
        <v>5</v>
      </c>
      <c r="G143" s="2">
        <f t="shared" si="13"/>
        <v>0.17434599156118136</v>
      </c>
      <c r="H143" s="2">
        <f t="shared" si="14"/>
        <v>2.6972792690464691</v>
      </c>
    </row>
    <row r="144" spans="1:8" x14ac:dyDescent="0.3">
      <c r="A144">
        <v>426</v>
      </c>
      <c r="B144" s="2">
        <v>38256.666666666672</v>
      </c>
      <c r="C144" s="15">
        <f t="shared" si="10"/>
        <v>0.96852320675105497</v>
      </c>
      <c r="D144" s="15">
        <f t="shared" si="11"/>
        <v>10</v>
      </c>
      <c r="E144" s="2">
        <f t="shared" si="12"/>
        <v>5.1573839662447254</v>
      </c>
      <c r="F144" s="2">
        <v>5</v>
      </c>
      <c r="G144" s="2">
        <f t="shared" si="13"/>
        <v>0.15738396624472539</v>
      </c>
      <c r="H144" s="2">
        <f t="shared" si="14"/>
        <v>2.796349101573504</v>
      </c>
    </row>
    <row r="145" spans="1:8" x14ac:dyDescent="0.3">
      <c r="A145">
        <v>434</v>
      </c>
      <c r="B145" s="2">
        <v>38091</v>
      </c>
      <c r="C145" s="15">
        <f t="shared" si="10"/>
        <v>0.96432911392405063</v>
      </c>
      <c r="D145" s="15">
        <f t="shared" si="11"/>
        <v>10</v>
      </c>
      <c r="E145" s="2">
        <f t="shared" si="12"/>
        <v>5.1783544303797466</v>
      </c>
      <c r="F145" s="2">
        <v>5</v>
      </c>
      <c r="G145" s="2">
        <f t="shared" si="13"/>
        <v>0.17835443037974663</v>
      </c>
      <c r="H145" s="2">
        <f t="shared" si="14"/>
        <v>2.6753226742648164</v>
      </c>
    </row>
    <row r="146" spans="1:8" x14ac:dyDescent="0.3">
      <c r="A146">
        <v>442</v>
      </c>
      <c r="B146" s="2">
        <v>38368.666666666664</v>
      </c>
      <c r="C146" s="15">
        <f t="shared" si="10"/>
        <v>0.97135864978902953</v>
      </c>
      <c r="D146" s="15">
        <f t="shared" si="11"/>
        <v>10</v>
      </c>
      <c r="E146" s="2">
        <f t="shared" si="12"/>
        <v>5.1432067510548523</v>
      </c>
      <c r="F146" s="2">
        <v>5</v>
      </c>
      <c r="G146" s="2">
        <f t="shared" si="13"/>
        <v>0.14320675105485225</v>
      </c>
      <c r="H146" s="2">
        <f t="shared" si="14"/>
        <v>2.8879954672311867</v>
      </c>
    </row>
    <row r="147" spans="1:8" x14ac:dyDescent="0.3">
      <c r="A147">
        <v>450</v>
      </c>
      <c r="B147" s="2">
        <v>38382.333333333328</v>
      </c>
      <c r="C147" s="15">
        <f t="shared" si="10"/>
        <v>0.97170464135021084</v>
      </c>
      <c r="D147" s="15">
        <f t="shared" si="11"/>
        <v>10</v>
      </c>
      <c r="E147" s="2">
        <f t="shared" si="12"/>
        <v>5.1414767932489456</v>
      </c>
      <c r="F147" s="2">
        <v>5</v>
      </c>
      <c r="G147" s="2">
        <f t="shared" si="13"/>
        <v>0.14147679324894558</v>
      </c>
      <c r="H147" s="2">
        <f t="shared" si="14"/>
        <v>2.8998127521590584</v>
      </c>
    </row>
    <row r="148" spans="1:8" x14ac:dyDescent="0.3">
      <c r="A148">
        <v>458</v>
      </c>
      <c r="B148" s="2">
        <v>38307.666666666664</v>
      </c>
      <c r="C148" s="15">
        <f t="shared" si="10"/>
        <v>0.96981434599156113</v>
      </c>
      <c r="D148" s="15">
        <f t="shared" si="11"/>
        <v>10</v>
      </c>
      <c r="E148" s="2">
        <f t="shared" si="12"/>
        <v>5.1509282700421943</v>
      </c>
      <c r="F148" s="2">
        <v>5</v>
      </c>
      <c r="G148" s="2">
        <f t="shared" si="13"/>
        <v>0.15092827004219433</v>
      </c>
      <c r="H148" s="2">
        <f t="shared" si="14"/>
        <v>2.836980352347569</v>
      </c>
    </row>
    <row r="149" spans="1:8" x14ac:dyDescent="0.3">
      <c r="A149">
        <v>466</v>
      </c>
      <c r="B149" s="2">
        <v>38193.333333333336</v>
      </c>
      <c r="C149" s="15">
        <f t="shared" si="10"/>
        <v>0.96691983122362879</v>
      </c>
      <c r="D149" s="15">
        <f t="shared" si="11"/>
        <v>10</v>
      </c>
      <c r="E149" s="2">
        <f t="shared" si="12"/>
        <v>5.1654008438818559</v>
      </c>
      <c r="F149" s="2">
        <v>5</v>
      </c>
      <c r="G149" s="2">
        <f t="shared" si="13"/>
        <v>0.16540084388185594</v>
      </c>
      <c r="H149" s="2">
        <f t="shared" si="14"/>
        <v>2.7482189210606109</v>
      </c>
    </row>
    <row r="150" spans="1:8" x14ac:dyDescent="0.3">
      <c r="A150">
        <v>474</v>
      </c>
      <c r="B150" s="2">
        <v>38463.666666666664</v>
      </c>
      <c r="C150" s="15">
        <f t="shared" si="10"/>
        <v>0.97376371308016874</v>
      </c>
      <c r="D150" s="15">
        <f t="shared" si="11"/>
        <v>10</v>
      </c>
      <c r="E150" s="2">
        <f t="shared" si="12"/>
        <v>5.1311814345991564</v>
      </c>
      <c r="F150" s="2">
        <v>5</v>
      </c>
      <c r="G150" s="2">
        <f t="shared" si="13"/>
        <v>0.13118143459915643</v>
      </c>
      <c r="H150" s="2">
        <f t="shared" si="14"/>
        <v>2.9733626683145582</v>
      </c>
    </row>
    <row r="151" spans="1:8" x14ac:dyDescent="0.3">
      <c r="A151">
        <v>482</v>
      </c>
      <c r="B151" s="2">
        <v>38295</v>
      </c>
      <c r="C151" s="15">
        <f t="shared" si="10"/>
        <v>0.96949367088607596</v>
      </c>
      <c r="D151" s="15">
        <f t="shared" si="11"/>
        <v>10</v>
      </c>
      <c r="E151" s="2">
        <f t="shared" si="12"/>
        <v>5.1525316455696206</v>
      </c>
      <c r="F151" s="2">
        <v>5</v>
      </c>
      <c r="G151" s="2">
        <f t="shared" si="13"/>
        <v>0.15253164556962062</v>
      </c>
      <c r="H151" s="2">
        <f t="shared" si="14"/>
        <v>2.8267241875233751</v>
      </c>
    </row>
    <row r="152" spans="1:8" x14ac:dyDescent="0.3">
      <c r="A152">
        <v>490</v>
      </c>
      <c r="B152" s="2">
        <v>38567.333333333336</v>
      </c>
      <c r="C152" s="15">
        <f t="shared" si="10"/>
        <v>0.97638818565400853</v>
      </c>
      <c r="D152" s="15">
        <f t="shared" si="11"/>
        <v>10</v>
      </c>
      <c r="E152" s="2">
        <f t="shared" si="12"/>
        <v>5.1180590717299577</v>
      </c>
      <c r="F152" s="2">
        <v>5</v>
      </c>
      <c r="G152" s="2">
        <f t="shared" si="13"/>
        <v>0.11805907172995767</v>
      </c>
      <c r="H152" s="2">
        <f t="shared" si="14"/>
        <v>3.0761982709646754</v>
      </c>
    </row>
    <row r="153" spans="1:8" x14ac:dyDescent="0.3">
      <c r="A153">
        <v>498</v>
      </c>
      <c r="B153" s="2">
        <v>38865</v>
      </c>
      <c r="C153" s="15">
        <f t="shared" si="10"/>
        <v>0.98392405063291144</v>
      </c>
      <c r="D153" s="15">
        <f t="shared" si="11"/>
        <v>10</v>
      </c>
      <c r="E153" s="2">
        <f t="shared" si="12"/>
        <v>5.080379746835443</v>
      </c>
      <c r="F153" s="2">
        <v>5</v>
      </c>
      <c r="G153" s="2">
        <f t="shared" si="13"/>
        <v>8.0379746835443022E-2</v>
      </c>
      <c r="H153" s="2">
        <f t="shared" si="14"/>
        <v>3.4532318711130405</v>
      </c>
    </row>
    <row r="154" spans="1:8" x14ac:dyDescent="0.3">
      <c r="A154">
        <v>506</v>
      </c>
      <c r="B154" s="2">
        <v>38580.666666666664</v>
      </c>
      <c r="C154" s="15">
        <f t="shared" si="10"/>
        <v>0.97672573839662447</v>
      </c>
      <c r="D154" s="15">
        <f t="shared" si="11"/>
        <v>10</v>
      </c>
      <c r="E154" s="2">
        <f t="shared" si="12"/>
        <v>5.1163713080168778</v>
      </c>
      <c r="F154" s="2">
        <v>5</v>
      </c>
      <c r="G154" s="2">
        <f t="shared" si="13"/>
        <v>0.11637130801687778</v>
      </c>
      <c r="H154" s="2">
        <f t="shared" si="14"/>
        <v>3.0902675470914356</v>
      </c>
    </row>
    <row r="155" spans="1:8" x14ac:dyDescent="0.3">
      <c r="A155">
        <v>514</v>
      </c>
      <c r="B155" s="2">
        <v>38609.666666666672</v>
      </c>
      <c r="C155" s="15">
        <f t="shared" si="10"/>
        <v>0.97745991561181444</v>
      </c>
      <c r="D155" s="15">
        <f t="shared" si="11"/>
        <v>10</v>
      </c>
      <c r="E155" s="2">
        <f t="shared" si="12"/>
        <v>5.1127004219409278</v>
      </c>
      <c r="F155" s="2">
        <v>5</v>
      </c>
      <c r="G155" s="2">
        <f t="shared" si="13"/>
        <v>0.11270042194092778</v>
      </c>
      <c r="H155" s="2">
        <f t="shared" si="14"/>
        <v>3.1216026563894834</v>
      </c>
    </row>
    <row r="156" spans="1:8" x14ac:dyDescent="0.3">
      <c r="A156">
        <v>522</v>
      </c>
      <c r="B156" s="2">
        <v>38285.333333333328</v>
      </c>
      <c r="C156" s="15">
        <f t="shared" si="10"/>
        <v>0.96924894514767923</v>
      </c>
      <c r="D156" s="15">
        <f t="shared" si="11"/>
        <v>10</v>
      </c>
      <c r="E156" s="2">
        <f t="shared" si="12"/>
        <v>5.153755274261604</v>
      </c>
      <c r="F156" s="2">
        <v>5</v>
      </c>
      <c r="G156" s="2">
        <f t="shared" si="13"/>
        <v>0.15375527426160396</v>
      </c>
      <c r="H156" s="2">
        <f t="shared" si="14"/>
        <v>2.8189715166051585</v>
      </c>
    </row>
    <row r="157" spans="1:8" x14ac:dyDescent="0.3">
      <c r="A157">
        <v>530</v>
      </c>
      <c r="B157" s="2">
        <v>38617</v>
      </c>
      <c r="C157" s="15">
        <f t="shared" si="10"/>
        <v>0.97764556962025317</v>
      </c>
      <c r="D157" s="15">
        <f t="shared" si="11"/>
        <v>10</v>
      </c>
      <c r="E157" s="2">
        <f t="shared" si="12"/>
        <v>5.1117721518987338</v>
      </c>
      <c r="F157" s="2">
        <v>5</v>
      </c>
      <c r="G157" s="2">
        <f t="shared" si="13"/>
        <v>0.1117721518987338</v>
      </c>
      <c r="H157" s="2">
        <f t="shared" si="14"/>
        <v>3.1296918021483009</v>
      </c>
    </row>
    <row r="158" spans="1:8" x14ac:dyDescent="0.3">
      <c r="A158">
        <v>538</v>
      </c>
      <c r="B158" s="2">
        <v>38971</v>
      </c>
      <c r="C158" s="15">
        <f t="shared" si="10"/>
        <v>0.98660759493670891</v>
      </c>
      <c r="D158" s="15">
        <f t="shared" si="11"/>
        <v>10</v>
      </c>
      <c r="E158" s="2">
        <f t="shared" si="12"/>
        <v>5.0669620253164558</v>
      </c>
      <c r="F158" s="2">
        <v>5</v>
      </c>
      <c r="G158" s="2">
        <f t="shared" si="13"/>
        <v>6.6962025316455787E-2</v>
      </c>
      <c r="H158" s="2">
        <f t="shared" si="14"/>
        <v>3.6332238579922844</v>
      </c>
    </row>
    <row r="159" spans="1:8" x14ac:dyDescent="0.3">
      <c r="A159">
        <v>546</v>
      </c>
      <c r="B159" s="2">
        <v>38782.333333333328</v>
      </c>
      <c r="C159" s="15">
        <f t="shared" si="10"/>
        <v>0.98183122362869191</v>
      </c>
      <c r="D159" s="15">
        <f t="shared" si="11"/>
        <v>10</v>
      </c>
      <c r="E159" s="2">
        <f t="shared" si="12"/>
        <v>5.0908438818565402</v>
      </c>
      <c r="F159" s="2">
        <v>5</v>
      </c>
      <c r="G159" s="2">
        <f t="shared" si="13"/>
        <v>9.0843881856540243E-2</v>
      </c>
      <c r="H159" s="2">
        <f t="shared" si="14"/>
        <v>3.3329092581326196</v>
      </c>
    </row>
    <row r="160" spans="1:8" x14ac:dyDescent="0.3">
      <c r="A160">
        <v>554</v>
      </c>
      <c r="B160" s="2">
        <v>38637</v>
      </c>
      <c r="C160" s="15">
        <f t="shared" si="10"/>
        <v>0.97815189873417718</v>
      </c>
      <c r="D160" s="15">
        <f t="shared" si="11"/>
        <v>10</v>
      </c>
      <c r="E160" s="2">
        <f t="shared" si="12"/>
        <v>5.1092405063291144</v>
      </c>
      <c r="F160" s="2">
        <v>5</v>
      </c>
      <c r="G160" s="2">
        <f t="shared" si="13"/>
        <v>0.10924050632911442</v>
      </c>
      <c r="H160" s="2">
        <f t="shared" si="14"/>
        <v>3.1521069310825669</v>
      </c>
    </row>
    <row r="161" spans="1:8" x14ac:dyDescent="0.3">
      <c r="A161">
        <v>562</v>
      </c>
      <c r="B161" s="2">
        <v>38304.666666666664</v>
      </c>
      <c r="C161" s="15">
        <f t="shared" si="10"/>
        <v>0.96973839662447248</v>
      </c>
      <c r="D161" s="15">
        <f t="shared" si="11"/>
        <v>10</v>
      </c>
      <c r="E161" s="2">
        <f t="shared" si="12"/>
        <v>5.1513080168776373</v>
      </c>
      <c r="F161" s="2">
        <v>5</v>
      </c>
      <c r="G161" s="2">
        <f t="shared" si="13"/>
        <v>0.15130801687763729</v>
      </c>
      <c r="H161" s="2">
        <f t="shared" si="14"/>
        <v>2.8345411586851377</v>
      </c>
    </row>
    <row r="162" spans="1:8" x14ac:dyDescent="0.3">
      <c r="A162">
        <v>570</v>
      </c>
      <c r="B162" s="2">
        <v>38627.333333333328</v>
      </c>
      <c r="C162" s="15">
        <f t="shared" si="10"/>
        <v>0.97790717299578045</v>
      </c>
      <c r="D162" s="15">
        <f t="shared" si="11"/>
        <v>10</v>
      </c>
      <c r="E162" s="2">
        <f t="shared" si="12"/>
        <v>5.1104641350210978</v>
      </c>
      <c r="F162" s="2">
        <v>5</v>
      </c>
      <c r="G162" s="2">
        <f t="shared" si="13"/>
        <v>0.11046413502109775</v>
      </c>
      <c r="H162" s="2">
        <f t="shared" si="14"/>
        <v>3.1412074289556076</v>
      </c>
    </row>
    <row r="163" spans="1:8" x14ac:dyDescent="0.3">
      <c r="A163">
        <v>578</v>
      </c>
      <c r="B163" s="2">
        <v>38993.666666666664</v>
      </c>
      <c r="C163" s="15">
        <f t="shared" si="10"/>
        <v>0.98718143459915608</v>
      </c>
      <c r="D163" s="15">
        <f t="shared" si="11"/>
        <v>10</v>
      </c>
      <c r="E163" s="2">
        <f t="shared" si="12"/>
        <v>5.0640928270042194</v>
      </c>
      <c r="F163" s="2">
        <v>5</v>
      </c>
      <c r="G163" s="2">
        <f t="shared" si="13"/>
        <v>6.4092827004219366E-2</v>
      </c>
      <c r="H163" s="2">
        <f t="shared" si="14"/>
        <v>3.6764506594083999</v>
      </c>
    </row>
    <row r="164" spans="1:8" x14ac:dyDescent="0.3">
      <c r="A164">
        <v>586</v>
      </c>
      <c r="B164" s="2">
        <v>38726.333333333328</v>
      </c>
      <c r="C164" s="15">
        <f t="shared" si="10"/>
        <v>0.98041350210970457</v>
      </c>
      <c r="D164" s="15">
        <f t="shared" si="11"/>
        <v>10</v>
      </c>
      <c r="E164" s="2">
        <f t="shared" si="12"/>
        <v>5.0979324894514768</v>
      </c>
      <c r="F164" s="2">
        <v>5</v>
      </c>
      <c r="G164" s="2">
        <f t="shared" si="13"/>
        <v>9.7932489451476812E-2</v>
      </c>
      <c r="H164" s="2">
        <f t="shared" si="14"/>
        <v>3.2591648035994658</v>
      </c>
    </row>
    <row r="165" spans="1:8" x14ac:dyDescent="0.3">
      <c r="A165">
        <v>594</v>
      </c>
      <c r="B165" s="2">
        <v>38667.666666666672</v>
      </c>
      <c r="C165" s="15">
        <f t="shared" si="10"/>
        <v>0.97892827004219418</v>
      </c>
      <c r="D165" s="15">
        <f t="shared" si="11"/>
        <v>10</v>
      </c>
      <c r="E165" s="2">
        <f t="shared" si="12"/>
        <v>5.1053586497890286</v>
      </c>
      <c r="F165" s="2">
        <v>5</v>
      </c>
      <c r="G165" s="2">
        <f t="shared" si="13"/>
        <v>0.10535864978902865</v>
      </c>
      <c r="H165" s="2">
        <f t="shared" si="14"/>
        <v>3.1875285600433769</v>
      </c>
    </row>
    <row r="166" spans="1:8" x14ac:dyDescent="0.3">
      <c r="A166">
        <v>602</v>
      </c>
      <c r="B166" s="2">
        <v>38562.333333333336</v>
      </c>
      <c r="C166" s="15">
        <f t="shared" si="10"/>
        <v>0.97626160337552748</v>
      </c>
      <c r="D166" s="15">
        <f t="shared" si="11"/>
        <v>10</v>
      </c>
      <c r="E166" s="2">
        <f t="shared" si="12"/>
        <v>5.1186919831223623</v>
      </c>
      <c r="F166" s="2">
        <v>5</v>
      </c>
      <c r="G166" s="2">
        <f t="shared" si="13"/>
        <v>0.11869198312236229</v>
      </c>
      <c r="H166" s="2">
        <f t="shared" si="14"/>
        <v>3.070975272439886</v>
      </c>
    </row>
    <row r="167" spans="1:8" x14ac:dyDescent="0.3">
      <c r="A167">
        <v>610</v>
      </c>
      <c r="B167" s="2">
        <v>38746.666666666664</v>
      </c>
      <c r="C167" s="15">
        <f t="shared" si="10"/>
        <v>0.98092827004219407</v>
      </c>
      <c r="D167" s="15">
        <f t="shared" si="11"/>
        <v>10</v>
      </c>
      <c r="E167" s="2">
        <f t="shared" si="12"/>
        <v>5.0953586497890297</v>
      </c>
      <c r="F167" s="2">
        <v>5</v>
      </c>
      <c r="G167" s="2">
        <f t="shared" si="13"/>
        <v>9.5358649789029748E-2</v>
      </c>
      <c r="H167" s="2">
        <f t="shared" si="14"/>
        <v>3.2852931109944961</v>
      </c>
    </row>
    <row r="168" spans="1:8" x14ac:dyDescent="0.3">
      <c r="A168">
        <v>618</v>
      </c>
      <c r="B168" s="2">
        <v>38741.666666666664</v>
      </c>
      <c r="C168" s="15">
        <f t="shared" si="10"/>
        <v>0.98080168776371301</v>
      </c>
      <c r="D168" s="15">
        <f t="shared" si="11"/>
        <v>10</v>
      </c>
      <c r="E168" s="2">
        <f t="shared" si="12"/>
        <v>5.0959915611814353</v>
      </c>
      <c r="F168" s="2">
        <v>5</v>
      </c>
      <c r="G168" s="2">
        <f t="shared" si="13"/>
        <v>9.5991561181435259E-2</v>
      </c>
      <c r="H168" s="2">
        <f t="shared" si="14"/>
        <v>3.2788020774776045</v>
      </c>
    </row>
    <row r="169" spans="1:8" x14ac:dyDescent="0.3">
      <c r="A169">
        <v>626</v>
      </c>
      <c r="B169" s="2">
        <v>38222.333333333328</v>
      </c>
      <c r="C169" s="15">
        <f t="shared" si="10"/>
        <v>0.96765400843881844</v>
      </c>
      <c r="D169" s="15">
        <f t="shared" si="11"/>
        <v>10</v>
      </c>
      <c r="E169" s="2">
        <f t="shared" si="12"/>
        <v>5.1617299578059077</v>
      </c>
      <c r="F169" s="2">
        <v>5</v>
      </c>
      <c r="G169" s="2">
        <f t="shared" si="13"/>
        <v>0.16172995780590771</v>
      </c>
      <c r="H169" s="2">
        <f t="shared" si="14"/>
        <v>2.7699518676287416</v>
      </c>
    </row>
    <row r="170" spans="1:8" x14ac:dyDescent="0.3">
      <c r="A170">
        <v>634</v>
      </c>
      <c r="B170" s="2">
        <v>39017</v>
      </c>
      <c r="C170" s="15">
        <f t="shared" si="10"/>
        <v>0.98777215189873413</v>
      </c>
      <c r="D170" s="15">
        <f t="shared" si="11"/>
        <v>10</v>
      </c>
      <c r="E170" s="2">
        <f t="shared" si="12"/>
        <v>5.0611392405063294</v>
      </c>
      <c r="F170" s="2">
        <v>5</v>
      </c>
      <c r="G170" s="2">
        <f t="shared" si="13"/>
        <v>6.1139240506329351E-2</v>
      </c>
      <c r="H170" s="2">
        <f t="shared" si="14"/>
        <v>3.7230458085454545</v>
      </c>
    </row>
    <row r="171" spans="1:8" x14ac:dyDescent="0.3">
      <c r="A171">
        <v>642</v>
      </c>
      <c r="B171" s="2">
        <v>39503.666666666664</v>
      </c>
      <c r="C171" s="15">
        <f t="shared" si="10"/>
        <v>1.0000928270042193</v>
      </c>
      <c r="D171" s="15">
        <f t="shared" si="11"/>
        <v>10</v>
      </c>
      <c r="E171" s="2">
        <f t="shared" si="12"/>
        <v>4.9995358649789035</v>
      </c>
      <c r="F171" s="2">
        <v>5</v>
      </c>
      <c r="G171" s="2">
        <f t="shared" si="13"/>
        <v>-4.6413502109654559E-4</v>
      </c>
      <c r="H171" s="2" t="e">
        <f t="shared" si="14"/>
        <v>#NUM!</v>
      </c>
    </row>
    <row r="172" spans="1:8" x14ac:dyDescent="0.3">
      <c r="A172">
        <v>650</v>
      </c>
      <c r="B172" s="2">
        <v>38896.333333333336</v>
      </c>
      <c r="C172" s="15">
        <f t="shared" si="10"/>
        <v>0.98471729957805909</v>
      </c>
      <c r="D172" s="15">
        <f t="shared" si="11"/>
        <v>10</v>
      </c>
      <c r="E172" s="2">
        <f t="shared" si="12"/>
        <v>5.0764135021097045</v>
      </c>
      <c r="F172" s="2">
        <v>5</v>
      </c>
      <c r="G172" s="2">
        <f t="shared" si="13"/>
        <v>7.6413502109704545E-2</v>
      </c>
      <c r="H172" s="2">
        <f t="shared" si="14"/>
        <v>3.5030536974106949</v>
      </c>
    </row>
    <row r="173" spans="1:8" x14ac:dyDescent="0.3">
      <c r="A173">
        <v>658</v>
      </c>
      <c r="B173" s="2">
        <v>38790.333333333328</v>
      </c>
      <c r="C173" s="15">
        <f t="shared" si="10"/>
        <v>0.98203375527426151</v>
      </c>
      <c r="D173" s="15">
        <f t="shared" si="11"/>
        <v>10</v>
      </c>
      <c r="E173" s="2">
        <f t="shared" si="12"/>
        <v>5.0898312236286927</v>
      </c>
      <c r="F173" s="2">
        <v>5</v>
      </c>
      <c r="G173" s="2">
        <f t="shared" si="13"/>
        <v>8.9831223628692669E-2</v>
      </c>
      <c r="H173" s="2">
        <f t="shared" si="14"/>
        <v>3.3439201532598153</v>
      </c>
    </row>
    <row r="174" spans="1:8" x14ac:dyDescent="0.3">
      <c r="A174">
        <v>666</v>
      </c>
      <c r="B174" s="2">
        <v>39058.333333333336</v>
      </c>
      <c r="C174" s="15">
        <f t="shared" si="10"/>
        <v>0.9888185654008439</v>
      </c>
      <c r="D174" s="15">
        <f t="shared" si="11"/>
        <v>10</v>
      </c>
      <c r="E174" s="2">
        <f t="shared" si="12"/>
        <v>5.0559071729957807</v>
      </c>
      <c r="F174" s="2">
        <v>5</v>
      </c>
      <c r="G174" s="2">
        <f t="shared" si="13"/>
        <v>5.5907172995780741E-2</v>
      </c>
      <c r="H174" s="2">
        <f t="shared" si="14"/>
        <v>3.8114727050475614</v>
      </c>
    </row>
    <row r="175" spans="1:8" x14ac:dyDescent="0.3">
      <c r="A175">
        <v>674</v>
      </c>
      <c r="B175" s="2">
        <v>38908.333333333336</v>
      </c>
      <c r="C175" s="15">
        <f t="shared" si="10"/>
        <v>0.98502109704641361</v>
      </c>
      <c r="D175" s="15">
        <f t="shared" si="11"/>
        <v>10</v>
      </c>
      <c r="E175" s="2">
        <f t="shared" si="12"/>
        <v>5.0748945147679319</v>
      </c>
      <c r="F175" s="2">
        <v>5</v>
      </c>
      <c r="G175" s="2">
        <f t="shared" si="13"/>
        <v>7.4894514767931852E-2</v>
      </c>
      <c r="H175" s="2">
        <f t="shared" si="14"/>
        <v>3.5228331840982015</v>
      </c>
    </row>
    <row r="176" spans="1:8" x14ac:dyDescent="0.3">
      <c r="A176">
        <v>682</v>
      </c>
      <c r="B176" s="2">
        <v>39059.333333333328</v>
      </c>
      <c r="C176" s="15">
        <f t="shared" si="10"/>
        <v>0.98884388185653993</v>
      </c>
      <c r="D176" s="15">
        <f t="shared" si="11"/>
        <v>10</v>
      </c>
      <c r="E176" s="2">
        <f t="shared" si="12"/>
        <v>5.0557805907173003</v>
      </c>
      <c r="F176" s="2">
        <v>5</v>
      </c>
      <c r="G176" s="2">
        <f t="shared" si="13"/>
        <v>5.5780590717300349E-2</v>
      </c>
      <c r="H176" s="2">
        <f t="shared" si="14"/>
        <v>3.8137143862312435</v>
      </c>
    </row>
    <row r="177" spans="1:8" x14ac:dyDescent="0.3">
      <c r="A177">
        <v>690</v>
      </c>
      <c r="B177" s="2">
        <v>38869.333333333336</v>
      </c>
      <c r="C177" s="15">
        <f t="shared" si="10"/>
        <v>0.98403375527426162</v>
      </c>
      <c r="D177" s="15">
        <f t="shared" si="11"/>
        <v>10</v>
      </c>
      <c r="E177" s="2">
        <f t="shared" si="12"/>
        <v>5.079831223628692</v>
      </c>
      <c r="F177" s="2">
        <v>5</v>
      </c>
      <c r="G177" s="2">
        <f t="shared" si="13"/>
        <v>7.9831223628691994E-2</v>
      </c>
      <c r="H177" s="2">
        <f t="shared" si="14"/>
        <v>3.4599714342947854</v>
      </c>
    </row>
    <row r="178" spans="1:8" x14ac:dyDescent="0.3">
      <c r="A178">
        <v>698</v>
      </c>
      <c r="B178" s="2">
        <v>38596</v>
      </c>
      <c r="C178" s="15">
        <f t="shared" si="10"/>
        <v>0.97711392405063291</v>
      </c>
      <c r="D178" s="15">
        <f t="shared" si="11"/>
        <v>10</v>
      </c>
      <c r="E178" s="2">
        <f t="shared" si="12"/>
        <v>5.1144303797468353</v>
      </c>
      <c r="F178" s="2">
        <v>5</v>
      </c>
      <c r="G178" s="2">
        <f t="shared" si="13"/>
        <v>0.11443037974683534</v>
      </c>
      <c r="H178" s="2">
        <f t="shared" si="14"/>
        <v>3.1067075279969538</v>
      </c>
    </row>
    <row r="179" spans="1:8" x14ac:dyDescent="0.3">
      <c r="A179">
        <v>706</v>
      </c>
      <c r="B179" s="2">
        <v>38867.666666666664</v>
      </c>
      <c r="C179" s="15">
        <f t="shared" si="10"/>
        <v>0.98399156118143449</v>
      </c>
      <c r="D179" s="15">
        <f t="shared" si="11"/>
        <v>10</v>
      </c>
      <c r="E179" s="2">
        <f t="shared" si="12"/>
        <v>5.0800421940928278</v>
      </c>
      <c r="F179" s="2">
        <v>5</v>
      </c>
      <c r="G179" s="2">
        <f t="shared" si="13"/>
        <v>8.0042194092827756E-2</v>
      </c>
      <c r="H179" s="2">
        <f t="shared" si="14"/>
        <v>3.4573737441079353</v>
      </c>
    </row>
    <row r="180" spans="1:8" x14ac:dyDescent="0.3">
      <c r="A180">
        <v>714</v>
      </c>
      <c r="B180" s="2">
        <v>38591.333333333328</v>
      </c>
      <c r="C180" s="15">
        <f t="shared" si="10"/>
        <v>0.97699578059071712</v>
      </c>
      <c r="D180" s="15">
        <f t="shared" si="11"/>
        <v>10</v>
      </c>
      <c r="E180" s="2">
        <f t="shared" si="12"/>
        <v>5.1150210970464141</v>
      </c>
      <c r="F180" s="2">
        <v>5</v>
      </c>
      <c r="G180" s="2">
        <f t="shared" si="13"/>
        <v>0.11502109704641406</v>
      </c>
      <c r="H180" s="2">
        <f t="shared" si="14"/>
        <v>3.101674058246632</v>
      </c>
    </row>
    <row r="181" spans="1:8" x14ac:dyDescent="0.3">
      <c r="A181">
        <v>722</v>
      </c>
      <c r="B181" s="2">
        <v>38692.333333333336</v>
      </c>
      <c r="C181" s="15">
        <f t="shared" si="10"/>
        <v>0.97955274261603387</v>
      </c>
      <c r="D181" s="15">
        <f t="shared" si="11"/>
        <v>10</v>
      </c>
      <c r="E181" s="2">
        <f t="shared" si="12"/>
        <v>5.1022362869198306</v>
      </c>
      <c r="F181" s="2">
        <v>5</v>
      </c>
      <c r="G181" s="2">
        <f t="shared" si="13"/>
        <v>0.10223628691983055</v>
      </c>
      <c r="H181" s="2">
        <f t="shared" si="14"/>
        <v>3.2170003570007695</v>
      </c>
    </row>
    <row r="182" spans="1:8" x14ac:dyDescent="0.3">
      <c r="A182">
        <v>730</v>
      </c>
      <c r="B182" s="2">
        <v>39042.666666666672</v>
      </c>
      <c r="C182" s="15">
        <f t="shared" si="10"/>
        <v>0.98842194092827018</v>
      </c>
      <c r="D182" s="15">
        <f t="shared" si="11"/>
        <v>10</v>
      </c>
      <c r="E182" s="2">
        <f t="shared" si="12"/>
        <v>5.0578902953586491</v>
      </c>
      <c r="F182" s="2">
        <v>5</v>
      </c>
      <c r="G182" s="2">
        <f t="shared" si="13"/>
        <v>5.7890295358649091E-2</v>
      </c>
      <c r="H182" s="2">
        <f t="shared" si="14"/>
        <v>3.7770077969579963</v>
      </c>
    </row>
    <row r="183" spans="1:8" x14ac:dyDescent="0.3">
      <c r="A183">
        <v>738</v>
      </c>
      <c r="B183" s="2">
        <v>38763.333333333328</v>
      </c>
      <c r="C183" s="15">
        <f t="shared" si="10"/>
        <v>0.98135021097046404</v>
      </c>
      <c r="D183" s="15">
        <f t="shared" si="11"/>
        <v>10</v>
      </c>
      <c r="E183" s="2">
        <f t="shared" si="12"/>
        <v>5.0932489451476801</v>
      </c>
      <c r="F183" s="2">
        <v>5</v>
      </c>
      <c r="G183" s="2">
        <f t="shared" si="13"/>
        <v>9.3248945147680118E-2</v>
      </c>
      <c r="H183" s="2">
        <f t="shared" si="14"/>
        <v>3.3072512786234207</v>
      </c>
    </row>
    <row r="184" spans="1:8" x14ac:dyDescent="0.3">
      <c r="A184">
        <v>746</v>
      </c>
      <c r="B184" s="2">
        <v>38787.666666666664</v>
      </c>
      <c r="C184" s="15">
        <f t="shared" si="10"/>
        <v>0.98196624472573835</v>
      </c>
      <c r="D184" s="15">
        <f t="shared" si="11"/>
        <v>10</v>
      </c>
      <c r="E184" s="2">
        <f t="shared" si="12"/>
        <v>5.0901687763713079</v>
      </c>
      <c r="F184" s="2">
        <v>5</v>
      </c>
      <c r="G184" s="2">
        <f t="shared" si="13"/>
        <v>9.0168776371307935E-2</v>
      </c>
      <c r="H184" s="2">
        <f t="shared" si="14"/>
        <v>3.3402358796794873</v>
      </c>
    </row>
    <row r="185" spans="1:8" x14ac:dyDescent="0.3">
      <c r="A185">
        <v>754</v>
      </c>
      <c r="B185" s="2">
        <v>38654.333333333336</v>
      </c>
      <c r="C185" s="15">
        <f t="shared" si="10"/>
        <v>0.97859071729957814</v>
      </c>
      <c r="D185" s="15">
        <f t="shared" si="11"/>
        <v>10</v>
      </c>
      <c r="E185" s="2">
        <f t="shared" si="12"/>
        <v>5.1070464135021094</v>
      </c>
      <c r="F185" s="2">
        <v>5</v>
      </c>
      <c r="G185" s="2">
        <f t="shared" si="13"/>
        <v>0.10704641350210942</v>
      </c>
      <c r="H185" s="2">
        <f t="shared" si="14"/>
        <v>3.1719668228008779</v>
      </c>
    </row>
    <row r="186" spans="1:8" x14ac:dyDescent="0.3">
      <c r="A186">
        <v>762</v>
      </c>
      <c r="B186" s="2">
        <v>38878.333333333336</v>
      </c>
      <c r="C186" s="15">
        <f t="shared" si="10"/>
        <v>0.98426160337552748</v>
      </c>
      <c r="D186" s="15">
        <f t="shared" si="11"/>
        <v>10</v>
      </c>
      <c r="E186" s="2">
        <f t="shared" si="12"/>
        <v>5.0786919831223623</v>
      </c>
      <c r="F186" s="2">
        <v>5</v>
      </c>
      <c r="G186" s="2">
        <f t="shared" si="13"/>
        <v>7.8691983122362252E-2</v>
      </c>
      <c r="H186" s="2">
        <f t="shared" si="14"/>
        <v>3.4741205592838265</v>
      </c>
    </row>
    <row r="187" spans="1:8" x14ac:dyDescent="0.3">
      <c r="A187">
        <v>770</v>
      </c>
      <c r="B187" s="2">
        <v>39052.333333333328</v>
      </c>
      <c r="C187" s="15">
        <f t="shared" si="10"/>
        <v>0.98866666666666658</v>
      </c>
      <c r="D187" s="15">
        <f t="shared" si="11"/>
        <v>10</v>
      </c>
      <c r="E187" s="2">
        <f t="shared" si="12"/>
        <v>5.0566666666666666</v>
      </c>
      <c r="F187" s="2">
        <v>5</v>
      </c>
      <c r="G187" s="2">
        <f t="shared" si="13"/>
        <v>5.6666666666666643E-2</v>
      </c>
      <c r="H187" s="2">
        <f t="shared" si="14"/>
        <v>3.7981294547323712</v>
      </c>
    </row>
    <row r="188" spans="1:8" x14ac:dyDescent="0.3">
      <c r="A188">
        <v>778</v>
      </c>
      <c r="B188" s="2">
        <v>38749.333333333336</v>
      </c>
      <c r="C188" s="15">
        <f t="shared" si="10"/>
        <v>0.98099578059071735</v>
      </c>
      <c r="D188" s="15">
        <f t="shared" si="11"/>
        <v>10</v>
      </c>
      <c r="E188" s="2">
        <f t="shared" si="12"/>
        <v>5.0950210970464136</v>
      </c>
      <c r="F188" s="2">
        <v>5</v>
      </c>
      <c r="G188" s="2">
        <f t="shared" si="13"/>
        <v>9.5021097046413594E-2</v>
      </c>
      <c r="H188" s="2">
        <f t="shared" si="14"/>
        <v>3.2887729647051223</v>
      </c>
    </row>
    <row r="189" spans="1:8" x14ac:dyDescent="0.3">
      <c r="A189">
        <v>786</v>
      </c>
      <c r="B189" s="2">
        <v>38795.333333333336</v>
      </c>
      <c r="C189" s="15">
        <f t="shared" si="10"/>
        <v>0.98216033755274268</v>
      </c>
      <c r="D189" s="15">
        <f t="shared" si="11"/>
        <v>10</v>
      </c>
      <c r="E189" s="2">
        <f t="shared" si="12"/>
        <v>5.0891983122362863</v>
      </c>
      <c r="F189" s="2">
        <v>5</v>
      </c>
      <c r="G189" s="2">
        <f t="shared" si="13"/>
        <v>8.919831223628627E-2</v>
      </c>
      <c r="H189" s="2">
        <f t="shared" si="14"/>
        <v>3.3508662957831046</v>
      </c>
    </row>
    <row r="190" spans="1:8" x14ac:dyDescent="0.3">
      <c r="A190">
        <v>794</v>
      </c>
      <c r="B190" s="2">
        <v>39204.333333333336</v>
      </c>
      <c r="C190" s="15">
        <f t="shared" si="10"/>
        <v>0.99251476793248949</v>
      </c>
      <c r="D190" s="15">
        <f t="shared" si="11"/>
        <v>10</v>
      </c>
      <c r="E190" s="2">
        <f t="shared" si="12"/>
        <v>5.037426160337553</v>
      </c>
      <c r="F190" s="2">
        <v>5</v>
      </c>
      <c r="G190" s="2">
        <f t="shared" si="13"/>
        <v>3.7426160337552972E-2</v>
      </c>
      <c r="H190" s="2">
        <f t="shared" si="14"/>
        <v>4.2091334334215551</v>
      </c>
    </row>
    <row r="191" spans="1:8" x14ac:dyDescent="0.3">
      <c r="A191">
        <v>802</v>
      </c>
      <c r="B191" s="2">
        <v>38614.666666666672</v>
      </c>
      <c r="C191" s="15">
        <f t="shared" si="10"/>
        <v>0.9775864978902955</v>
      </c>
      <c r="D191" s="15">
        <f t="shared" si="11"/>
        <v>10</v>
      </c>
      <c r="E191" s="2">
        <f t="shared" si="12"/>
        <v>5.1120675105485223</v>
      </c>
      <c r="F191" s="2">
        <v>5</v>
      </c>
      <c r="G191" s="2">
        <f t="shared" si="13"/>
        <v>0.11206751054852226</v>
      </c>
      <c r="H191" s="2">
        <f t="shared" si="14"/>
        <v>3.1271105592438273</v>
      </c>
    </row>
    <row r="192" spans="1:8" x14ac:dyDescent="0.3">
      <c r="A192">
        <v>810</v>
      </c>
      <c r="B192" s="2">
        <v>38571</v>
      </c>
      <c r="C192" s="15">
        <f t="shared" si="10"/>
        <v>0.97648101265822784</v>
      </c>
      <c r="D192" s="15">
        <f t="shared" si="11"/>
        <v>10</v>
      </c>
      <c r="E192" s="2">
        <f t="shared" si="12"/>
        <v>5.1175949367088611</v>
      </c>
      <c r="F192" s="2">
        <v>5</v>
      </c>
      <c r="G192" s="2">
        <f t="shared" si="13"/>
        <v>0.11759493670886112</v>
      </c>
      <c r="H192" s="2">
        <f t="shared" si="14"/>
        <v>3.0800467088468011</v>
      </c>
    </row>
    <row r="193" spans="1:8" x14ac:dyDescent="0.3">
      <c r="A193">
        <v>818</v>
      </c>
      <c r="B193" s="2">
        <v>39047.333333333336</v>
      </c>
      <c r="C193" s="15">
        <f t="shared" si="10"/>
        <v>0.98854008438818575</v>
      </c>
      <c r="D193" s="15">
        <f t="shared" si="11"/>
        <v>10</v>
      </c>
      <c r="E193" s="2">
        <f t="shared" si="12"/>
        <v>5.0572995780590713</v>
      </c>
      <c r="F193" s="2">
        <v>5</v>
      </c>
      <c r="G193" s="2">
        <f t="shared" si="13"/>
        <v>5.7299578059071266E-2</v>
      </c>
      <c r="H193" s="2">
        <f t="shared" si="14"/>
        <v>3.7871474990605596</v>
      </c>
    </row>
    <row r="194" spans="1:8" x14ac:dyDescent="0.3">
      <c r="A194">
        <v>826</v>
      </c>
      <c r="B194" s="2">
        <v>38662</v>
      </c>
      <c r="C194" s="15">
        <f t="shared" si="10"/>
        <v>0.97878481012658225</v>
      </c>
      <c r="D194" s="15">
        <f t="shared" si="11"/>
        <v>10</v>
      </c>
      <c r="E194" s="2">
        <f t="shared" si="12"/>
        <v>5.1060759493670886</v>
      </c>
      <c r="F194" s="2">
        <v>5</v>
      </c>
      <c r="G194" s="2">
        <f t="shared" si="13"/>
        <v>0.10607594936708864</v>
      </c>
      <c r="H194" s="2">
        <f t="shared" si="14"/>
        <v>3.1808839506550632</v>
      </c>
    </row>
    <row r="195" spans="1:8" x14ac:dyDescent="0.3">
      <c r="A195">
        <v>834</v>
      </c>
      <c r="B195" s="2">
        <v>38921.333333333328</v>
      </c>
      <c r="C195" s="15">
        <f t="shared" ref="C195:C258" si="15">B195/$J$27</f>
        <v>0.98535021097046405</v>
      </c>
      <c r="D195" s="15">
        <f t="shared" ref="D195:D258" si="16">$J$28</f>
        <v>10</v>
      </c>
      <c r="E195" s="2">
        <f t="shared" si="12"/>
        <v>5.0732489451476797</v>
      </c>
      <c r="F195" s="2">
        <v>5</v>
      </c>
      <c r="G195" s="2">
        <f t="shared" si="13"/>
        <v>7.3248945147679656E-2</v>
      </c>
      <c r="H195" s="2">
        <f t="shared" si="14"/>
        <v>3.5447256812935248</v>
      </c>
    </row>
    <row r="196" spans="1:8" x14ac:dyDescent="0.3">
      <c r="A196">
        <v>842</v>
      </c>
      <c r="B196" s="2">
        <v>38974</v>
      </c>
      <c r="C196" s="15">
        <f t="shared" si="15"/>
        <v>0.98668354430379746</v>
      </c>
      <c r="D196" s="15">
        <f t="shared" si="16"/>
        <v>10</v>
      </c>
      <c r="E196" s="2">
        <f t="shared" ref="E196:E259" si="17">D196-(F196*C196)</f>
        <v>5.0665822784810128</v>
      </c>
      <c r="F196" s="2">
        <v>5</v>
      </c>
      <c r="G196" s="2">
        <f t="shared" ref="G196:G259" si="18">F196-(F196*C196)</f>
        <v>6.6582278481012835E-2</v>
      </c>
      <c r="H196" s="2">
        <f t="shared" ref="H196:H259" si="19">LN((F196*E196)/(D196*G196))</f>
        <v>3.6388361286399125</v>
      </c>
    </row>
    <row r="197" spans="1:8" x14ac:dyDescent="0.3">
      <c r="A197">
        <v>850</v>
      </c>
      <c r="B197" s="2">
        <v>38710</v>
      </c>
      <c r="C197" s="15">
        <f t="shared" si="15"/>
        <v>0.98</v>
      </c>
      <c r="D197" s="15">
        <f t="shared" si="16"/>
        <v>10</v>
      </c>
      <c r="E197" s="2">
        <f t="shared" si="17"/>
        <v>5.0999999999999996</v>
      </c>
      <c r="F197" s="2">
        <v>5</v>
      </c>
      <c r="G197" s="2">
        <f t="shared" si="18"/>
        <v>9.9999999999999645E-2</v>
      </c>
      <c r="H197" s="2">
        <f t="shared" si="19"/>
        <v>3.2386784521643839</v>
      </c>
    </row>
    <row r="198" spans="1:8" x14ac:dyDescent="0.3">
      <c r="A198">
        <v>858</v>
      </c>
      <c r="B198" s="2">
        <v>38635.333333333328</v>
      </c>
      <c r="C198" s="15">
        <f t="shared" si="15"/>
        <v>0.97810970464135005</v>
      </c>
      <c r="D198" s="15">
        <f t="shared" si="16"/>
        <v>10</v>
      </c>
      <c r="E198" s="2">
        <f t="shared" si="17"/>
        <v>5.1094514767932502</v>
      </c>
      <c r="F198" s="2">
        <v>5</v>
      </c>
      <c r="G198" s="2">
        <f t="shared" si="18"/>
        <v>0.10945147679325018</v>
      </c>
      <c r="H198" s="2">
        <f t="shared" si="19"/>
        <v>3.1502188370475102</v>
      </c>
    </row>
    <row r="199" spans="1:8" x14ac:dyDescent="0.3">
      <c r="A199">
        <v>866</v>
      </c>
      <c r="B199" s="2">
        <v>38857</v>
      </c>
      <c r="C199" s="15">
        <f t="shared" si="15"/>
        <v>0.98372151898734173</v>
      </c>
      <c r="D199" s="15">
        <f t="shared" si="16"/>
        <v>10</v>
      </c>
      <c r="E199" s="2">
        <f t="shared" si="17"/>
        <v>5.0813924050632915</v>
      </c>
      <c r="F199" s="2">
        <v>5</v>
      </c>
      <c r="G199" s="2">
        <f t="shared" si="18"/>
        <v>8.1392405063291484E-2</v>
      </c>
      <c r="H199" s="2">
        <f t="shared" si="19"/>
        <v>3.4409114531755294</v>
      </c>
    </row>
    <row r="200" spans="1:8" x14ac:dyDescent="0.3">
      <c r="A200">
        <v>874</v>
      </c>
      <c r="B200" s="2">
        <v>39283.666666666664</v>
      </c>
      <c r="C200" s="15">
        <f t="shared" si="15"/>
        <v>0.99452320675105477</v>
      </c>
      <c r="D200" s="15">
        <f t="shared" si="16"/>
        <v>10</v>
      </c>
      <c r="E200" s="2">
        <f t="shared" si="17"/>
        <v>5.0273839662447264</v>
      </c>
      <c r="F200" s="2">
        <v>5</v>
      </c>
      <c r="G200" s="2">
        <f t="shared" si="18"/>
        <v>2.7383966244726388E-2</v>
      </c>
      <c r="H200" s="2">
        <f t="shared" si="19"/>
        <v>4.5195501924454025</v>
      </c>
    </row>
    <row r="201" spans="1:8" x14ac:dyDescent="0.3">
      <c r="A201">
        <v>882</v>
      </c>
      <c r="B201" s="2">
        <v>38812.333333333328</v>
      </c>
      <c r="C201" s="15">
        <f t="shared" si="15"/>
        <v>0.98259071729957792</v>
      </c>
      <c r="D201" s="15">
        <f t="shared" si="16"/>
        <v>10</v>
      </c>
      <c r="E201" s="2">
        <f t="shared" si="17"/>
        <v>5.0870464135021107</v>
      </c>
      <c r="F201" s="2">
        <v>5</v>
      </c>
      <c r="G201" s="2">
        <f t="shared" si="18"/>
        <v>8.7046413502110731E-2</v>
      </c>
      <c r="H201" s="2">
        <f t="shared" si="19"/>
        <v>3.3748640232348186</v>
      </c>
    </row>
    <row r="202" spans="1:8" x14ac:dyDescent="0.3">
      <c r="A202">
        <v>890</v>
      </c>
      <c r="B202" s="2">
        <v>38798.666666666664</v>
      </c>
      <c r="C202" s="15">
        <f t="shared" si="15"/>
        <v>0.98224472573839661</v>
      </c>
      <c r="D202" s="15">
        <f t="shared" si="16"/>
        <v>10</v>
      </c>
      <c r="E202" s="2">
        <f t="shared" si="17"/>
        <v>5.0887763713080165</v>
      </c>
      <c r="F202" s="2">
        <v>5</v>
      </c>
      <c r="G202" s="2">
        <f t="shared" si="18"/>
        <v>8.8776371308016522E-2</v>
      </c>
      <c r="H202" s="2">
        <f t="shared" si="19"/>
        <v>3.3555249758035051</v>
      </c>
    </row>
    <row r="203" spans="1:8" x14ac:dyDescent="0.3">
      <c r="A203">
        <v>898</v>
      </c>
      <c r="B203" s="2">
        <v>39073.666666666664</v>
      </c>
      <c r="C203" s="15">
        <f t="shared" si="15"/>
        <v>0.98920675105485223</v>
      </c>
      <c r="D203" s="15">
        <f t="shared" si="16"/>
        <v>10</v>
      </c>
      <c r="E203" s="2">
        <f t="shared" si="17"/>
        <v>5.0539662447257392</v>
      </c>
      <c r="F203" s="2">
        <v>5</v>
      </c>
      <c r="G203" s="2">
        <f t="shared" si="18"/>
        <v>5.3966244725739188E-2</v>
      </c>
      <c r="H203" s="2">
        <f t="shared" si="19"/>
        <v>3.8464226750056292</v>
      </c>
    </row>
    <row r="204" spans="1:8" x14ac:dyDescent="0.3">
      <c r="A204">
        <v>906</v>
      </c>
      <c r="B204" s="2">
        <v>39044.333333333336</v>
      </c>
      <c r="C204" s="15">
        <f t="shared" si="15"/>
        <v>0.98846413502109709</v>
      </c>
      <c r="D204" s="15">
        <f t="shared" si="16"/>
        <v>10</v>
      </c>
      <c r="E204" s="2">
        <f t="shared" si="17"/>
        <v>5.0576793248945142</v>
      </c>
      <c r="F204" s="2">
        <v>5</v>
      </c>
      <c r="G204" s="2">
        <f t="shared" si="18"/>
        <v>5.7679324894514217E-2</v>
      </c>
      <c r="H204" s="2">
        <f t="shared" si="19"/>
        <v>3.780617056491371</v>
      </c>
    </row>
    <row r="205" spans="1:8" x14ac:dyDescent="0.3">
      <c r="A205">
        <v>914</v>
      </c>
      <c r="B205" s="2">
        <v>38718.666666666664</v>
      </c>
      <c r="C205" s="15">
        <f t="shared" si="15"/>
        <v>0.98021940928270035</v>
      </c>
      <c r="D205" s="15">
        <f t="shared" si="16"/>
        <v>10</v>
      </c>
      <c r="E205" s="2">
        <f t="shared" si="17"/>
        <v>5.0989029535864985</v>
      </c>
      <c r="F205" s="2">
        <v>5</v>
      </c>
      <c r="G205" s="2">
        <f t="shared" si="18"/>
        <v>9.8902953586498477E-2</v>
      </c>
      <c r="H205" s="2">
        <f t="shared" si="19"/>
        <v>3.2494944053178867</v>
      </c>
    </row>
    <row r="206" spans="1:8" x14ac:dyDescent="0.3">
      <c r="A206">
        <v>922</v>
      </c>
      <c r="B206" s="2">
        <v>38494</v>
      </c>
      <c r="C206" s="15">
        <f t="shared" si="15"/>
        <v>0.97453164556962024</v>
      </c>
      <c r="D206" s="15">
        <f t="shared" si="16"/>
        <v>10</v>
      </c>
      <c r="E206" s="2">
        <f t="shared" si="17"/>
        <v>5.1273417721518992</v>
      </c>
      <c r="F206" s="2">
        <v>5</v>
      </c>
      <c r="G206" s="2">
        <f t="shared" si="18"/>
        <v>0.12734177215189924</v>
      </c>
      <c r="H206" s="2">
        <f t="shared" si="19"/>
        <v>3.0023208590502919</v>
      </c>
    </row>
    <row r="207" spans="1:8" x14ac:dyDescent="0.3">
      <c r="A207">
        <v>930</v>
      </c>
      <c r="B207" s="2">
        <v>39033</v>
      </c>
      <c r="C207" s="15">
        <f t="shared" si="15"/>
        <v>0.98817721518987345</v>
      </c>
      <c r="D207" s="15">
        <f t="shared" si="16"/>
        <v>10</v>
      </c>
      <c r="E207" s="2">
        <f t="shared" si="17"/>
        <v>5.0591139240506324</v>
      </c>
      <c r="F207" s="2">
        <v>5</v>
      </c>
      <c r="G207" s="2">
        <f t="shared" si="18"/>
        <v>5.9113924050632427E-2</v>
      </c>
      <c r="H207" s="2">
        <f t="shared" si="19"/>
        <v>3.7563329543674513</v>
      </c>
    </row>
    <row r="208" spans="1:8" x14ac:dyDescent="0.3">
      <c r="A208">
        <v>938</v>
      </c>
      <c r="B208" s="2">
        <v>38892.333333333328</v>
      </c>
      <c r="C208" s="15">
        <f t="shared" si="15"/>
        <v>0.98461603375527418</v>
      </c>
      <c r="D208" s="15">
        <f t="shared" si="16"/>
        <v>10</v>
      </c>
      <c r="E208" s="2">
        <f t="shared" si="17"/>
        <v>5.0769198312236288</v>
      </c>
      <c r="F208" s="2">
        <v>5</v>
      </c>
      <c r="G208" s="2">
        <f t="shared" si="18"/>
        <v>7.6919831223628776E-2</v>
      </c>
      <c r="H208" s="2">
        <f t="shared" si="19"/>
        <v>3.4965491171448608</v>
      </c>
    </row>
    <row r="209" spans="1:8" x14ac:dyDescent="0.3">
      <c r="A209">
        <v>946</v>
      </c>
      <c r="B209" s="2">
        <v>39001</v>
      </c>
      <c r="C209" s="15">
        <f t="shared" si="15"/>
        <v>0.98736708860759492</v>
      </c>
      <c r="D209" s="15">
        <f t="shared" si="16"/>
        <v>10</v>
      </c>
      <c r="E209" s="2">
        <f t="shared" si="17"/>
        <v>5.0631645569620254</v>
      </c>
      <c r="F209" s="2">
        <v>5</v>
      </c>
      <c r="G209" s="2">
        <f t="shared" si="18"/>
        <v>6.3164556962025387E-2</v>
      </c>
      <c r="H209" s="2">
        <f t="shared" si="19"/>
        <v>3.6908564564721034</v>
      </c>
    </row>
    <row r="210" spans="1:8" x14ac:dyDescent="0.3">
      <c r="A210">
        <v>954</v>
      </c>
      <c r="B210" s="2">
        <v>38733.666666666664</v>
      </c>
      <c r="C210" s="15">
        <f t="shared" si="15"/>
        <v>0.98059915611814341</v>
      </c>
      <c r="D210" s="15">
        <f t="shared" si="16"/>
        <v>10</v>
      </c>
      <c r="E210" s="2">
        <f t="shared" si="17"/>
        <v>5.0970042194092828</v>
      </c>
      <c r="F210" s="2">
        <v>5</v>
      </c>
      <c r="G210" s="2">
        <f t="shared" si="18"/>
        <v>9.7004219409282832E-2</v>
      </c>
      <c r="H210" s="2">
        <f t="shared" si="19"/>
        <v>3.2685065809797642</v>
      </c>
    </row>
    <row r="211" spans="1:8" x14ac:dyDescent="0.3">
      <c r="A211">
        <v>962</v>
      </c>
      <c r="B211" s="2">
        <v>38865.666666666664</v>
      </c>
      <c r="C211" s="15">
        <f t="shared" si="15"/>
        <v>0.98394092827004209</v>
      </c>
      <c r="D211" s="15">
        <f t="shared" si="16"/>
        <v>10</v>
      </c>
      <c r="E211" s="2">
        <f t="shared" si="17"/>
        <v>5.0802953586497894</v>
      </c>
      <c r="F211" s="2">
        <v>5</v>
      </c>
      <c r="G211" s="2">
        <f t="shared" si="18"/>
        <v>8.0295358649789428E-2</v>
      </c>
      <c r="H211" s="2">
        <f t="shared" si="19"/>
        <v>3.4542656806338576</v>
      </c>
    </row>
    <row r="212" spans="1:8" x14ac:dyDescent="0.3">
      <c r="A212">
        <v>970</v>
      </c>
      <c r="B212" s="2">
        <v>38556.333333333336</v>
      </c>
      <c r="C212" s="15">
        <f t="shared" si="15"/>
        <v>0.97610970464135027</v>
      </c>
      <c r="D212" s="15">
        <f t="shared" si="16"/>
        <v>10</v>
      </c>
      <c r="E212" s="2">
        <f t="shared" si="17"/>
        <v>5.1194514767932482</v>
      </c>
      <c r="F212" s="2">
        <v>5</v>
      </c>
      <c r="G212" s="2">
        <f t="shared" si="18"/>
        <v>0.11945147679324819</v>
      </c>
      <c r="H212" s="2">
        <f t="shared" si="19"/>
        <v>3.0647451613247849</v>
      </c>
    </row>
    <row r="213" spans="1:8" x14ac:dyDescent="0.3">
      <c r="A213">
        <v>978</v>
      </c>
      <c r="B213" s="2">
        <v>38750.333333333336</v>
      </c>
      <c r="C213" s="15">
        <f t="shared" si="15"/>
        <v>0.9810210970464136</v>
      </c>
      <c r="D213" s="15">
        <f t="shared" si="16"/>
        <v>10</v>
      </c>
      <c r="E213" s="2">
        <f t="shared" si="17"/>
        <v>5.0948945147679323</v>
      </c>
      <c r="F213" s="2">
        <v>5</v>
      </c>
      <c r="G213" s="2">
        <f t="shared" si="18"/>
        <v>9.4894514767932314E-2</v>
      </c>
      <c r="H213" s="2">
        <f t="shared" si="19"/>
        <v>3.2900811573877684</v>
      </c>
    </row>
    <row r="214" spans="1:8" x14ac:dyDescent="0.3">
      <c r="A214">
        <v>986</v>
      </c>
      <c r="B214" s="2">
        <v>38921.666666666672</v>
      </c>
      <c r="C214" s="15">
        <f t="shared" si="15"/>
        <v>0.98535864978902965</v>
      </c>
      <c r="D214" s="15">
        <f t="shared" si="16"/>
        <v>10</v>
      </c>
      <c r="E214" s="2">
        <f t="shared" si="17"/>
        <v>5.073206751054852</v>
      </c>
      <c r="F214" s="2">
        <v>5</v>
      </c>
      <c r="G214" s="2">
        <f t="shared" si="18"/>
        <v>7.3206751054851971E-2</v>
      </c>
      <c r="H214" s="2">
        <f t="shared" si="19"/>
        <v>3.545293567121671</v>
      </c>
    </row>
    <row r="215" spans="1:8" x14ac:dyDescent="0.3">
      <c r="A215">
        <v>994</v>
      </c>
      <c r="B215" s="2">
        <v>39102</v>
      </c>
      <c r="C215" s="15">
        <f t="shared" si="15"/>
        <v>0.98992405063291145</v>
      </c>
      <c r="D215" s="15">
        <f t="shared" si="16"/>
        <v>10</v>
      </c>
      <c r="E215" s="2">
        <f t="shared" si="17"/>
        <v>5.0503797468354428</v>
      </c>
      <c r="F215" s="2">
        <v>5</v>
      </c>
      <c r="G215" s="2">
        <f t="shared" si="18"/>
        <v>5.0379746835442774E-2</v>
      </c>
      <c r="H215" s="2">
        <f t="shared" si="19"/>
        <v>3.9144822904639782</v>
      </c>
    </row>
    <row r="216" spans="1:8" x14ac:dyDescent="0.3">
      <c r="A216">
        <v>1002</v>
      </c>
      <c r="B216" s="2">
        <v>38868.333333333336</v>
      </c>
      <c r="C216" s="15">
        <f t="shared" si="15"/>
        <v>0.98400843881856548</v>
      </c>
      <c r="D216" s="15">
        <f t="shared" si="16"/>
        <v>10</v>
      </c>
      <c r="E216" s="2">
        <f t="shared" si="17"/>
        <v>5.0799578059071724</v>
      </c>
      <c r="F216" s="2">
        <v>5</v>
      </c>
      <c r="G216" s="2">
        <f t="shared" si="18"/>
        <v>7.9957805907172386E-2</v>
      </c>
      <c r="H216" s="2">
        <f t="shared" si="19"/>
        <v>3.4584119846788695</v>
      </c>
    </row>
    <row r="217" spans="1:8" x14ac:dyDescent="0.3">
      <c r="A217">
        <v>1010</v>
      </c>
      <c r="B217" s="2">
        <v>38654.666666666664</v>
      </c>
      <c r="C217" s="15">
        <f t="shared" si="15"/>
        <v>0.97859915611814341</v>
      </c>
      <c r="D217" s="15">
        <f t="shared" si="16"/>
        <v>10</v>
      </c>
      <c r="E217" s="2">
        <f t="shared" si="17"/>
        <v>5.1070042194092826</v>
      </c>
      <c r="F217" s="2">
        <v>5</v>
      </c>
      <c r="G217" s="2">
        <f t="shared" si="18"/>
        <v>0.10700421940928262</v>
      </c>
      <c r="H217" s="2">
        <f t="shared" si="19"/>
        <v>3.1723528048724789</v>
      </c>
    </row>
    <row r="218" spans="1:8" x14ac:dyDescent="0.3">
      <c r="A218">
        <v>1018</v>
      </c>
      <c r="B218" s="2">
        <v>38726.666666666664</v>
      </c>
      <c r="C218" s="15">
        <f t="shared" si="15"/>
        <v>0.98042194092826995</v>
      </c>
      <c r="D218" s="15">
        <f t="shared" si="16"/>
        <v>10</v>
      </c>
      <c r="E218" s="2">
        <f t="shared" si="17"/>
        <v>5.09789029535865</v>
      </c>
      <c r="F218" s="2">
        <v>5</v>
      </c>
      <c r="G218" s="2">
        <f t="shared" si="18"/>
        <v>9.7890295358650015E-2</v>
      </c>
      <c r="H218" s="2">
        <f t="shared" si="19"/>
        <v>3.2595874684724291</v>
      </c>
    </row>
    <row r="219" spans="1:8" x14ac:dyDescent="0.3">
      <c r="A219">
        <v>1026</v>
      </c>
      <c r="B219" s="2">
        <v>39009.666666666672</v>
      </c>
      <c r="C219" s="15">
        <f t="shared" si="15"/>
        <v>0.98758649789029551</v>
      </c>
      <c r="D219" s="15">
        <f t="shared" si="16"/>
        <v>10</v>
      </c>
      <c r="E219" s="2">
        <f t="shared" si="17"/>
        <v>5.0620675105485224</v>
      </c>
      <c r="F219" s="2">
        <v>5</v>
      </c>
      <c r="G219" s="2">
        <f t="shared" si="18"/>
        <v>6.2067510548522442E-2</v>
      </c>
      <c r="H219" s="2">
        <f t="shared" si="19"/>
        <v>3.7081604247300515</v>
      </c>
    </row>
    <row r="220" spans="1:8" x14ac:dyDescent="0.3">
      <c r="A220">
        <v>1034</v>
      </c>
      <c r="B220" s="2">
        <v>39134.666666666664</v>
      </c>
      <c r="C220" s="15">
        <f t="shared" si="15"/>
        <v>0.99075105485232062</v>
      </c>
      <c r="D220" s="15">
        <f t="shared" si="16"/>
        <v>10</v>
      </c>
      <c r="E220" s="2">
        <f t="shared" si="17"/>
        <v>5.0462447257383971</v>
      </c>
      <c r="F220" s="2">
        <v>5</v>
      </c>
      <c r="G220" s="2">
        <f t="shared" si="18"/>
        <v>4.6244725738397108E-2</v>
      </c>
      <c r="H220" s="2">
        <f t="shared" si="19"/>
        <v>3.9993050270554082</v>
      </c>
    </row>
    <row r="221" spans="1:8" x14ac:dyDescent="0.3">
      <c r="A221">
        <v>1042</v>
      </c>
      <c r="B221" s="2">
        <v>38576</v>
      </c>
      <c r="C221" s="15">
        <f t="shared" si="15"/>
        <v>0.9766075949367089</v>
      </c>
      <c r="D221" s="15">
        <f t="shared" si="16"/>
        <v>10</v>
      </c>
      <c r="E221" s="2">
        <f t="shared" si="17"/>
        <v>5.1169620253164556</v>
      </c>
      <c r="F221" s="2">
        <v>5</v>
      </c>
      <c r="G221" s="2">
        <f t="shared" si="18"/>
        <v>0.11696202531645561</v>
      </c>
      <c r="H221" s="2">
        <f t="shared" si="19"/>
        <v>3.0853196947701158</v>
      </c>
    </row>
    <row r="222" spans="1:8" x14ac:dyDescent="0.3">
      <c r="A222">
        <v>1050</v>
      </c>
      <c r="B222" s="2">
        <v>39197.666666666672</v>
      </c>
      <c r="C222" s="15">
        <f t="shared" si="15"/>
        <v>0.99234599156118153</v>
      </c>
      <c r="D222" s="15">
        <f t="shared" si="16"/>
        <v>10</v>
      </c>
      <c r="E222" s="2">
        <f t="shared" si="17"/>
        <v>5.0382700421940925</v>
      </c>
      <c r="F222" s="2">
        <v>5</v>
      </c>
      <c r="G222" s="2">
        <f t="shared" si="18"/>
        <v>3.8270042194092468E-2</v>
      </c>
      <c r="H222" s="2">
        <f t="shared" si="19"/>
        <v>4.187003474012764</v>
      </c>
    </row>
    <row r="223" spans="1:8" x14ac:dyDescent="0.3">
      <c r="A223">
        <v>1058</v>
      </c>
      <c r="B223" s="2">
        <v>39048.666666666664</v>
      </c>
      <c r="C223" s="15">
        <f t="shared" si="15"/>
        <v>0.98857383966244716</v>
      </c>
      <c r="D223" s="15">
        <f t="shared" si="16"/>
        <v>10</v>
      </c>
      <c r="E223" s="2">
        <f t="shared" si="17"/>
        <v>5.0571308016877641</v>
      </c>
      <c r="F223" s="2">
        <v>5</v>
      </c>
      <c r="G223" s="2">
        <f t="shared" si="18"/>
        <v>5.7130801687764077E-2</v>
      </c>
      <c r="H223" s="2">
        <f t="shared" si="19"/>
        <v>3.7900639803255722</v>
      </c>
    </row>
    <row r="224" spans="1:8" x14ac:dyDescent="0.3">
      <c r="A224">
        <v>1066</v>
      </c>
      <c r="B224" s="2">
        <v>39049.333333333336</v>
      </c>
      <c r="C224" s="15">
        <f t="shared" si="15"/>
        <v>0.98859071729957815</v>
      </c>
      <c r="D224" s="15">
        <f t="shared" si="16"/>
        <v>10</v>
      </c>
      <c r="E224" s="2">
        <f t="shared" si="17"/>
        <v>5.0570464135021096</v>
      </c>
      <c r="F224" s="2">
        <v>5</v>
      </c>
      <c r="G224" s="2">
        <f t="shared" si="18"/>
        <v>5.7046413502109594E-2</v>
      </c>
      <c r="H224" s="2">
        <f t="shared" si="19"/>
        <v>3.7915254900865167</v>
      </c>
    </row>
    <row r="225" spans="1:8" x14ac:dyDescent="0.3">
      <c r="A225">
        <v>1074</v>
      </c>
      <c r="B225" s="2">
        <v>38634.333333333336</v>
      </c>
      <c r="C225" s="15">
        <f t="shared" si="15"/>
        <v>0.97808438818565402</v>
      </c>
      <c r="D225" s="15">
        <f t="shared" si="16"/>
        <v>10</v>
      </c>
      <c r="E225" s="2">
        <f t="shared" si="17"/>
        <v>5.1095780590717297</v>
      </c>
      <c r="F225" s="2">
        <v>5</v>
      </c>
      <c r="G225" s="2">
        <f t="shared" si="18"/>
        <v>0.10957805907172968</v>
      </c>
      <c r="H225" s="2">
        <f t="shared" si="19"/>
        <v>3.1490877640966923</v>
      </c>
    </row>
    <row r="226" spans="1:8" x14ac:dyDescent="0.3">
      <c r="A226">
        <v>1082</v>
      </c>
      <c r="B226" s="2">
        <v>39034</v>
      </c>
      <c r="C226" s="15">
        <f t="shared" si="15"/>
        <v>0.98820253164556959</v>
      </c>
      <c r="D226" s="15">
        <f t="shared" si="16"/>
        <v>10</v>
      </c>
      <c r="E226" s="2">
        <f t="shared" si="17"/>
        <v>5.058987341772152</v>
      </c>
      <c r="F226" s="2">
        <v>5</v>
      </c>
      <c r="G226" s="2">
        <f t="shared" si="18"/>
        <v>5.8987341772152035E-2</v>
      </c>
      <c r="H226" s="2">
        <f t="shared" si="19"/>
        <v>3.7584515569556407</v>
      </c>
    </row>
    <row r="227" spans="1:8" x14ac:dyDescent="0.3">
      <c r="A227">
        <v>1090</v>
      </c>
      <c r="B227" s="2">
        <v>38590</v>
      </c>
      <c r="C227" s="15">
        <f t="shared" si="15"/>
        <v>0.97696202531645571</v>
      </c>
      <c r="D227" s="15">
        <f t="shared" si="16"/>
        <v>10</v>
      </c>
      <c r="E227" s="2">
        <f t="shared" si="17"/>
        <v>5.1151898734177212</v>
      </c>
      <c r="F227" s="2">
        <v>5</v>
      </c>
      <c r="G227" s="2">
        <f t="shared" si="18"/>
        <v>0.11518987341772124</v>
      </c>
      <c r="H227" s="2">
        <f t="shared" si="19"/>
        <v>3.1002407780016807</v>
      </c>
    </row>
    <row r="228" spans="1:8" x14ac:dyDescent="0.3">
      <c r="A228">
        <v>1098</v>
      </c>
      <c r="B228" s="2">
        <v>38427</v>
      </c>
      <c r="C228" s="15">
        <f t="shared" si="15"/>
        <v>0.97283544303797465</v>
      </c>
      <c r="D228" s="15">
        <f t="shared" si="16"/>
        <v>10</v>
      </c>
      <c r="E228" s="2">
        <f t="shared" si="17"/>
        <v>5.1358227848101272</v>
      </c>
      <c r="F228" s="2">
        <v>5</v>
      </c>
      <c r="G228" s="2">
        <f t="shared" si="18"/>
        <v>0.13582278481012722</v>
      </c>
      <c r="H228" s="2">
        <f t="shared" si="19"/>
        <v>2.9394971765416678</v>
      </c>
    </row>
    <row r="229" spans="1:8" x14ac:dyDescent="0.3">
      <c r="A229">
        <v>1106</v>
      </c>
      <c r="B229" s="2">
        <v>38766.333333333336</v>
      </c>
      <c r="C229" s="15">
        <f t="shared" si="15"/>
        <v>0.98142616033755281</v>
      </c>
      <c r="D229" s="15">
        <f t="shared" si="16"/>
        <v>10</v>
      </c>
      <c r="E229" s="2">
        <f t="shared" si="17"/>
        <v>5.0928691983122363</v>
      </c>
      <c r="F229" s="2">
        <v>5</v>
      </c>
      <c r="G229" s="2">
        <f t="shared" si="18"/>
        <v>9.2869198312236279E-2</v>
      </c>
      <c r="H229" s="2">
        <f t="shared" si="19"/>
        <v>3.311257429969038</v>
      </c>
    </row>
    <row r="230" spans="1:8" x14ac:dyDescent="0.3">
      <c r="A230">
        <v>1114</v>
      </c>
      <c r="B230" s="2">
        <v>38705.666666666664</v>
      </c>
      <c r="C230" s="15">
        <f t="shared" si="15"/>
        <v>0.97989029535864969</v>
      </c>
      <c r="D230" s="15">
        <f t="shared" si="16"/>
        <v>10</v>
      </c>
      <c r="E230" s="2">
        <f t="shared" si="17"/>
        <v>5.1005485232067516</v>
      </c>
      <c r="F230" s="2">
        <v>5</v>
      </c>
      <c r="G230" s="2">
        <f t="shared" si="18"/>
        <v>0.10054852320675156</v>
      </c>
      <c r="H230" s="2">
        <f t="shared" si="19"/>
        <v>3.2333157569812907</v>
      </c>
    </row>
    <row r="231" spans="1:8" x14ac:dyDescent="0.3">
      <c r="A231">
        <v>1122</v>
      </c>
      <c r="B231" s="2">
        <v>38326.666666666664</v>
      </c>
      <c r="C231" s="15">
        <f t="shared" si="15"/>
        <v>0.970295358649789</v>
      </c>
      <c r="D231" s="15">
        <f t="shared" si="16"/>
        <v>10</v>
      </c>
      <c r="E231" s="2">
        <f t="shared" si="17"/>
        <v>5.1485232067510553</v>
      </c>
      <c r="F231" s="2">
        <v>5</v>
      </c>
      <c r="G231" s="2">
        <f t="shared" si="18"/>
        <v>0.14852320675105535</v>
      </c>
      <c r="H231" s="2">
        <f t="shared" si="19"/>
        <v>2.8525767955537522</v>
      </c>
    </row>
    <row r="232" spans="1:8" x14ac:dyDescent="0.3">
      <c r="A232">
        <v>1130</v>
      </c>
      <c r="B232" s="2">
        <v>38929.666666666672</v>
      </c>
      <c r="C232" s="15">
        <f t="shared" si="15"/>
        <v>0.98556118143459925</v>
      </c>
      <c r="D232" s="15">
        <f t="shared" si="16"/>
        <v>10</v>
      </c>
      <c r="E232" s="2">
        <f t="shared" si="17"/>
        <v>5.0721940928270035</v>
      </c>
      <c r="F232" s="2">
        <v>5</v>
      </c>
      <c r="G232" s="2">
        <f t="shared" si="18"/>
        <v>7.2194092827003509E-2</v>
      </c>
      <c r="H232" s="2">
        <f t="shared" si="19"/>
        <v>3.5590233565870464</v>
      </c>
    </row>
    <row r="233" spans="1:8" x14ac:dyDescent="0.3">
      <c r="A233">
        <v>1138</v>
      </c>
      <c r="B233" s="2">
        <v>38862</v>
      </c>
      <c r="C233" s="15">
        <f t="shared" si="15"/>
        <v>0.98384810126582278</v>
      </c>
      <c r="D233" s="15">
        <f t="shared" si="16"/>
        <v>10</v>
      </c>
      <c r="E233" s="2">
        <f t="shared" si="17"/>
        <v>5.080759493670886</v>
      </c>
      <c r="F233" s="2">
        <v>5</v>
      </c>
      <c r="G233" s="2">
        <f t="shared" si="18"/>
        <v>8.0759493670885973E-2</v>
      </c>
      <c r="H233" s="2">
        <f t="shared" si="19"/>
        <v>3.4485933315938944</v>
      </c>
    </row>
    <row r="234" spans="1:8" x14ac:dyDescent="0.3">
      <c r="A234">
        <v>1146</v>
      </c>
      <c r="B234" s="2">
        <v>38517.666666666664</v>
      </c>
      <c r="C234" s="15">
        <f t="shared" si="15"/>
        <v>0.97513080168776367</v>
      </c>
      <c r="D234" s="15">
        <f t="shared" si="16"/>
        <v>10</v>
      </c>
      <c r="E234" s="2">
        <f t="shared" si="17"/>
        <v>5.1243459915611815</v>
      </c>
      <c r="F234" s="2">
        <v>5</v>
      </c>
      <c r="G234" s="2">
        <f t="shared" si="18"/>
        <v>0.12434599156118153</v>
      </c>
      <c r="H234" s="2">
        <f t="shared" si="19"/>
        <v>3.0255430693043297</v>
      </c>
    </row>
    <row r="235" spans="1:8" x14ac:dyDescent="0.3">
      <c r="A235">
        <v>1154</v>
      </c>
      <c r="B235" s="2">
        <v>38706.333333333328</v>
      </c>
      <c r="C235" s="15">
        <f t="shared" si="15"/>
        <v>0.97990717299578045</v>
      </c>
      <c r="D235" s="15">
        <f t="shared" si="16"/>
        <v>10</v>
      </c>
      <c r="E235" s="2">
        <f t="shared" si="17"/>
        <v>5.100464135021098</v>
      </c>
      <c r="F235" s="2">
        <v>5</v>
      </c>
      <c r="G235" s="2">
        <f t="shared" si="18"/>
        <v>0.10046413502109797</v>
      </c>
      <c r="H235" s="2">
        <f t="shared" si="19"/>
        <v>3.2341388425326936</v>
      </c>
    </row>
    <row r="236" spans="1:8" x14ac:dyDescent="0.3">
      <c r="A236">
        <v>1162</v>
      </c>
      <c r="B236" s="2">
        <v>38649.666666666664</v>
      </c>
      <c r="C236" s="15">
        <f t="shared" si="15"/>
        <v>0.97847257383966235</v>
      </c>
      <c r="D236" s="15">
        <f t="shared" si="16"/>
        <v>10</v>
      </c>
      <c r="E236" s="2">
        <f t="shared" si="17"/>
        <v>5.1076371308016881</v>
      </c>
      <c r="F236" s="2">
        <v>5</v>
      </c>
      <c r="G236" s="2">
        <f t="shared" si="18"/>
        <v>0.10763713080168813</v>
      </c>
      <c r="H236" s="2">
        <f t="shared" si="19"/>
        <v>3.1665793246794753</v>
      </c>
    </row>
    <row r="237" spans="1:8" x14ac:dyDescent="0.3">
      <c r="A237">
        <v>1170</v>
      </c>
      <c r="B237" s="2">
        <v>38724.666666666672</v>
      </c>
      <c r="C237" s="15">
        <f t="shared" si="15"/>
        <v>0.98037130801687777</v>
      </c>
      <c r="D237" s="15">
        <f t="shared" si="16"/>
        <v>10</v>
      </c>
      <c r="E237" s="2">
        <f t="shared" si="17"/>
        <v>5.0981434599156108</v>
      </c>
      <c r="F237" s="2">
        <v>5</v>
      </c>
      <c r="G237" s="2">
        <f t="shared" si="18"/>
        <v>9.8143459915610798E-2</v>
      </c>
      <c r="H237" s="2">
        <f t="shared" si="19"/>
        <v>3.2570542594733478</v>
      </c>
    </row>
    <row r="238" spans="1:8" x14ac:dyDescent="0.3">
      <c r="A238">
        <v>1178</v>
      </c>
      <c r="B238" s="2">
        <v>39070.666666666664</v>
      </c>
      <c r="C238" s="15">
        <f t="shared" si="15"/>
        <v>0.98913080168776368</v>
      </c>
      <c r="D238" s="15">
        <f t="shared" si="16"/>
        <v>10</v>
      </c>
      <c r="E238" s="2">
        <f t="shared" si="17"/>
        <v>5.0543459915611813</v>
      </c>
      <c r="F238" s="2">
        <v>5</v>
      </c>
      <c r="G238" s="2">
        <f t="shared" si="18"/>
        <v>5.4345991561181251E-2</v>
      </c>
      <c r="H238" s="2">
        <f t="shared" si="19"/>
        <v>3.8394857054772933</v>
      </c>
    </row>
    <row r="239" spans="1:8" x14ac:dyDescent="0.3">
      <c r="A239">
        <v>1186</v>
      </c>
      <c r="B239" s="2">
        <v>38763.333333333336</v>
      </c>
      <c r="C239" s="15">
        <f t="shared" si="15"/>
        <v>0.98135021097046415</v>
      </c>
      <c r="D239" s="15">
        <f t="shared" si="16"/>
        <v>10</v>
      </c>
      <c r="E239" s="2">
        <f t="shared" si="17"/>
        <v>5.0932489451476792</v>
      </c>
      <c r="F239" s="2">
        <v>5</v>
      </c>
      <c r="G239" s="2">
        <f t="shared" si="18"/>
        <v>9.324894514767923E-2</v>
      </c>
      <c r="H239" s="2">
        <f t="shared" si="19"/>
        <v>3.30725127862343</v>
      </c>
    </row>
    <row r="240" spans="1:8" x14ac:dyDescent="0.3">
      <c r="A240">
        <v>1194</v>
      </c>
      <c r="B240" s="2">
        <v>39158.666666666664</v>
      </c>
      <c r="C240" s="15">
        <f t="shared" si="15"/>
        <v>0.99135864978902943</v>
      </c>
      <c r="D240" s="15">
        <f t="shared" si="16"/>
        <v>10</v>
      </c>
      <c r="E240" s="2">
        <f t="shared" si="17"/>
        <v>5.0432067510548526</v>
      </c>
      <c r="F240" s="2">
        <v>5</v>
      </c>
      <c r="G240" s="2">
        <f t="shared" si="18"/>
        <v>4.320675105485261E-2</v>
      </c>
      <c r="H240" s="2">
        <f t="shared" si="19"/>
        <v>4.0666534808493671</v>
      </c>
    </row>
    <row r="241" spans="1:8" x14ac:dyDescent="0.3">
      <c r="A241">
        <v>1202</v>
      </c>
      <c r="B241" s="2">
        <v>39592</v>
      </c>
      <c r="C241" s="15">
        <f t="shared" si="15"/>
        <v>1.0023291139240507</v>
      </c>
      <c r="D241" s="15">
        <f t="shared" si="16"/>
        <v>10</v>
      </c>
      <c r="E241" s="2">
        <f t="shared" si="17"/>
        <v>4.9883544303797471</v>
      </c>
      <c r="F241" s="2">
        <v>5</v>
      </c>
      <c r="G241" s="2">
        <f t="shared" si="18"/>
        <v>-1.1645569620252871E-2</v>
      </c>
      <c r="H241" s="2" t="e">
        <f t="shared" si="19"/>
        <v>#NUM!</v>
      </c>
    </row>
    <row r="242" spans="1:8" x14ac:dyDescent="0.3">
      <c r="A242">
        <v>1210</v>
      </c>
      <c r="B242" s="2">
        <v>39186.333333333336</v>
      </c>
      <c r="C242" s="15">
        <f t="shared" si="15"/>
        <v>0.99205907172995789</v>
      </c>
      <c r="D242" s="15">
        <f t="shared" si="16"/>
        <v>10</v>
      </c>
      <c r="E242" s="2">
        <f t="shared" si="17"/>
        <v>5.0397046413502107</v>
      </c>
      <c r="F242" s="2">
        <v>5</v>
      </c>
      <c r="G242" s="2">
        <f t="shared" si="18"/>
        <v>3.9704641350210679E-2</v>
      </c>
      <c r="H242" s="2">
        <f t="shared" si="19"/>
        <v>4.150487484437261</v>
      </c>
    </row>
    <row r="243" spans="1:8" x14ac:dyDescent="0.3">
      <c r="A243">
        <v>1218</v>
      </c>
      <c r="B243" s="2">
        <v>39072.333333333336</v>
      </c>
      <c r="C243" s="15">
        <f t="shared" si="15"/>
        <v>0.98917299578059081</v>
      </c>
      <c r="D243" s="15">
        <f t="shared" si="16"/>
        <v>10</v>
      </c>
      <c r="E243" s="2">
        <f t="shared" si="17"/>
        <v>5.0541350210970464</v>
      </c>
      <c r="F243" s="2">
        <v>5</v>
      </c>
      <c r="G243" s="2">
        <f t="shared" si="18"/>
        <v>5.4135021097046376E-2</v>
      </c>
      <c r="H243" s="2">
        <f t="shared" si="19"/>
        <v>3.843333506246744</v>
      </c>
    </row>
    <row r="244" spans="1:8" x14ac:dyDescent="0.3">
      <c r="A244">
        <v>1226</v>
      </c>
      <c r="B244" s="2">
        <v>39443.333333333336</v>
      </c>
      <c r="C244" s="15">
        <f t="shared" si="15"/>
        <v>0.9985654008438819</v>
      </c>
      <c r="D244" s="15">
        <f t="shared" si="16"/>
        <v>10</v>
      </c>
      <c r="E244" s="2">
        <f t="shared" si="17"/>
        <v>5.0071729957805902</v>
      </c>
      <c r="F244" s="2">
        <v>5</v>
      </c>
      <c r="G244" s="2">
        <f t="shared" si="18"/>
        <v>7.1729957805901634E-3</v>
      </c>
      <c r="H244" s="2">
        <f t="shared" si="19"/>
        <v>5.855156193049055</v>
      </c>
    </row>
    <row r="245" spans="1:8" x14ac:dyDescent="0.3">
      <c r="A245">
        <v>1234</v>
      </c>
      <c r="B245" s="2">
        <v>38568</v>
      </c>
      <c r="C245" s="15">
        <f t="shared" si="15"/>
        <v>0.97640506329113919</v>
      </c>
      <c r="D245" s="15">
        <f t="shared" si="16"/>
        <v>10</v>
      </c>
      <c r="E245" s="2">
        <f t="shared" si="17"/>
        <v>5.1179746835443041</v>
      </c>
      <c r="F245" s="2">
        <v>5</v>
      </c>
      <c r="G245" s="2">
        <f t="shared" si="18"/>
        <v>0.11797468354430407</v>
      </c>
      <c r="H245" s="2">
        <f t="shared" si="19"/>
        <v>3.0768968343824366</v>
      </c>
    </row>
    <row r="246" spans="1:8" x14ac:dyDescent="0.3">
      <c r="A246">
        <v>1242</v>
      </c>
      <c r="B246" s="2">
        <v>39121</v>
      </c>
      <c r="C246" s="15">
        <f t="shared" si="15"/>
        <v>0.9904050632911392</v>
      </c>
      <c r="D246" s="15">
        <f t="shared" si="16"/>
        <v>10</v>
      </c>
      <c r="E246" s="2">
        <f t="shared" si="17"/>
        <v>5.0479746835443038</v>
      </c>
      <c r="F246" s="2">
        <v>5</v>
      </c>
      <c r="G246" s="2">
        <f t="shared" si="18"/>
        <v>4.7974683544303787E-2</v>
      </c>
      <c r="H246" s="2">
        <f t="shared" si="19"/>
        <v>3.9629217628933375</v>
      </c>
    </row>
    <row r="247" spans="1:8" x14ac:dyDescent="0.3">
      <c r="A247">
        <v>1250</v>
      </c>
      <c r="B247" s="2">
        <v>38785.333333333336</v>
      </c>
      <c r="C247" s="15">
        <f t="shared" si="15"/>
        <v>0.98190717299578067</v>
      </c>
      <c r="D247" s="15">
        <f t="shared" si="16"/>
        <v>10</v>
      </c>
      <c r="E247" s="2">
        <f t="shared" si="17"/>
        <v>5.0904641350210964</v>
      </c>
      <c r="F247" s="2">
        <v>5</v>
      </c>
      <c r="G247" s="2">
        <f t="shared" si="18"/>
        <v>9.0464135021096403E-2</v>
      </c>
      <c r="H247" s="2">
        <f t="shared" si="19"/>
        <v>3.3370236364401613</v>
      </c>
    </row>
    <row r="248" spans="1:8" x14ac:dyDescent="0.3">
      <c r="A248">
        <v>1258</v>
      </c>
      <c r="B248" s="2">
        <v>38711.333333333336</v>
      </c>
      <c r="C248" s="15">
        <f t="shared" si="15"/>
        <v>0.98003375527426162</v>
      </c>
      <c r="D248" s="15">
        <f t="shared" si="16"/>
        <v>10</v>
      </c>
      <c r="E248" s="2">
        <f t="shared" si="17"/>
        <v>5.0998312236286916</v>
      </c>
      <c r="F248" s="2">
        <v>5</v>
      </c>
      <c r="G248" s="2">
        <f t="shared" si="18"/>
        <v>9.9831223628691568E-2</v>
      </c>
      <c r="H248" s="2">
        <f t="shared" si="19"/>
        <v>3.2403345478014915</v>
      </c>
    </row>
    <row r="249" spans="1:8" x14ac:dyDescent="0.3">
      <c r="A249">
        <v>1266</v>
      </c>
      <c r="B249" s="2">
        <v>38866</v>
      </c>
      <c r="C249" s="15">
        <f t="shared" si="15"/>
        <v>0.98394936708860758</v>
      </c>
      <c r="D249" s="15">
        <f t="shared" si="16"/>
        <v>10</v>
      </c>
      <c r="E249" s="2">
        <f t="shared" si="17"/>
        <v>5.0802531645569617</v>
      </c>
      <c r="F249" s="2">
        <v>5</v>
      </c>
      <c r="G249" s="2">
        <f t="shared" si="18"/>
        <v>8.0253164556961742E-2</v>
      </c>
      <c r="H249" s="2">
        <f t="shared" si="19"/>
        <v>3.4547829993492951</v>
      </c>
    </row>
    <row r="250" spans="1:8" x14ac:dyDescent="0.3">
      <c r="A250">
        <v>1274</v>
      </c>
      <c r="B250" s="2">
        <v>39153</v>
      </c>
      <c r="C250" s="15">
        <f t="shared" si="15"/>
        <v>0.99121518987341772</v>
      </c>
      <c r="D250" s="15">
        <f t="shared" si="16"/>
        <v>10</v>
      </c>
      <c r="E250" s="2">
        <f t="shared" si="17"/>
        <v>5.0439240506329117</v>
      </c>
      <c r="F250" s="2">
        <v>5</v>
      </c>
      <c r="G250" s="2">
        <f t="shared" si="18"/>
        <v>4.3924050632911715E-2</v>
      </c>
      <c r="H250" s="2">
        <f t="shared" si="19"/>
        <v>4.0503304385690369</v>
      </c>
    </row>
    <row r="251" spans="1:8" x14ac:dyDescent="0.3">
      <c r="A251">
        <v>1282</v>
      </c>
      <c r="B251" s="2">
        <v>38809.666666666672</v>
      </c>
      <c r="C251" s="15">
        <f t="shared" si="15"/>
        <v>0.98252320675105498</v>
      </c>
      <c r="D251" s="15">
        <f t="shared" si="16"/>
        <v>10</v>
      </c>
      <c r="E251" s="2">
        <f t="shared" si="17"/>
        <v>5.0873839662447251</v>
      </c>
      <c r="F251" s="2">
        <v>5</v>
      </c>
      <c r="G251" s="2">
        <f t="shared" si="18"/>
        <v>8.7383966244725109E-2</v>
      </c>
      <c r="H251" s="2">
        <f t="shared" si="19"/>
        <v>3.3710600280585714</v>
      </c>
    </row>
    <row r="252" spans="1:8" x14ac:dyDescent="0.3">
      <c r="A252">
        <v>1290</v>
      </c>
      <c r="B252" s="2">
        <v>38994</v>
      </c>
      <c r="C252" s="15">
        <f t="shared" si="15"/>
        <v>0.98718987341772146</v>
      </c>
      <c r="D252" s="15">
        <f t="shared" si="16"/>
        <v>10</v>
      </c>
      <c r="E252" s="2">
        <f t="shared" si="17"/>
        <v>5.0640506329113926</v>
      </c>
      <c r="F252" s="2">
        <v>5</v>
      </c>
      <c r="G252" s="2">
        <f t="shared" si="18"/>
        <v>6.4050632911392569E-2</v>
      </c>
      <c r="H252" s="2">
        <f t="shared" si="19"/>
        <v>3.6771008719997846</v>
      </c>
    </row>
    <row r="253" spans="1:8" x14ac:dyDescent="0.3">
      <c r="A253">
        <v>1298</v>
      </c>
      <c r="B253" s="2">
        <v>39108.333333333336</v>
      </c>
      <c r="C253" s="15">
        <f t="shared" si="15"/>
        <v>0.99008438818565403</v>
      </c>
      <c r="D253" s="15">
        <f t="shared" si="16"/>
        <v>10</v>
      </c>
      <c r="E253" s="2">
        <f t="shared" si="17"/>
        <v>5.0495780590717301</v>
      </c>
      <c r="F253" s="2">
        <v>5</v>
      </c>
      <c r="G253" s="2">
        <f t="shared" si="18"/>
        <v>4.9578059071730074E-2</v>
      </c>
      <c r="H253" s="2">
        <f t="shared" si="19"/>
        <v>3.9303644071225028</v>
      </c>
    </row>
    <row r="254" spans="1:8" x14ac:dyDescent="0.3">
      <c r="A254">
        <v>1306</v>
      </c>
      <c r="B254" s="2">
        <v>39315</v>
      </c>
      <c r="C254" s="15">
        <f t="shared" si="15"/>
        <v>0.99531645569620253</v>
      </c>
      <c r="D254" s="15">
        <f t="shared" si="16"/>
        <v>10</v>
      </c>
      <c r="E254" s="2">
        <f t="shared" si="17"/>
        <v>5.023417721518987</v>
      </c>
      <c r="F254" s="2">
        <v>5</v>
      </c>
      <c r="G254" s="2">
        <f t="shared" si="18"/>
        <v>2.3417721518987022E-2</v>
      </c>
      <c r="H254" s="2">
        <f t="shared" si="19"/>
        <v>4.6752255558867191</v>
      </c>
    </row>
    <row r="255" spans="1:8" x14ac:dyDescent="0.3">
      <c r="A255">
        <v>1314</v>
      </c>
      <c r="B255" s="2">
        <v>38702.666666666664</v>
      </c>
      <c r="C255" s="15">
        <f t="shared" si="15"/>
        <v>0.97981434599156114</v>
      </c>
      <c r="D255" s="15">
        <f t="shared" si="16"/>
        <v>10</v>
      </c>
      <c r="E255" s="2">
        <f t="shared" si="17"/>
        <v>5.1009282700421945</v>
      </c>
      <c r="F255" s="2">
        <v>5</v>
      </c>
      <c r="G255" s="2">
        <f t="shared" si="18"/>
        <v>0.10092827004219451</v>
      </c>
      <c r="H255" s="2">
        <f t="shared" si="19"/>
        <v>3.2296205683943047</v>
      </c>
    </row>
    <row r="256" spans="1:8" x14ac:dyDescent="0.3">
      <c r="A256">
        <v>1322</v>
      </c>
      <c r="B256" s="2">
        <v>38978.666666666664</v>
      </c>
      <c r="C256" s="15">
        <f t="shared" si="15"/>
        <v>0.98680168776371302</v>
      </c>
      <c r="D256" s="15">
        <f t="shared" si="16"/>
        <v>10</v>
      </c>
      <c r="E256" s="2">
        <f t="shared" si="17"/>
        <v>5.065991561181435</v>
      </c>
      <c r="F256" s="2">
        <v>5</v>
      </c>
      <c r="G256" s="2">
        <f t="shared" si="18"/>
        <v>6.599156118143501E-2</v>
      </c>
      <c r="H256" s="2">
        <f t="shared" si="19"/>
        <v>3.6476311112606341</v>
      </c>
    </row>
    <row r="257" spans="1:8" x14ac:dyDescent="0.3">
      <c r="A257">
        <v>1330</v>
      </c>
      <c r="B257" s="2">
        <v>38706.333333333336</v>
      </c>
      <c r="C257" s="15">
        <f t="shared" si="15"/>
        <v>0.97990717299578067</v>
      </c>
      <c r="D257" s="15">
        <f t="shared" si="16"/>
        <v>10</v>
      </c>
      <c r="E257" s="2">
        <f t="shared" si="17"/>
        <v>5.1004641350210971</v>
      </c>
      <c r="F257" s="2">
        <v>5</v>
      </c>
      <c r="G257" s="2">
        <f t="shared" si="18"/>
        <v>0.10046413502109708</v>
      </c>
      <c r="H257" s="2">
        <f t="shared" si="19"/>
        <v>3.2341388425327025</v>
      </c>
    </row>
    <row r="258" spans="1:8" x14ac:dyDescent="0.3">
      <c r="A258">
        <v>1338</v>
      </c>
      <c r="B258" s="2">
        <v>38390</v>
      </c>
      <c r="C258" s="15">
        <f t="shared" si="15"/>
        <v>0.97189873417721517</v>
      </c>
      <c r="D258" s="15">
        <f t="shared" si="16"/>
        <v>10</v>
      </c>
      <c r="E258" s="2">
        <f t="shared" si="17"/>
        <v>5.1405063291139239</v>
      </c>
      <c r="F258" s="2">
        <v>5</v>
      </c>
      <c r="G258" s="2">
        <f t="shared" si="18"/>
        <v>0.14050632911392391</v>
      </c>
      <c r="H258" s="2">
        <f t="shared" si="19"/>
        <v>2.9065071458140195</v>
      </c>
    </row>
    <row r="259" spans="1:8" x14ac:dyDescent="0.3">
      <c r="A259">
        <v>1346</v>
      </c>
      <c r="B259" s="2">
        <v>39280.666666666664</v>
      </c>
      <c r="C259" s="15">
        <f t="shared" ref="C259:C322" si="20">B259/$J$27</f>
        <v>0.99444725738396622</v>
      </c>
      <c r="D259" s="15">
        <f t="shared" ref="D259:D322" si="21">$J$28</f>
        <v>10</v>
      </c>
      <c r="E259" s="2">
        <f t="shared" si="17"/>
        <v>5.0277637130801693</v>
      </c>
      <c r="F259" s="2">
        <v>5</v>
      </c>
      <c r="G259" s="2">
        <f t="shared" si="18"/>
        <v>2.7763713080169339E-2</v>
      </c>
      <c r="H259" s="2">
        <f t="shared" si="19"/>
        <v>4.5058535106453235</v>
      </c>
    </row>
    <row r="260" spans="1:8" x14ac:dyDescent="0.3">
      <c r="A260">
        <v>1354</v>
      </c>
      <c r="B260" s="2">
        <v>39383.666666666672</v>
      </c>
      <c r="C260" s="15">
        <f t="shared" si="20"/>
        <v>0.99705485232067526</v>
      </c>
      <c r="D260" s="15">
        <f t="shared" si="21"/>
        <v>10</v>
      </c>
      <c r="E260" s="2">
        <f t="shared" ref="E260:E323" si="22">D260-(F260*C260)</f>
        <v>5.0147257383966242</v>
      </c>
      <c r="F260" s="2">
        <v>5</v>
      </c>
      <c r="G260" s="2">
        <f t="shared" ref="G260:G323" si="23">F260-(F260*C260)</f>
        <v>1.4725738396624166E-2</v>
      </c>
      <c r="H260" s="2">
        <f t="shared" ref="H260:H323" si="24">LN((F260*E260)/(D260*G260))</f>
        <v>5.1373899560234051</v>
      </c>
    </row>
    <row r="261" spans="1:8" x14ac:dyDescent="0.3">
      <c r="A261">
        <v>1362</v>
      </c>
      <c r="B261" s="2">
        <v>39030</v>
      </c>
      <c r="C261" s="15">
        <f t="shared" si="20"/>
        <v>0.98810126582278479</v>
      </c>
      <c r="D261" s="15">
        <f t="shared" si="21"/>
        <v>10</v>
      </c>
      <c r="E261" s="2">
        <f t="shared" si="22"/>
        <v>5.0594936708860763</v>
      </c>
      <c r="F261" s="2">
        <v>5</v>
      </c>
      <c r="G261" s="2">
        <f t="shared" si="23"/>
        <v>5.9493670886076266E-2</v>
      </c>
      <c r="H261" s="2">
        <f t="shared" si="24"/>
        <v>3.7500045764413144</v>
      </c>
    </row>
    <row r="262" spans="1:8" x14ac:dyDescent="0.3">
      <c r="A262">
        <v>1370</v>
      </c>
      <c r="B262" s="2">
        <v>38923.666666666672</v>
      </c>
      <c r="C262" s="15">
        <f t="shared" si="20"/>
        <v>0.98540928270042205</v>
      </c>
      <c r="D262" s="15">
        <f t="shared" si="21"/>
        <v>10</v>
      </c>
      <c r="E262" s="2">
        <f t="shared" si="22"/>
        <v>5.0729535864978894</v>
      </c>
      <c r="F262" s="2">
        <v>5</v>
      </c>
      <c r="G262" s="2">
        <f t="shared" si="23"/>
        <v>7.2953586497889411E-2</v>
      </c>
      <c r="H262" s="2">
        <f t="shared" si="24"/>
        <v>3.5487078702994754</v>
      </c>
    </row>
    <row r="263" spans="1:8" x14ac:dyDescent="0.3">
      <c r="A263">
        <v>1378</v>
      </c>
      <c r="B263" s="2">
        <v>39370.666666666672</v>
      </c>
      <c r="C263" s="15">
        <f t="shared" si="20"/>
        <v>0.99672573839662459</v>
      </c>
      <c r="D263" s="15">
        <f t="shared" si="21"/>
        <v>10</v>
      </c>
      <c r="E263" s="2">
        <f t="shared" si="22"/>
        <v>5.0163713080168773</v>
      </c>
      <c r="F263" s="2">
        <v>5</v>
      </c>
      <c r="G263" s="2">
        <f t="shared" si="23"/>
        <v>1.6371308016877251E-2</v>
      </c>
      <c r="H263" s="2">
        <f t="shared" si="24"/>
        <v>5.03178463225521</v>
      </c>
    </row>
    <row r="264" spans="1:8" x14ac:dyDescent="0.3">
      <c r="A264">
        <v>1386</v>
      </c>
      <c r="B264" s="2">
        <v>38742.666666666664</v>
      </c>
      <c r="C264" s="15">
        <f t="shared" si="20"/>
        <v>0.98082700421940927</v>
      </c>
      <c r="D264" s="15">
        <f t="shared" si="21"/>
        <v>10</v>
      </c>
      <c r="E264" s="2">
        <f t="shared" si="22"/>
        <v>5.095864978902954</v>
      </c>
      <c r="F264" s="2">
        <v>5</v>
      </c>
      <c r="G264" s="2">
        <f t="shared" si="23"/>
        <v>9.5864978902953979E-2</v>
      </c>
      <c r="H264" s="2">
        <f t="shared" si="24"/>
        <v>3.2800967891353814</v>
      </c>
    </row>
    <row r="265" spans="1:8" x14ac:dyDescent="0.3">
      <c r="A265">
        <v>1394</v>
      </c>
      <c r="B265" s="2">
        <v>39131</v>
      </c>
      <c r="C265" s="15">
        <f t="shared" si="20"/>
        <v>0.99065822784810131</v>
      </c>
      <c r="D265" s="15">
        <f t="shared" si="21"/>
        <v>10</v>
      </c>
      <c r="E265" s="2">
        <f t="shared" si="22"/>
        <v>5.0467088607594937</v>
      </c>
      <c r="F265" s="2">
        <v>5</v>
      </c>
      <c r="G265" s="2">
        <f t="shared" si="23"/>
        <v>4.6708860759493653E-2</v>
      </c>
      <c r="H265" s="2">
        <f t="shared" si="24"/>
        <v>3.9894105339454589</v>
      </c>
    </row>
    <row r="266" spans="1:8" x14ac:dyDescent="0.3">
      <c r="A266">
        <v>1402</v>
      </c>
      <c r="B266" s="2">
        <v>39253</v>
      </c>
      <c r="C266" s="15">
        <f t="shared" si="20"/>
        <v>0.99374683544303799</v>
      </c>
      <c r="D266" s="15">
        <f t="shared" si="21"/>
        <v>10</v>
      </c>
      <c r="E266" s="2">
        <f t="shared" si="22"/>
        <v>5.0312658227848104</v>
      </c>
      <c r="F266" s="2">
        <v>5</v>
      </c>
      <c r="G266" s="2">
        <f t="shared" si="23"/>
        <v>3.1265822784810382E-2</v>
      </c>
      <c r="H266" s="2">
        <f t="shared" si="24"/>
        <v>4.3877541283483019</v>
      </c>
    </row>
    <row r="267" spans="1:8" x14ac:dyDescent="0.3">
      <c r="A267">
        <v>1410</v>
      </c>
      <c r="B267" s="2">
        <v>38778.333333333328</v>
      </c>
      <c r="C267" s="15">
        <f t="shared" si="20"/>
        <v>0.98172995780590711</v>
      </c>
      <c r="D267" s="15">
        <f t="shared" si="21"/>
        <v>10</v>
      </c>
      <c r="E267" s="2">
        <f t="shared" si="22"/>
        <v>5.0913502109704645</v>
      </c>
      <c r="F267" s="2">
        <v>5</v>
      </c>
      <c r="G267" s="2">
        <f t="shared" si="23"/>
        <v>9.1350210970464474E-2</v>
      </c>
      <c r="H267" s="2">
        <f t="shared" si="24"/>
        <v>3.3274505688931746</v>
      </c>
    </row>
    <row r="268" spans="1:8" x14ac:dyDescent="0.3">
      <c r="A268">
        <v>1418</v>
      </c>
      <c r="B268" s="2">
        <v>38818</v>
      </c>
      <c r="C268" s="15">
        <f t="shared" si="20"/>
        <v>0.98273417721518985</v>
      </c>
      <c r="D268" s="15">
        <f t="shared" si="21"/>
        <v>10</v>
      </c>
      <c r="E268" s="2">
        <f t="shared" si="22"/>
        <v>5.0863291139240507</v>
      </c>
      <c r="F268" s="2">
        <v>5</v>
      </c>
      <c r="G268" s="2">
        <f t="shared" si="23"/>
        <v>8.6329113924050738E-2</v>
      </c>
      <c r="H268" s="2">
        <f t="shared" si="24"/>
        <v>3.3829975747346968</v>
      </c>
    </row>
    <row r="269" spans="1:8" x14ac:dyDescent="0.3">
      <c r="A269">
        <v>1426</v>
      </c>
      <c r="B269" s="2">
        <v>38689.333333333328</v>
      </c>
      <c r="C269" s="15">
        <f t="shared" si="20"/>
        <v>0.97947679324894499</v>
      </c>
      <c r="D269" s="15">
        <f t="shared" si="21"/>
        <v>10</v>
      </c>
      <c r="E269" s="2">
        <f t="shared" si="22"/>
        <v>5.1026160337552753</v>
      </c>
      <c r="F269" s="2">
        <v>5</v>
      </c>
      <c r="G269" s="2">
        <f t="shared" si="23"/>
        <v>0.10261603375527528</v>
      </c>
      <c r="H269" s="2">
        <f t="shared" si="24"/>
        <v>3.2133672594898921</v>
      </c>
    </row>
    <row r="270" spans="1:8" x14ac:dyDescent="0.3">
      <c r="A270">
        <v>1434</v>
      </c>
      <c r="B270" s="2">
        <v>38740.666666666664</v>
      </c>
      <c r="C270" s="15">
        <f t="shared" si="20"/>
        <v>0.98077637130801687</v>
      </c>
      <c r="D270" s="15">
        <f t="shared" si="21"/>
        <v>10</v>
      </c>
      <c r="E270" s="2">
        <f t="shared" si="22"/>
        <v>5.0961181434599157</v>
      </c>
      <c r="F270" s="2">
        <v>5</v>
      </c>
      <c r="G270" s="2">
        <f t="shared" si="23"/>
        <v>9.611814345991565E-2</v>
      </c>
      <c r="H270" s="2">
        <f t="shared" si="24"/>
        <v>3.2775091041247641</v>
      </c>
    </row>
    <row r="271" spans="1:8" x14ac:dyDescent="0.3">
      <c r="A271">
        <v>1442</v>
      </c>
      <c r="B271" s="2">
        <v>38440.666666666664</v>
      </c>
      <c r="C271" s="15">
        <f t="shared" si="20"/>
        <v>0.97318143459915607</v>
      </c>
      <c r="D271" s="15">
        <f t="shared" si="21"/>
        <v>10</v>
      </c>
      <c r="E271" s="2">
        <f t="shared" si="22"/>
        <v>5.1340928270042197</v>
      </c>
      <c r="F271" s="2">
        <v>5</v>
      </c>
      <c r="G271" s="2">
        <f t="shared" si="23"/>
        <v>0.13409282700421965</v>
      </c>
      <c r="H271" s="2">
        <f t="shared" si="24"/>
        <v>2.9519789625865864</v>
      </c>
    </row>
    <row r="272" spans="1:8" x14ac:dyDescent="0.3">
      <c r="A272">
        <v>1450</v>
      </c>
      <c r="B272" s="2">
        <v>38028</v>
      </c>
      <c r="C272" s="15">
        <f t="shared" si="20"/>
        <v>0.96273417721518983</v>
      </c>
      <c r="D272" s="15">
        <f t="shared" si="21"/>
        <v>10</v>
      </c>
      <c r="E272" s="2">
        <f t="shared" si="22"/>
        <v>5.1863291139240513</v>
      </c>
      <c r="F272" s="2">
        <v>5</v>
      </c>
      <c r="G272" s="2">
        <f t="shared" si="23"/>
        <v>0.18632911392405127</v>
      </c>
      <c r="H272" s="2">
        <f t="shared" si="24"/>
        <v>2.6331197057076552</v>
      </c>
    </row>
    <row r="273" spans="1:8" x14ac:dyDescent="0.3">
      <c r="A273">
        <v>1458</v>
      </c>
      <c r="B273" s="2">
        <v>38816.666666666664</v>
      </c>
      <c r="C273" s="15">
        <f t="shared" si="20"/>
        <v>0.98270042194092821</v>
      </c>
      <c r="D273" s="15">
        <f t="shared" si="21"/>
        <v>10</v>
      </c>
      <c r="E273" s="2">
        <f t="shared" si="22"/>
        <v>5.0864978902953588</v>
      </c>
      <c r="F273" s="2">
        <v>5</v>
      </c>
      <c r="G273" s="2">
        <f t="shared" si="23"/>
        <v>8.6497890295358815E-2</v>
      </c>
      <c r="H273" s="2">
        <f t="shared" si="24"/>
        <v>3.3810776309169159</v>
      </c>
    </row>
    <row r="274" spans="1:8" x14ac:dyDescent="0.3">
      <c r="A274">
        <v>1466</v>
      </c>
      <c r="B274" s="2">
        <v>38905.333333333328</v>
      </c>
      <c r="C274" s="15">
        <f t="shared" si="20"/>
        <v>0.98494514767932473</v>
      </c>
      <c r="D274" s="15">
        <f t="shared" si="21"/>
        <v>10</v>
      </c>
      <c r="E274" s="2">
        <f t="shared" si="22"/>
        <v>5.0752742616033766</v>
      </c>
      <c r="F274" s="2">
        <v>5</v>
      </c>
      <c r="G274" s="2">
        <f t="shared" si="23"/>
        <v>7.527426160337658E-2</v>
      </c>
      <c r="H274" s="2">
        <f t="shared" si="24"/>
        <v>3.5178503985862064</v>
      </c>
    </row>
    <row r="275" spans="1:8" x14ac:dyDescent="0.3">
      <c r="A275">
        <v>1474</v>
      </c>
      <c r="B275" s="2">
        <v>39075.666666666672</v>
      </c>
      <c r="C275" s="15">
        <f t="shared" si="20"/>
        <v>0.98925738396624485</v>
      </c>
      <c r="D275" s="15">
        <f t="shared" si="21"/>
        <v>10</v>
      </c>
      <c r="E275" s="2">
        <f t="shared" si="22"/>
        <v>5.0537130801687757</v>
      </c>
      <c r="F275" s="2">
        <v>5</v>
      </c>
      <c r="G275" s="2">
        <f t="shared" si="23"/>
        <v>5.371308016877574E-2</v>
      </c>
      <c r="H275" s="2">
        <f t="shared" si="24"/>
        <v>3.8510747845191995</v>
      </c>
    </row>
    <row r="276" spans="1:8" x14ac:dyDescent="0.3">
      <c r="A276">
        <v>1482</v>
      </c>
      <c r="B276" s="2">
        <v>39083</v>
      </c>
      <c r="C276" s="15">
        <f t="shared" si="20"/>
        <v>0.98944303797468358</v>
      </c>
      <c r="D276" s="15">
        <f t="shared" si="21"/>
        <v>10</v>
      </c>
      <c r="E276" s="2">
        <f t="shared" si="22"/>
        <v>5.0527848101265818</v>
      </c>
      <c r="F276" s="2">
        <v>5</v>
      </c>
      <c r="G276" s="2">
        <f t="shared" si="23"/>
        <v>5.278481012658176E-2</v>
      </c>
      <c r="H276" s="2">
        <f t="shared" si="24"/>
        <v>3.8683241749421367</v>
      </c>
    </row>
    <row r="277" spans="1:8" x14ac:dyDescent="0.3">
      <c r="A277">
        <v>1490</v>
      </c>
      <c r="B277" s="2">
        <v>38614.333333333328</v>
      </c>
      <c r="C277" s="15">
        <f t="shared" si="20"/>
        <v>0.97757805907172979</v>
      </c>
      <c r="D277" s="15">
        <f t="shared" si="21"/>
        <v>10</v>
      </c>
      <c r="E277" s="2">
        <f t="shared" si="22"/>
        <v>5.1121097046413508</v>
      </c>
      <c r="F277" s="2">
        <v>5</v>
      </c>
      <c r="G277" s="2">
        <f t="shared" si="23"/>
        <v>0.11210970464135084</v>
      </c>
      <c r="H277" s="2">
        <f t="shared" si="24"/>
        <v>3.1267423778677812</v>
      </c>
    </row>
    <row r="278" spans="1:8" x14ac:dyDescent="0.3">
      <c r="A278">
        <v>1498</v>
      </c>
      <c r="B278" s="2">
        <v>39090.666666666664</v>
      </c>
      <c r="C278" s="15">
        <f t="shared" si="20"/>
        <v>0.98963713080168769</v>
      </c>
      <c r="D278" s="15">
        <f t="shared" si="21"/>
        <v>10</v>
      </c>
      <c r="E278" s="2">
        <f t="shared" si="22"/>
        <v>5.0518143459915619</v>
      </c>
      <c r="F278" s="2">
        <v>5</v>
      </c>
      <c r="G278" s="2">
        <f t="shared" si="23"/>
        <v>5.1814345991561872E-2</v>
      </c>
      <c r="H278" s="2">
        <f t="shared" si="24"/>
        <v>3.8866884930530934</v>
      </c>
    </row>
    <row r="279" spans="1:8" x14ac:dyDescent="0.3">
      <c r="A279">
        <v>1506</v>
      </c>
      <c r="B279" s="2">
        <v>39103</v>
      </c>
      <c r="C279" s="15">
        <f t="shared" si="20"/>
        <v>0.98994936708860759</v>
      </c>
      <c r="D279" s="15">
        <f t="shared" si="21"/>
        <v>10</v>
      </c>
      <c r="E279" s="2">
        <f t="shared" si="22"/>
        <v>5.0502531645569624</v>
      </c>
      <c r="F279" s="2">
        <v>5</v>
      </c>
      <c r="G279" s="2">
        <f t="shared" si="23"/>
        <v>5.0253164556962382E-2</v>
      </c>
      <c r="H279" s="2">
        <f t="shared" si="24"/>
        <v>3.9169729508341304</v>
      </c>
    </row>
    <row r="280" spans="1:8" x14ac:dyDescent="0.3">
      <c r="A280">
        <v>1514</v>
      </c>
      <c r="B280" s="2">
        <v>39025.333333333336</v>
      </c>
      <c r="C280" s="15">
        <f t="shared" si="20"/>
        <v>0.98798312236286923</v>
      </c>
      <c r="D280" s="15">
        <f t="shared" si="21"/>
        <v>10</v>
      </c>
      <c r="E280" s="2">
        <f t="shared" si="22"/>
        <v>5.0600843881856541</v>
      </c>
      <c r="F280" s="2">
        <v>5</v>
      </c>
      <c r="G280" s="2">
        <f t="shared" si="23"/>
        <v>6.0084388185654092E-2</v>
      </c>
      <c r="H280" s="2">
        <f t="shared" si="24"/>
        <v>3.740241215258707</v>
      </c>
    </row>
    <row r="281" spans="1:8" x14ac:dyDescent="0.3">
      <c r="A281">
        <v>1522</v>
      </c>
      <c r="B281" s="2">
        <v>39214.333333333328</v>
      </c>
      <c r="C281" s="15">
        <f t="shared" si="20"/>
        <v>0.99276793248945139</v>
      </c>
      <c r="D281" s="15">
        <f t="shared" si="21"/>
        <v>10</v>
      </c>
      <c r="E281" s="2">
        <f t="shared" si="22"/>
        <v>5.0361603375527428</v>
      </c>
      <c r="F281" s="2">
        <v>5</v>
      </c>
      <c r="G281" s="2">
        <f t="shared" si="23"/>
        <v>3.6160337552742838E-2</v>
      </c>
      <c r="H281" s="2">
        <f t="shared" si="24"/>
        <v>4.2432891819157339</v>
      </c>
    </row>
    <row r="282" spans="1:8" x14ac:dyDescent="0.3">
      <c r="A282">
        <v>1530</v>
      </c>
      <c r="B282" s="2">
        <v>39214.333333333336</v>
      </c>
      <c r="C282" s="15">
        <f t="shared" si="20"/>
        <v>0.9927679324894515</v>
      </c>
      <c r="D282" s="15">
        <f t="shared" si="21"/>
        <v>10</v>
      </c>
      <c r="E282" s="2">
        <f t="shared" si="22"/>
        <v>5.0361603375527428</v>
      </c>
      <c r="F282" s="2">
        <v>5</v>
      </c>
      <c r="G282" s="2">
        <f t="shared" si="23"/>
        <v>3.6160337552742838E-2</v>
      </c>
      <c r="H282" s="2">
        <f t="shared" si="24"/>
        <v>4.2432891819157339</v>
      </c>
    </row>
    <row r="283" spans="1:8" x14ac:dyDescent="0.3">
      <c r="A283">
        <v>1538</v>
      </c>
      <c r="B283" s="2">
        <v>38756.666666666664</v>
      </c>
      <c r="C283" s="15">
        <f t="shared" si="20"/>
        <v>0.98118143459915608</v>
      </c>
      <c r="D283" s="15">
        <f t="shared" si="21"/>
        <v>10</v>
      </c>
      <c r="E283" s="2">
        <f t="shared" si="22"/>
        <v>5.0940928270042196</v>
      </c>
      <c r="F283" s="2">
        <v>5</v>
      </c>
      <c r="G283" s="2">
        <f t="shared" si="23"/>
        <v>9.4092827004219615E-2</v>
      </c>
      <c r="H283" s="2">
        <f t="shared" si="24"/>
        <v>3.298407881312321</v>
      </c>
    </row>
    <row r="284" spans="1:8" x14ac:dyDescent="0.3">
      <c r="A284">
        <v>1546</v>
      </c>
      <c r="B284" s="2">
        <v>38835.666666666664</v>
      </c>
      <c r="C284" s="15">
        <f t="shared" si="20"/>
        <v>0.98318143459915608</v>
      </c>
      <c r="D284" s="15">
        <f t="shared" si="21"/>
        <v>10</v>
      </c>
      <c r="E284" s="2">
        <f t="shared" si="22"/>
        <v>5.0840928270042198</v>
      </c>
      <c r="F284" s="2">
        <v>5</v>
      </c>
      <c r="G284" s="2">
        <f t="shared" si="23"/>
        <v>8.4092827004219828E-2</v>
      </c>
      <c r="H284" s="2">
        <f t="shared" si="24"/>
        <v>3.4088034381664305</v>
      </c>
    </row>
    <row r="285" spans="1:8" x14ac:dyDescent="0.3">
      <c r="A285">
        <v>1554</v>
      </c>
      <c r="B285" s="2">
        <v>39218</v>
      </c>
      <c r="C285" s="15">
        <f t="shared" si="20"/>
        <v>0.99286075949367092</v>
      </c>
      <c r="D285" s="15">
        <f t="shared" si="21"/>
        <v>10</v>
      </c>
      <c r="E285" s="2">
        <f t="shared" si="22"/>
        <v>5.0356962025316454</v>
      </c>
      <c r="F285" s="2">
        <v>5</v>
      </c>
      <c r="G285" s="2">
        <f t="shared" si="23"/>
        <v>3.5696202531645405E-2</v>
      </c>
      <c r="H285" s="2">
        <f t="shared" si="24"/>
        <v>4.2561155761669518</v>
      </c>
    </row>
    <row r="286" spans="1:8" x14ac:dyDescent="0.3">
      <c r="A286">
        <v>1562</v>
      </c>
      <c r="B286" s="2">
        <v>39224.666666666672</v>
      </c>
      <c r="C286" s="15">
        <f t="shared" si="20"/>
        <v>0.993029535864979</v>
      </c>
      <c r="D286" s="15">
        <f t="shared" si="21"/>
        <v>10</v>
      </c>
      <c r="E286" s="2">
        <f t="shared" si="22"/>
        <v>5.034852320675105</v>
      </c>
      <c r="F286" s="2">
        <v>5</v>
      </c>
      <c r="G286" s="2">
        <f t="shared" si="23"/>
        <v>3.485232067510502E-2</v>
      </c>
      <c r="H286" s="2">
        <f t="shared" si="24"/>
        <v>4.2798725682315677</v>
      </c>
    </row>
    <row r="287" spans="1:8" x14ac:dyDescent="0.3">
      <c r="A287">
        <v>1570</v>
      </c>
      <c r="B287" s="2">
        <v>38684.333333333336</v>
      </c>
      <c r="C287" s="15">
        <f t="shared" si="20"/>
        <v>0.97935021097046415</v>
      </c>
      <c r="D287" s="15">
        <f t="shared" si="21"/>
        <v>10</v>
      </c>
      <c r="E287" s="2">
        <f t="shared" si="22"/>
        <v>5.103248945147679</v>
      </c>
      <c r="F287" s="2">
        <v>5</v>
      </c>
      <c r="G287" s="2">
        <f t="shared" si="23"/>
        <v>0.10324894514767902</v>
      </c>
      <c r="H287" s="2">
        <f t="shared" si="24"/>
        <v>3.2073424680900771</v>
      </c>
    </row>
    <row r="288" spans="1:8" x14ac:dyDescent="0.3">
      <c r="A288">
        <v>1578</v>
      </c>
      <c r="B288" s="2">
        <v>39070</v>
      </c>
      <c r="C288" s="15">
        <f t="shared" si="20"/>
        <v>0.98911392405063292</v>
      </c>
      <c r="D288" s="15">
        <f t="shared" si="21"/>
        <v>10</v>
      </c>
      <c r="E288" s="2">
        <f t="shared" si="22"/>
        <v>5.0544303797468357</v>
      </c>
      <c r="F288" s="2">
        <v>5</v>
      </c>
      <c r="G288" s="2">
        <f t="shared" si="23"/>
        <v>5.4430379746835733E-2</v>
      </c>
      <c r="H288" s="2">
        <f t="shared" si="24"/>
        <v>3.8379508108097085</v>
      </c>
    </row>
    <row r="289" spans="1:8" x14ac:dyDescent="0.3">
      <c r="A289">
        <v>1586</v>
      </c>
      <c r="B289" s="2">
        <v>38884.666666666664</v>
      </c>
      <c r="C289" s="15">
        <f t="shared" si="20"/>
        <v>0.98442194092826996</v>
      </c>
      <c r="D289" s="15">
        <f t="shared" si="21"/>
        <v>10</v>
      </c>
      <c r="E289" s="2">
        <f t="shared" si="22"/>
        <v>5.0778902953586504</v>
      </c>
      <c r="F289" s="2">
        <v>5</v>
      </c>
      <c r="G289" s="2">
        <f t="shared" si="23"/>
        <v>7.7890295358650441E-2</v>
      </c>
      <c r="H289" s="2">
        <f t="shared" si="24"/>
        <v>3.4842026106422748</v>
      </c>
    </row>
    <row r="290" spans="1:8" x14ac:dyDescent="0.3">
      <c r="A290">
        <v>1594</v>
      </c>
      <c r="B290" s="2">
        <v>38871.666666666672</v>
      </c>
      <c r="C290" s="15">
        <f t="shared" si="20"/>
        <v>0.98409282700421952</v>
      </c>
      <c r="D290" s="15">
        <f t="shared" si="21"/>
        <v>10</v>
      </c>
      <c r="E290" s="2">
        <f t="shared" si="22"/>
        <v>5.0795358649789026</v>
      </c>
      <c r="F290" s="2">
        <v>5</v>
      </c>
      <c r="G290" s="2">
        <f t="shared" si="23"/>
        <v>7.9535864978902637E-2</v>
      </c>
      <c r="H290" s="2">
        <f t="shared" si="24"/>
        <v>3.4636199389358766</v>
      </c>
    </row>
    <row r="291" spans="1:8" x14ac:dyDescent="0.3">
      <c r="A291">
        <v>1602</v>
      </c>
      <c r="B291" s="2">
        <v>39150.666666666672</v>
      </c>
      <c r="C291" s="15">
        <f t="shared" si="20"/>
        <v>0.99115611814346005</v>
      </c>
      <c r="D291" s="15">
        <f t="shared" si="21"/>
        <v>10</v>
      </c>
      <c r="E291" s="2">
        <f t="shared" si="22"/>
        <v>5.0442194092827002</v>
      </c>
      <c r="F291" s="2">
        <v>5</v>
      </c>
      <c r="G291" s="2">
        <f t="shared" si="23"/>
        <v>4.4219409282700184E-2</v>
      </c>
      <c r="H291" s="2">
        <f t="shared" si="24"/>
        <v>4.0436871979036813</v>
      </c>
    </row>
    <row r="292" spans="1:8" x14ac:dyDescent="0.3">
      <c r="A292">
        <v>1610</v>
      </c>
      <c r="B292" s="2">
        <v>39155.666666666672</v>
      </c>
      <c r="C292" s="15">
        <f t="shared" si="20"/>
        <v>0.991282700421941</v>
      </c>
      <c r="D292" s="15">
        <f t="shared" si="21"/>
        <v>10</v>
      </c>
      <c r="E292" s="2">
        <f t="shared" si="22"/>
        <v>5.0435864978902947</v>
      </c>
      <c r="F292" s="2">
        <v>5</v>
      </c>
      <c r="G292" s="2">
        <f t="shared" si="23"/>
        <v>4.3586497890294673E-2</v>
      </c>
      <c r="H292" s="2">
        <f t="shared" si="24"/>
        <v>4.0579781131791828</v>
      </c>
    </row>
    <row r="293" spans="1:8" x14ac:dyDescent="0.3">
      <c r="A293">
        <v>1618</v>
      </c>
      <c r="B293" s="2">
        <v>38796.666666666672</v>
      </c>
      <c r="C293" s="15">
        <f t="shared" si="20"/>
        <v>0.98219409282700432</v>
      </c>
      <c r="D293" s="15">
        <f t="shared" si="21"/>
        <v>10</v>
      </c>
      <c r="E293" s="2">
        <f t="shared" si="22"/>
        <v>5.0890295358649782</v>
      </c>
      <c r="F293" s="2">
        <v>5</v>
      </c>
      <c r="G293" s="2">
        <f t="shared" si="23"/>
        <v>8.9029535864978193E-2</v>
      </c>
      <c r="H293" s="2">
        <f t="shared" si="24"/>
        <v>3.352727071547239</v>
      </c>
    </row>
    <row r="294" spans="1:8" x14ac:dyDescent="0.3">
      <c r="A294">
        <v>1626</v>
      </c>
      <c r="B294" s="2">
        <v>38815.333333333336</v>
      </c>
      <c r="C294" s="15">
        <f t="shared" si="20"/>
        <v>0.98266666666666669</v>
      </c>
      <c r="D294" s="15">
        <f t="shared" si="21"/>
        <v>10</v>
      </c>
      <c r="E294" s="2">
        <f t="shared" si="22"/>
        <v>5.0866666666666669</v>
      </c>
      <c r="F294" s="2">
        <v>5</v>
      </c>
      <c r="G294" s="2">
        <f t="shared" si="23"/>
        <v>8.6666666666666892E-2</v>
      </c>
      <c r="H294" s="2">
        <f t="shared" si="24"/>
        <v>3.3791614932629721</v>
      </c>
    </row>
    <row r="295" spans="1:8" x14ac:dyDescent="0.3">
      <c r="A295">
        <v>1634</v>
      </c>
      <c r="B295" s="2">
        <v>38997</v>
      </c>
      <c r="C295" s="15">
        <f t="shared" si="20"/>
        <v>0.98726582278481012</v>
      </c>
      <c r="D295" s="15">
        <f t="shared" si="21"/>
        <v>10</v>
      </c>
      <c r="E295" s="2">
        <f t="shared" si="22"/>
        <v>5.0636708860759496</v>
      </c>
      <c r="F295" s="2">
        <v>5</v>
      </c>
      <c r="G295" s="2">
        <f t="shared" si="23"/>
        <v>6.3670886075949618E-2</v>
      </c>
      <c r="H295" s="2">
        <f t="shared" si="24"/>
        <v>3.6829723796240255</v>
      </c>
    </row>
    <row r="296" spans="1:8" x14ac:dyDescent="0.3">
      <c r="A296">
        <v>1642</v>
      </c>
      <c r="B296" s="2">
        <v>38792</v>
      </c>
      <c r="C296" s="15">
        <f t="shared" si="20"/>
        <v>0.98207594936708864</v>
      </c>
      <c r="D296" s="15">
        <f t="shared" si="21"/>
        <v>10</v>
      </c>
      <c r="E296" s="2">
        <f t="shared" si="22"/>
        <v>5.0896202531645569</v>
      </c>
      <c r="F296" s="2">
        <v>5</v>
      </c>
      <c r="G296" s="2">
        <f t="shared" si="23"/>
        <v>8.9620253164556907E-2</v>
      </c>
      <c r="H296" s="2">
        <f t="shared" si="24"/>
        <v>3.3462299855297091</v>
      </c>
    </row>
    <row r="297" spans="1:8" x14ac:dyDescent="0.3">
      <c r="A297">
        <v>1650</v>
      </c>
      <c r="B297" s="2">
        <v>38619.666666666664</v>
      </c>
      <c r="C297" s="15">
        <f t="shared" si="20"/>
        <v>0.97771308016877634</v>
      </c>
      <c r="D297" s="15">
        <f t="shared" si="21"/>
        <v>10</v>
      </c>
      <c r="E297" s="2">
        <f t="shared" si="22"/>
        <v>5.1114345991561185</v>
      </c>
      <c r="F297" s="2">
        <v>5</v>
      </c>
      <c r="G297" s="2">
        <f t="shared" si="23"/>
        <v>0.11143459915611853</v>
      </c>
      <c r="H297" s="2">
        <f t="shared" si="24"/>
        <v>3.1326503425554582</v>
      </c>
    </row>
    <row r="298" spans="1:8" x14ac:dyDescent="0.3">
      <c r="A298">
        <v>1658</v>
      </c>
      <c r="B298" s="2">
        <v>38979.333333333328</v>
      </c>
      <c r="C298" s="15">
        <f t="shared" si="20"/>
        <v>0.98681856540084378</v>
      </c>
      <c r="D298" s="15">
        <f t="shared" si="21"/>
        <v>10</v>
      </c>
      <c r="E298" s="2">
        <f t="shared" si="22"/>
        <v>5.0659071729957814</v>
      </c>
      <c r="F298" s="2">
        <v>5</v>
      </c>
      <c r="G298" s="2">
        <f t="shared" si="23"/>
        <v>6.5907172995781416E-2</v>
      </c>
      <c r="H298" s="2">
        <f t="shared" si="24"/>
        <v>3.6488940440449946</v>
      </c>
    </row>
    <row r="299" spans="1:8" x14ac:dyDescent="0.3">
      <c r="A299">
        <v>1666</v>
      </c>
      <c r="B299" s="2">
        <v>39001</v>
      </c>
      <c r="C299" s="15">
        <f t="shared" si="20"/>
        <v>0.98736708860759492</v>
      </c>
      <c r="D299" s="15">
        <f t="shared" si="21"/>
        <v>10</v>
      </c>
      <c r="E299" s="2">
        <f t="shared" si="22"/>
        <v>5.0631645569620254</v>
      </c>
      <c r="F299" s="2">
        <v>5</v>
      </c>
      <c r="G299" s="2">
        <f t="shared" si="23"/>
        <v>6.3164556962025387E-2</v>
      </c>
      <c r="H299" s="2">
        <f t="shared" si="24"/>
        <v>3.6908564564721034</v>
      </c>
    </row>
    <row r="300" spans="1:8" x14ac:dyDescent="0.3">
      <c r="A300">
        <v>1674</v>
      </c>
      <c r="B300" s="2">
        <v>38814</v>
      </c>
      <c r="C300" s="15">
        <f t="shared" si="20"/>
        <v>0.98263291139240505</v>
      </c>
      <c r="D300" s="15">
        <f t="shared" si="21"/>
        <v>10</v>
      </c>
      <c r="E300" s="2">
        <f t="shared" si="22"/>
        <v>5.086835443037975</v>
      </c>
      <c r="F300" s="2">
        <v>5</v>
      </c>
      <c r="G300" s="2">
        <f t="shared" si="23"/>
        <v>8.6835443037974969E-2</v>
      </c>
      <c r="H300" s="2">
        <f t="shared" si="24"/>
        <v>3.3772491469586647</v>
      </c>
    </row>
    <row r="301" spans="1:8" x14ac:dyDescent="0.3">
      <c r="A301">
        <v>1682</v>
      </c>
      <c r="B301" s="2">
        <v>38792.333333333336</v>
      </c>
      <c r="C301" s="15">
        <f t="shared" si="20"/>
        <v>0.98208438818565402</v>
      </c>
      <c r="D301" s="15">
        <f t="shared" si="21"/>
        <v>10</v>
      </c>
      <c r="E301" s="2">
        <f t="shared" si="22"/>
        <v>5.0895780590717301</v>
      </c>
      <c r="F301" s="2">
        <v>5</v>
      </c>
      <c r="G301" s="2">
        <f t="shared" si="23"/>
        <v>8.957805907173011E-2</v>
      </c>
      <c r="H301" s="2">
        <f t="shared" si="24"/>
        <v>3.3466926159297485</v>
      </c>
    </row>
    <row r="302" spans="1:8" x14ac:dyDescent="0.3">
      <c r="A302">
        <v>1690</v>
      </c>
      <c r="B302" s="2">
        <v>38761.333333333336</v>
      </c>
      <c r="C302" s="15">
        <f t="shared" si="20"/>
        <v>0.98129957805907175</v>
      </c>
      <c r="D302" s="15">
        <f t="shared" si="21"/>
        <v>10</v>
      </c>
      <c r="E302" s="2">
        <f t="shared" si="22"/>
        <v>5.0935021097046409</v>
      </c>
      <c r="F302" s="2">
        <v>5</v>
      </c>
      <c r="G302" s="2">
        <f t="shared" si="23"/>
        <v>9.3502109704640901E-2</v>
      </c>
      <c r="H302" s="2">
        <f t="shared" si="24"/>
        <v>3.3045897299394786</v>
      </c>
    </row>
    <row r="303" spans="1:8" x14ac:dyDescent="0.3">
      <c r="A303">
        <v>1698</v>
      </c>
      <c r="B303" s="2">
        <v>38931.666666666664</v>
      </c>
      <c r="C303" s="15">
        <f t="shared" si="20"/>
        <v>0.98561181434599154</v>
      </c>
      <c r="D303" s="15">
        <f t="shared" si="21"/>
        <v>10</v>
      </c>
      <c r="E303" s="2">
        <f t="shared" si="22"/>
        <v>5.0719409282700418</v>
      </c>
      <c r="F303" s="2">
        <v>5</v>
      </c>
      <c r="G303" s="2">
        <f t="shared" si="23"/>
        <v>7.1940928270041837E-2</v>
      </c>
      <c r="H303" s="2">
        <f t="shared" si="24"/>
        <v>3.5624863272783118</v>
      </c>
    </row>
    <row r="304" spans="1:8" x14ac:dyDescent="0.3">
      <c r="A304">
        <v>1706</v>
      </c>
      <c r="B304" s="2">
        <v>38683.666666666664</v>
      </c>
      <c r="C304" s="15">
        <f t="shared" si="20"/>
        <v>0.97933333333333328</v>
      </c>
      <c r="D304" s="15">
        <f t="shared" si="21"/>
        <v>10</v>
      </c>
      <c r="E304" s="2">
        <f t="shared" si="22"/>
        <v>5.1033333333333335</v>
      </c>
      <c r="F304" s="2">
        <v>5</v>
      </c>
      <c r="G304" s="2">
        <f t="shared" si="23"/>
        <v>0.1033333333333335</v>
      </c>
      <c r="H304" s="2">
        <f t="shared" si="24"/>
        <v>3.2065420106125906</v>
      </c>
    </row>
    <row r="305" spans="1:8" x14ac:dyDescent="0.3">
      <c r="A305">
        <v>1714</v>
      </c>
      <c r="B305" s="2">
        <v>38728</v>
      </c>
      <c r="C305" s="15">
        <f t="shared" si="20"/>
        <v>0.98045569620253159</v>
      </c>
      <c r="D305" s="15">
        <f t="shared" si="21"/>
        <v>10</v>
      </c>
      <c r="E305" s="2">
        <f t="shared" si="22"/>
        <v>5.0977215189873419</v>
      </c>
      <c r="F305" s="2">
        <v>5</v>
      </c>
      <c r="G305" s="2">
        <f t="shared" si="23"/>
        <v>9.7721518987341938E-2</v>
      </c>
      <c r="H305" s="2">
        <f t="shared" si="24"/>
        <v>3.2612799867903739</v>
      </c>
    </row>
    <row r="306" spans="1:8" x14ac:dyDescent="0.3">
      <c r="A306">
        <v>1722</v>
      </c>
      <c r="B306" s="2">
        <v>39082.666666666664</v>
      </c>
      <c r="C306" s="15">
        <f t="shared" si="20"/>
        <v>0.98943459915611809</v>
      </c>
      <c r="D306" s="15">
        <f t="shared" si="21"/>
        <v>10</v>
      </c>
      <c r="E306" s="2">
        <f t="shared" si="22"/>
        <v>5.0528270042194094</v>
      </c>
      <c r="F306" s="2">
        <v>5</v>
      </c>
      <c r="G306" s="2">
        <f t="shared" si="23"/>
        <v>5.2827004219409446E-2</v>
      </c>
      <c r="H306" s="2">
        <f t="shared" si="24"/>
        <v>3.8675334843750795</v>
      </c>
    </row>
    <row r="307" spans="1:8" x14ac:dyDescent="0.3">
      <c r="A307">
        <v>1730</v>
      </c>
      <c r="B307" s="2">
        <v>39039.333333333328</v>
      </c>
      <c r="C307" s="15">
        <f t="shared" si="20"/>
        <v>0.98833755274261592</v>
      </c>
      <c r="D307" s="15">
        <f t="shared" si="21"/>
        <v>10</v>
      </c>
      <c r="E307" s="2">
        <f t="shared" si="22"/>
        <v>5.0583122362869206</v>
      </c>
      <c r="F307" s="2">
        <v>5</v>
      </c>
      <c r="G307" s="2">
        <f t="shared" si="23"/>
        <v>5.8312236286920616E-2</v>
      </c>
      <c r="H307" s="2">
        <f t="shared" si="24"/>
        <v>3.7698290197538769</v>
      </c>
    </row>
    <row r="308" spans="1:8" x14ac:dyDescent="0.3">
      <c r="A308">
        <v>1738</v>
      </c>
      <c r="B308" s="2">
        <v>38986.666666666664</v>
      </c>
      <c r="C308" s="15">
        <f t="shared" si="20"/>
        <v>0.98700421940928262</v>
      </c>
      <c r="D308" s="15">
        <f t="shared" si="21"/>
        <v>10</v>
      </c>
      <c r="E308" s="2">
        <f t="shared" si="22"/>
        <v>5.0649789029535865</v>
      </c>
      <c r="F308" s="2">
        <v>5</v>
      </c>
      <c r="G308" s="2">
        <f t="shared" si="23"/>
        <v>6.4978902953586548E-2</v>
      </c>
      <c r="H308" s="2">
        <f t="shared" si="24"/>
        <v>3.6628954235866824</v>
      </c>
    </row>
    <row r="309" spans="1:8" x14ac:dyDescent="0.3">
      <c r="A309">
        <v>1746</v>
      </c>
      <c r="B309" s="2">
        <v>38430.666666666672</v>
      </c>
      <c r="C309" s="15">
        <f t="shared" si="20"/>
        <v>0.97292827004219418</v>
      </c>
      <c r="D309" s="15">
        <f t="shared" si="21"/>
        <v>10</v>
      </c>
      <c r="E309" s="2">
        <f t="shared" si="22"/>
        <v>5.1353586497890289</v>
      </c>
      <c r="F309" s="2">
        <v>5</v>
      </c>
      <c r="G309" s="2">
        <f t="shared" si="23"/>
        <v>0.1353586497890289</v>
      </c>
      <c r="H309" s="2">
        <f t="shared" si="24"/>
        <v>2.9428298626837499</v>
      </c>
    </row>
    <row r="310" spans="1:8" x14ac:dyDescent="0.3">
      <c r="A310">
        <v>1754</v>
      </c>
      <c r="B310" s="2">
        <v>39326</v>
      </c>
      <c r="C310" s="15">
        <f t="shared" si="20"/>
        <v>0.99559493670886079</v>
      </c>
      <c r="D310" s="15">
        <f t="shared" si="21"/>
        <v>10</v>
      </c>
      <c r="E310" s="2">
        <f t="shared" si="22"/>
        <v>5.0220253164556965</v>
      </c>
      <c r="F310" s="2">
        <v>5</v>
      </c>
      <c r="G310" s="2">
        <f t="shared" si="23"/>
        <v>2.2025316455696498E-2</v>
      </c>
      <c r="H310" s="2">
        <f t="shared" si="24"/>
        <v>4.736248860513566</v>
      </c>
    </row>
    <row r="311" spans="1:8" x14ac:dyDescent="0.3">
      <c r="A311">
        <v>1762</v>
      </c>
      <c r="B311" s="2">
        <v>38889.333333333328</v>
      </c>
      <c r="C311" s="15">
        <f t="shared" si="20"/>
        <v>0.98454008438818552</v>
      </c>
      <c r="D311" s="15">
        <f t="shared" si="21"/>
        <v>10</v>
      </c>
      <c r="E311" s="2">
        <f t="shared" si="22"/>
        <v>5.0772995780590726</v>
      </c>
      <c r="F311" s="2">
        <v>5</v>
      </c>
      <c r="G311" s="2">
        <f t="shared" si="23"/>
        <v>7.7299578059072616E-2</v>
      </c>
      <c r="H311" s="2">
        <f t="shared" si="24"/>
        <v>3.4916991424590789</v>
      </c>
    </row>
    <row r="312" spans="1:8" x14ac:dyDescent="0.3">
      <c r="A312">
        <v>1770</v>
      </c>
      <c r="B312" s="2">
        <v>39042.333333333328</v>
      </c>
      <c r="C312" s="15">
        <f t="shared" si="20"/>
        <v>0.98841350210970447</v>
      </c>
      <c r="D312" s="15">
        <f t="shared" si="21"/>
        <v>10</v>
      </c>
      <c r="E312" s="2">
        <f t="shared" si="22"/>
        <v>5.0579324894514777</v>
      </c>
      <c r="F312" s="2">
        <v>5</v>
      </c>
      <c r="G312" s="2">
        <f t="shared" si="23"/>
        <v>5.7932489451477664E-2</v>
      </c>
      <c r="H312" s="2">
        <f t="shared" si="24"/>
        <v>3.7762875416727466</v>
      </c>
    </row>
    <row r="313" spans="1:8" x14ac:dyDescent="0.3">
      <c r="A313">
        <v>1778</v>
      </c>
      <c r="B313" s="2">
        <v>39317.666666666672</v>
      </c>
      <c r="C313" s="15">
        <f t="shared" si="20"/>
        <v>0.99538396624472592</v>
      </c>
      <c r="D313" s="15">
        <f t="shared" si="21"/>
        <v>10</v>
      </c>
      <c r="E313" s="2">
        <f t="shared" si="22"/>
        <v>5.0230801687763709</v>
      </c>
      <c r="F313" s="2">
        <v>5</v>
      </c>
      <c r="G313" s="2">
        <f t="shared" si="23"/>
        <v>2.3080168776370868E-2</v>
      </c>
      <c r="H313" s="2">
        <f t="shared" si="24"/>
        <v>4.689677669119579</v>
      </c>
    </row>
    <row r="314" spans="1:8" x14ac:dyDescent="0.3">
      <c r="A314">
        <v>1786</v>
      </c>
      <c r="B314" s="2">
        <v>39295.333333333336</v>
      </c>
      <c r="C314" s="15">
        <f t="shared" si="20"/>
        <v>0.9948185654008439</v>
      </c>
      <c r="D314" s="15">
        <f t="shared" si="21"/>
        <v>10</v>
      </c>
      <c r="E314" s="2">
        <f t="shared" si="22"/>
        <v>5.0259071729957805</v>
      </c>
      <c r="F314" s="2">
        <v>5</v>
      </c>
      <c r="G314" s="2">
        <f t="shared" si="23"/>
        <v>2.5907172995780492E-2</v>
      </c>
      <c r="H314" s="2">
        <f t="shared" si="24"/>
        <v>4.5746941880068075</v>
      </c>
    </row>
    <row r="315" spans="1:8" x14ac:dyDescent="0.3">
      <c r="A315">
        <v>1794</v>
      </c>
      <c r="B315" s="2">
        <v>39327.666666666664</v>
      </c>
      <c r="C315" s="15">
        <f t="shared" si="20"/>
        <v>0.9956371308016877</v>
      </c>
      <c r="D315" s="15">
        <f t="shared" si="21"/>
        <v>10</v>
      </c>
      <c r="E315" s="2">
        <f t="shared" si="22"/>
        <v>5.0218143459915616</v>
      </c>
      <c r="F315" s="2">
        <v>5</v>
      </c>
      <c r="G315" s="2">
        <f t="shared" si="23"/>
        <v>2.1814345991561623E-2</v>
      </c>
      <c r="H315" s="2">
        <f t="shared" si="24"/>
        <v>4.7458315639650195</v>
      </c>
    </row>
    <row r="316" spans="1:8" x14ac:dyDescent="0.3">
      <c r="A316">
        <v>1802</v>
      </c>
      <c r="B316" s="2">
        <v>38780.666666666664</v>
      </c>
      <c r="C316" s="15">
        <f t="shared" si="20"/>
        <v>0.98178902953586489</v>
      </c>
      <c r="D316" s="15">
        <f t="shared" si="21"/>
        <v>10</v>
      </c>
      <c r="E316" s="2">
        <f t="shared" si="22"/>
        <v>5.091054852320676</v>
      </c>
      <c r="F316" s="2">
        <v>5</v>
      </c>
      <c r="G316" s="2">
        <f t="shared" si="23"/>
        <v>9.1054852320676005E-2</v>
      </c>
      <c r="H316" s="2">
        <f t="shared" si="24"/>
        <v>3.3306310499779337</v>
      </c>
    </row>
    <row r="317" spans="1:8" x14ac:dyDescent="0.3">
      <c r="A317">
        <v>1810</v>
      </c>
      <c r="B317" s="2">
        <v>38813</v>
      </c>
      <c r="C317" s="15">
        <f t="shared" si="20"/>
        <v>0.98260759493670891</v>
      </c>
      <c r="D317" s="15">
        <f t="shared" si="21"/>
        <v>10</v>
      </c>
      <c r="E317" s="2">
        <f t="shared" si="22"/>
        <v>5.0869620253164554</v>
      </c>
      <c r="F317" s="2">
        <v>5</v>
      </c>
      <c r="G317" s="2">
        <f t="shared" si="23"/>
        <v>8.696202531645536E-2</v>
      </c>
      <c r="H317" s="2">
        <f t="shared" si="24"/>
        <v>3.3758173664406592</v>
      </c>
    </row>
    <row r="318" spans="1:8" x14ac:dyDescent="0.3">
      <c r="A318">
        <v>1818</v>
      </c>
      <c r="B318" s="2">
        <v>39067.333333333336</v>
      </c>
      <c r="C318" s="15">
        <f t="shared" si="20"/>
        <v>0.98904641350210976</v>
      </c>
      <c r="D318" s="15">
        <f t="shared" si="21"/>
        <v>10</v>
      </c>
      <c r="E318" s="2">
        <f t="shared" si="22"/>
        <v>5.054767932489451</v>
      </c>
      <c r="F318" s="2">
        <v>5</v>
      </c>
      <c r="G318" s="2">
        <f t="shared" si="23"/>
        <v>5.4767932489450999E-2</v>
      </c>
      <c r="H318" s="2">
        <f t="shared" si="24"/>
        <v>3.8318351922093412</v>
      </c>
    </row>
    <row r="319" spans="1:8" x14ac:dyDescent="0.3">
      <c r="A319">
        <v>1826</v>
      </c>
      <c r="B319" s="2">
        <v>38953.333333333336</v>
      </c>
      <c r="C319" s="15">
        <f t="shared" si="20"/>
        <v>0.98616033755274268</v>
      </c>
      <c r="D319" s="15">
        <f t="shared" si="21"/>
        <v>10</v>
      </c>
      <c r="E319" s="2">
        <f t="shared" si="22"/>
        <v>5.0691983122362867</v>
      </c>
      <c r="F319" s="2">
        <v>5</v>
      </c>
      <c r="G319" s="2">
        <f t="shared" si="23"/>
        <v>6.9198312236286696E-2</v>
      </c>
      <c r="H319" s="2">
        <f t="shared" si="24"/>
        <v>3.6008143070259662</v>
      </c>
    </row>
    <row r="320" spans="1:8" x14ac:dyDescent="0.3">
      <c r="A320">
        <v>1834</v>
      </c>
      <c r="B320" s="2">
        <v>39212.333333333336</v>
      </c>
      <c r="C320" s="15">
        <f t="shared" si="20"/>
        <v>0.9927172995780591</v>
      </c>
      <c r="D320" s="15">
        <f t="shared" si="21"/>
        <v>10</v>
      </c>
      <c r="E320" s="2">
        <f t="shared" si="22"/>
        <v>5.0364135021097045</v>
      </c>
      <c r="F320" s="2">
        <v>5</v>
      </c>
      <c r="G320" s="2">
        <f t="shared" si="23"/>
        <v>3.641350210970451E-2</v>
      </c>
      <c r="H320" s="2">
        <f t="shared" si="24"/>
        <v>4.2363626775266203</v>
      </c>
    </row>
    <row r="321" spans="1:8" x14ac:dyDescent="0.3">
      <c r="A321">
        <v>1842</v>
      </c>
      <c r="B321" s="2">
        <v>39125</v>
      </c>
      <c r="C321" s="15">
        <f t="shared" si="20"/>
        <v>0.990506329113924</v>
      </c>
      <c r="D321" s="15">
        <f t="shared" si="21"/>
        <v>10</v>
      </c>
      <c r="E321" s="2">
        <f t="shared" si="22"/>
        <v>5.0474683544303804</v>
      </c>
      <c r="F321" s="2">
        <v>5</v>
      </c>
      <c r="G321" s="2">
        <f t="shared" si="23"/>
        <v>4.7468354430380444E-2</v>
      </c>
      <c r="H321" s="2">
        <f t="shared" si="24"/>
        <v>3.9734316335567748</v>
      </c>
    </row>
    <row r="322" spans="1:8" x14ac:dyDescent="0.3">
      <c r="A322">
        <v>1850</v>
      </c>
      <c r="B322" s="2">
        <v>39192.666666666664</v>
      </c>
      <c r="C322" s="15">
        <f t="shared" si="20"/>
        <v>0.99221940928270036</v>
      </c>
      <c r="D322" s="15">
        <f t="shared" si="21"/>
        <v>10</v>
      </c>
      <c r="E322" s="2">
        <f t="shared" si="22"/>
        <v>5.038902953586498</v>
      </c>
      <c r="F322" s="2">
        <v>5</v>
      </c>
      <c r="G322" s="2">
        <f t="shared" si="23"/>
        <v>3.8902953586497979E-2</v>
      </c>
      <c r="H322" s="2">
        <f t="shared" si="24"/>
        <v>4.1707263134576671</v>
      </c>
    </row>
    <row r="323" spans="1:8" x14ac:dyDescent="0.3">
      <c r="A323">
        <v>1858</v>
      </c>
      <c r="B323" s="2">
        <v>39058.666666666672</v>
      </c>
      <c r="C323" s="15">
        <f t="shared" ref="C323:C386" si="25">B323/$J$27</f>
        <v>0.98882700421940939</v>
      </c>
      <c r="D323" s="15">
        <f t="shared" ref="D323:D386" si="26">$J$28</f>
        <v>10</v>
      </c>
      <c r="E323" s="2">
        <f t="shared" si="22"/>
        <v>5.0558649789029531</v>
      </c>
      <c r="F323" s="2">
        <v>5</v>
      </c>
      <c r="G323" s="2">
        <f t="shared" si="23"/>
        <v>5.5864978902953055E-2</v>
      </c>
      <c r="H323" s="2">
        <f t="shared" si="24"/>
        <v>3.812219361432259</v>
      </c>
    </row>
    <row r="324" spans="1:8" x14ac:dyDescent="0.3">
      <c r="A324">
        <v>1866</v>
      </c>
      <c r="B324" s="2">
        <v>39072.333333333328</v>
      </c>
      <c r="C324" s="15">
        <f t="shared" si="25"/>
        <v>0.98917299578059059</v>
      </c>
      <c r="D324" s="15">
        <f t="shared" si="26"/>
        <v>10</v>
      </c>
      <c r="E324" s="2">
        <f t="shared" ref="E324:E387" si="27">D324-(F324*C324)</f>
        <v>5.0541350210970473</v>
      </c>
      <c r="F324" s="2">
        <v>5</v>
      </c>
      <c r="G324" s="2">
        <f t="shared" ref="G324:G387" si="28">F324-(F324*C324)</f>
        <v>5.4135021097047265E-2</v>
      </c>
      <c r="H324" s="2">
        <f t="shared" ref="H324:H387" si="29">LN((F324*E324)/(D324*G324))</f>
        <v>3.8433335062467275</v>
      </c>
    </row>
    <row r="325" spans="1:8" x14ac:dyDescent="0.3">
      <c r="A325">
        <v>1874</v>
      </c>
      <c r="B325" s="2">
        <v>38655.333333333336</v>
      </c>
      <c r="C325" s="15">
        <f t="shared" si="25"/>
        <v>0.97861603375527428</v>
      </c>
      <c r="D325" s="15">
        <f t="shared" si="26"/>
        <v>10</v>
      </c>
      <c r="E325" s="2">
        <f t="shared" si="27"/>
        <v>5.1069198312236281</v>
      </c>
      <c r="F325" s="2">
        <v>5</v>
      </c>
      <c r="G325" s="2">
        <f t="shared" si="28"/>
        <v>0.10691983122362814</v>
      </c>
      <c r="H325" s="2">
        <f t="shared" si="29"/>
        <v>3.1731252354026069</v>
      </c>
    </row>
    <row r="326" spans="1:8" x14ac:dyDescent="0.3">
      <c r="A326">
        <v>1882</v>
      </c>
      <c r="B326" s="2">
        <v>39085.333333333336</v>
      </c>
      <c r="C326" s="15">
        <f t="shared" si="25"/>
        <v>0.98950210970464136</v>
      </c>
      <c r="D326" s="15">
        <f t="shared" si="26"/>
        <v>10</v>
      </c>
      <c r="E326" s="2">
        <f t="shared" si="27"/>
        <v>5.0524894514767933</v>
      </c>
      <c r="F326" s="2">
        <v>5</v>
      </c>
      <c r="G326" s="2">
        <f t="shared" si="28"/>
        <v>5.2489451476793292E-2</v>
      </c>
      <c r="H326" s="2">
        <f t="shared" si="29"/>
        <v>3.8738769557746906</v>
      </c>
    </row>
    <row r="327" spans="1:8" x14ac:dyDescent="0.3">
      <c r="A327">
        <v>1890</v>
      </c>
      <c r="B327" s="2">
        <v>39415.333333333328</v>
      </c>
      <c r="C327" s="15">
        <f t="shared" si="25"/>
        <v>0.99785654008438807</v>
      </c>
      <c r="D327" s="15">
        <f t="shared" si="26"/>
        <v>10</v>
      </c>
      <c r="E327" s="2">
        <f t="shared" si="27"/>
        <v>5.0107172995780598</v>
      </c>
      <c r="F327" s="2">
        <v>5</v>
      </c>
      <c r="G327" s="2">
        <f t="shared" si="28"/>
        <v>1.071729957805978E-2</v>
      </c>
      <c r="H327" s="2">
        <f t="shared" si="29"/>
        <v>5.4543279579615662</v>
      </c>
    </row>
    <row r="328" spans="1:8" x14ac:dyDescent="0.3">
      <c r="A328">
        <v>1898</v>
      </c>
      <c r="B328" s="2">
        <v>38796</v>
      </c>
      <c r="C328" s="15">
        <f t="shared" si="25"/>
        <v>0.98217721518987344</v>
      </c>
      <c r="D328" s="15">
        <f t="shared" si="26"/>
        <v>10</v>
      </c>
      <c r="E328" s="2">
        <f t="shared" si="27"/>
        <v>5.0891139240506327</v>
      </c>
      <c r="F328" s="2">
        <v>5</v>
      </c>
      <c r="G328" s="2">
        <f t="shared" si="28"/>
        <v>8.9113924050632676E-2</v>
      </c>
      <c r="H328" s="2">
        <f t="shared" si="29"/>
        <v>3.3517962354266455</v>
      </c>
    </row>
    <row r="329" spans="1:8" x14ac:dyDescent="0.3">
      <c r="A329">
        <v>1906</v>
      </c>
      <c r="B329" s="2">
        <v>38651.666666666672</v>
      </c>
      <c r="C329" s="15">
        <f t="shared" si="25"/>
        <v>0.97852320675105497</v>
      </c>
      <c r="D329" s="15">
        <f t="shared" si="26"/>
        <v>10</v>
      </c>
      <c r="E329" s="2">
        <f t="shared" si="27"/>
        <v>5.1073839662447256</v>
      </c>
      <c r="F329" s="2">
        <v>5</v>
      </c>
      <c r="G329" s="2">
        <f t="shared" si="28"/>
        <v>0.10738396624472557</v>
      </c>
      <c r="H329" s="2">
        <f t="shared" si="29"/>
        <v>3.1688845467227864</v>
      </c>
    </row>
    <row r="330" spans="1:8" x14ac:dyDescent="0.3">
      <c r="A330">
        <v>1914</v>
      </c>
      <c r="B330" s="2">
        <v>39093.666666666664</v>
      </c>
      <c r="C330" s="15">
        <f t="shared" si="25"/>
        <v>0.98971308016877635</v>
      </c>
      <c r="D330" s="15">
        <f t="shared" si="26"/>
        <v>10</v>
      </c>
      <c r="E330" s="2">
        <f t="shared" si="27"/>
        <v>5.051434599156118</v>
      </c>
      <c r="F330" s="2">
        <v>5</v>
      </c>
      <c r="G330" s="2">
        <f t="shared" si="28"/>
        <v>5.1434599156118033E-2</v>
      </c>
      <c r="H330" s="2">
        <f t="shared" si="29"/>
        <v>3.8939692990672814</v>
      </c>
    </row>
    <row r="331" spans="1:8" x14ac:dyDescent="0.3">
      <c r="A331">
        <v>1922</v>
      </c>
      <c r="B331" s="2">
        <v>39374</v>
      </c>
      <c r="C331" s="15">
        <f t="shared" si="25"/>
        <v>0.99681012658227852</v>
      </c>
      <c r="D331" s="15">
        <f t="shared" si="26"/>
        <v>10</v>
      </c>
      <c r="E331" s="2">
        <f t="shared" si="27"/>
        <v>5.0159493670886075</v>
      </c>
      <c r="F331" s="2">
        <v>5</v>
      </c>
      <c r="G331" s="2">
        <f t="shared" si="28"/>
        <v>1.5949367088607502E-2</v>
      </c>
      <c r="H331" s="2">
        <f t="shared" si="29"/>
        <v>5.0578116599427867</v>
      </c>
    </row>
    <row r="332" spans="1:8" x14ac:dyDescent="0.3">
      <c r="A332">
        <v>1930</v>
      </c>
      <c r="B332" s="2">
        <v>38770</v>
      </c>
      <c r="C332" s="15">
        <f t="shared" si="25"/>
        <v>0.98151898734177212</v>
      </c>
      <c r="D332" s="15">
        <f t="shared" si="26"/>
        <v>10</v>
      </c>
      <c r="E332" s="2">
        <f t="shared" si="27"/>
        <v>5.0924050632911397</v>
      </c>
      <c r="F332" s="2">
        <v>5</v>
      </c>
      <c r="G332" s="2">
        <f t="shared" si="28"/>
        <v>9.2405063291139733E-2</v>
      </c>
      <c r="H332" s="2">
        <f t="shared" si="29"/>
        <v>3.3161765502414466</v>
      </c>
    </row>
    <row r="333" spans="1:8" x14ac:dyDescent="0.3">
      <c r="A333">
        <v>1938</v>
      </c>
      <c r="B333" s="2">
        <v>39000</v>
      </c>
      <c r="C333" s="15">
        <f t="shared" si="25"/>
        <v>0.98734177215189878</v>
      </c>
      <c r="D333" s="15">
        <f t="shared" si="26"/>
        <v>10</v>
      </c>
      <c r="E333" s="2">
        <f t="shared" si="27"/>
        <v>5.0632911392405058</v>
      </c>
      <c r="F333" s="2">
        <v>5</v>
      </c>
      <c r="G333" s="2">
        <f t="shared" si="28"/>
        <v>6.3291139240505778E-2</v>
      </c>
      <c r="H333" s="2">
        <f t="shared" si="29"/>
        <v>3.6888794541139447</v>
      </c>
    </row>
    <row r="334" spans="1:8" x14ac:dyDescent="0.3">
      <c r="A334">
        <v>1946</v>
      </c>
      <c r="B334" s="2">
        <v>38941.333333333336</v>
      </c>
      <c r="C334" s="15">
        <f t="shared" si="25"/>
        <v>0.98585654008438828</v>
      </c>
      <c r="D334" s="15">
        <f t="shared" si="26"/>
        <v>10</v>
      </c>
      <c r="E334" s="2">
        <f t="shared" si="27"/>
        <v>5.0707172995780585</v>
      </c>
      <c r="F334" s="2">
        <v>5</v>
      </c>
      <c r="G334" s="2">
        <f t="shared" si="28"/>
        <v>7.0717299578058501E-2</v>
      </c>
      <c r="H334" s="2">
        <f t="shared" si="29"/>
        <v>3.5794001523238275</v>
      </c>
    </row>
    <row r="335" spans="1:8" x14ac:dyDescent="0.3">
      <c r="A335">
        <v>1954</v>
      </c>
      <c r="B335" s="2">
        <v>39112.666666666672</v>
      </c>
      <c r="C335" s="15">
        <f t="shared" si="25"/>
        <v>0.99019409282700432</v>
      </c>
      <c r="D335" s="15">
        <f t="shared" si="26"/>
        <v>10</v>
      </c>
      <c r="E335" s="2">
        <f t="shared" si="27"/>
        <v>5.0490295358649782</v>
      </c>
      <c r="F335" s="2">
        <v>5</v>
      </c>
      <c r="G335" s="2">
        <f t="shared" si="28"/>
        <v>4.9029535864978158E-2</v>
      </c>
      <c r="H335" s="2">
        <f t="shared" si="29"/>
        <v>3.9413812628556237</v>
      </c>
    </row>
    <row r="336" spans="1:8" x14ac:dyDescent="0.3">
      <c r="A336">
        <v>1962</v>
      </c>
      <c r="B336" s="2">
        <v>38975.333333333328</v>
      </c>
      <c r="C336" s="15">
        <f t="shared" si="25"/>
        <v>0.98671729957805898</v>
      </c>
      <c r="D336" s="15">
        <f t="shared" si="26"/>
        <v>10</v>
      </c>
      <c r="E336" s="2">
        <f t="shared" si="27"/>
        <v>5.0664135021097048</v>
      </c>
      <c r="F336" s="2">
        <v>5</v>
      </c>
      <c r="G336" s="2">
        <f t="shared" si="28"/>
        <v>6.6413502109704758E-2</v>
      </c>
      <c r="H336" s="2">
        <f t="shared" si="29"/>
        <v>3.6413408888327972</v>
      </c>
    </row>
    <row r="337" spans="1:8" x14ac:dyDescent="0.3">
      <c r="A337">
        <v>1970</v>
      </c>
      <c r="B337" s="2">
        <v>39029</v>
      </c>
      <c r="C337" s="15">
        <f t="shared" si="25"/>
        <v>0.98807594936708865</v>
      </c>
      <c r="D337" s="15">
        <f t="shared" si="26"/>
        <v>10</v>
      </c>
      <c r="E337" s="2">
        <f t="shared" si="27"/>
        <v>5.0596202531645567</v>
      </c>
      <c r="F337" s="2">
        <v>5</v>
      </c>
      <c r="G337" s="2">
        <f t="shared" si="28"/>
        <v>5.9620253164556658E-2</v>
      </c>
      <c r="H337" s="2">
        <f t="shared" si="29"/>
        <v>3.7479041955801202</v>
      </c>
    </row>
    <row r="338" spans="1:8" x14ac:dyDescent="0.3">
      <c r="A338">
        <v>1978</v>
      </c>
      <c r="B338" s="2">
        <v>38855</v>
      </c>
      <c r="C338" s="15">
        <f t="shared" si="25"/>
        <v>0.98367088607594932</v>
      </c>
      <c r="D338" s="15">
        <f t="shared" si="26"/>
        <v>10</v>
      </c>
      <c r="E338" s="2">
        <f t="shared" si="27"/>
        <v>5.0816455696202532</v>
      </c>
      <c r="F338" s="2">
        <v>5</v>
      </c>
      <c r="G338" s="2">
        <f t="shared" si="28"/>
        <v>8.1645569620253156E-2</v>
      </c>
      <c r="H338" s="2">
        <f t="shared" si="29"/>
        <v>3.4378556812630667</v>
      </c>
    </row>
    <row r="339" spans="1:8" x14ac:dyDescent="0.3">
      <c r="A339">
        <v>1986</v>
      </c>
      <c r="B339" s="2">
        <v>39195</v>
      </c>
      <c r="C339" s="15">
        <f t="shared" si="25"/>
        <v>0.99227848101265825</v>
      </c>
      <c r="D339" s="15">
        <f t="shared" si="26"/>
        <v>10</v>
      </c>
      <c r="E339" s="2">
        <f t="shared" si="27"/>
        <v>5.0386075949367086</v>
      </c>
      <c r="F339" s="2">
        <v>5</v>
      </c>
      <c r="G339" s="2">
        <f t="shared" si="28"/>
        <v>3.8607594936708622E-2</v>
      </c>
      <c r="H339" s="2">
        <f t="shared" si="29"/>
        <v>4.178288854355328</v>
      </c>
    </row>
    <row r="340" spans="1:8" x14ac:dyDescent="0.3">
      <c r="A340">
        <v>1994</v>
      </c>
      <c r="B340" s="2">
        <v>39318.333333333328</v>
      </c>
      <c r="C340" s="15">
        <f t="shared" si="25"/>
        <v>0.99540084388185646</v>
      </c>
      <c r="D340" s="15">
        <f t="shared" si="26"/>
        <v>10</v>
      </c>
      <c r="E340" s="2">
        <f t="shared" si="27"/>
        <v>5.0229957805907173</v>
      </c>
      <c r="F340" s="2">
        <v>5</v>
      </c>
      <c r="G340" s="2">
        <f t="shared" si="28"/>
        <v>2.2995780590717274E-2</v>
      </c>
      <c r="H340" s="2">
        <f t="shared" si="29"/>
        <v>4.6933238766498144</v>
      </c>
    </row>
    <row r="341" spans="1:8" x14ac:dyDescent="0.3">
      <c r="A341">
        <v>2002</v>
      </c>
      <c r="B341" s="2">
        <v>39061.666666666672</v>
      </c>
      <c r="C341" s="15">
        <f t="shared" si="25"/>
        <v>0.98890295358649805</v>
      </c>
      <c r="D341" s="15">
        <f t="shared" si="26"/>
        <v>10</v>
      </c>
      <c r="E341" s="2">
        <f t="shared" si="27"/>
        <v>5.0554852320675101</v>
      </c>
      <c r="F341" s="2">
        <v>5</v>
      </c>
      <c r="G341" s="2">
        <f t="shared" si="28"/>
        <v>5.5485232067510104E-2</v>
      </c>
      <c r="H341" s="2">
        <f t="shared" si="29"/>
        <v>3.8189650403348665</v>
      </c>
    </row>
    <row r="342" spans="1:8" x14ac:dyDescent="0.3">
      <c r="A342">
        <v>2010</v>
      </c>
      <c r="B342" s="2">
        <v>38801</v>
      </c>
      <c r="C342" s="15">
        <f t="shared" si="25"/>
        <v>0.98230379746835439</v>
      </c>
      <c r="D342" s="15">
        <f t="shared" si="26"/>
        <v>10</v>
      </c>
      <c r="E342" s="2">
        <f t="shared" si="27"/>
        <v>5.0884810126582281</v>
      </c>
      <c r="F342" s="2">
        <v>5</v>
      </c>
      <c r="G342" s="2">
        <f t="shared" si="28"/>
        <v>8.8481012658228053E-2</v>
      </c>
      <c r="H342" s="2">
        <f t="shared" si="29"/>
        <v>3.3587994758820607</v>
      </c>
    </row>
    <row r="343" spans="1:8" x14ac:dyDescent="0.3">
      <c r="A343">
        <v>2018</v>
      </c>
      <c r="B343" s="2">
        <v>38848.333333333328</v>
      </c>
      <c r="C343" s="15">
        <f t="shared" si="25"/>
        <v>0.98350210970464125</v>
      </c>
      <c r="D343" s="15">
        <f t="shared" si="26"/>
        <v>10</v>
      </c>
      <c r="E343" s="2">
        <f t="shared" si="27"/>
        <v>5.0824894514767935</v>
      </c>
      <c r="F343" s="2">
        <v>5</v>
      </c>
      <c r="G343" s="2">
        <f t="shared" si="28"/>
        <v>8.2489451476793541E-2</v>
      </c>
      <c r="H343" s="2">
        <f t="shared" si="29"/>
        <v>3.4277388652024601</v>
      </c>
    </row>
    <row r="344" spans="1:8" x14ac:dyDescent="0.3">
      <c r="A344">
        <v>2026</v>
      </c>
      <c r="B344" s="2">
        <v>39010.333333333336</v>
      </c>
      <c r="C344" s="15">
        <f t="shared" si="25"/>
        <v>0.98760337552742627</v>
      </c>
      <c r="D344" s="15">
        <f t="shared" si="26"/>
        <v>10</v>
      </c>
      <c r="E344" s="2">
        <f t="shared" si="27"/>
        <v>5.0619831223628688</v>
      </c>
      <c r="F344" s="2">
        <v>5</v>
      </c>
      <c r="G344" s="2">
        <f t="shared" si="28"/>
        <v>6.1983122362868848E-2</v>
      </c>
      <c r="H344" s="2">
        <f t="shared" si="29"/>
        <v>3.7095042983232291</v>
      </c>
    </row>
    <row r="345" spans="1:8" x14ac:dyDescent="0.3">
      <c r="A345">
        <v>2034</v>
      </c>
      <c r="B345" s="2">
        <v>39285.333333333336</v>
      </c>
      <c r="C345" s="15">
        <f t="shared" si="25"/>
        <v>0.9945654008438819</v>
      </c>
      <c r="D345" s="15">
        <f t="shared" si="26"/>
        <v>10</v>
      </c>
      <c r="E345" s="2">
        <f t="shared" si="27"/>
        <v>5.0271729957805906</v>
      </c>
      <c r="F345" s="2">
        <v>5</v>
      </c>
      <c r="G345" s="2">
        <f t="shared" si="28"/>
        <v>2.7172995780590625E-2</v>
      </c>
      <c r="H345" s="2">
        <f t="shared" si="29"/>
        <v>4.5272422179014082</v>
      </c>
    </row>
    <row r="346" spans="1:8" x14ac:dyDescent="0.3">
      <c r="A346">
        <v>2042</v>
      </c>
      <c r="B346" s="2">
        <v>39001</v>
      </c>
      <c r="C346" s="15">
        <f t="shared" si="25"/>
        <v>0.98736708860759492</v>
      </c>
      <c r="D346" s="15">
        <f t="shared" si="26"/>
        <v>10</v>
      </c>
      <c r="E346" s="2">
        <f t="shared" si="27"/>
        <v>5.0631645569620254</v>
      </c>
      <c r="F346" s="2">
        <v>5</v>
      </c>
      <c r="G346" s="2">
        <f t="shared" si="28"/>
        <v>6.3164556962025387E-2</v>
      </c>
      <c r="H346" s="2">
        <f t="shared" si="29"/>
        <v>3.6908564564721034</v>
      </c>
    </row>
    <row r="347" spans="1:8" x14ac:dyDescent="0.3">
      <c r="A347">
        <v>2050</v>
      </c>
      <c r="B347" s="2">
        <v>39203</v>
      </c>
      <c r="C347" s="15">
        <f t="shared" si="25"/>
        <v>0.99248101265822786</v>
      </c>
      <c r="D347" s="15">
        <f t="shared" si="26"/>
        <v>10</v>
      </c>
      <c r="E347" s="2">
        <f t="shared" si="27"/>
        <v>5.037594936708861</v>
      </c>
      <c r="F347" s="2">
        <v>5</v>
      </c>
      <c r="G347" s="2">
        <f t="shared" si="28"/>
        <v>3.7594936708861049E-2</v>
      </c>
      <c r="H347" s="2">
        <f t="shared" si="29"/>
        <v>4.2046674921844742</v>
      </c>
    </row>
    <row r="348" spans="1:8" x14ac:dyDescent="0.3">
      <c r="A348">
        <v>2058</v>
      </c>
      <c r="B348" s="2">
        <v>39134</v>
      </c>
      <c r="C348" s="15">
        <f t="shared" si="25"/>
        <v>0.99073417721518986</v>
      </c>
      <c r="D348" s="15">
        <f t="shared" si="26"/>
        <v>10</v>
      </c>
      <c r="E348" s="2">
        <f t="shared" si="27"/>
        <v>5.0463291139240507</v>
      </c>
      <c r="F348" s="2">
        <v>5</v>
      </c>
      <c r="G348" s="2">
        <f t="shared" si="28"/>
        <v>4.6329113924050702E-2</v>
      </c>
      <c r="H348" s="2">
        <f t="shared" si="29"/>
        <v>3.9974985953213982</v>
      </c>
    </row>
    <row r="349" spans="1:8" x14ac:dyDescent="0.3">
      <c r="A349">
        <v>2066</v>
      </c>
      <c r="B349" s="2">
        <v>39384.333333333336</v>
      </c>
      <c r="C349" s="15">
        <f t="shared" si="25"/>
        <v>0.99707172995780602</v>
      </c>
      <c r="D349" s="15">
        <f t="shared" si="26"/>
        <v>10</v>
      </c>
      <c r="E349" s="2">
        <f t="shared" si="27"/>
        <v>5.0146413502109697</v>
      </c>
      <c r="F349" s="2">
        <v>5</v>
      </c>
      <c r="G349" s="2">
        <f t="shared" si="28"/>
        <v>1.4641350210969684E-2</v>
      </c>
      <c r="H349" s="2">
        <f t="shared" si="29"/>
        <v>5.1431202700614502</v>
      </c>
    </row>
    <row r="350" spans="1:8" x14ac:dyDescent="0.3">
      <c r="A350">
        <v>2074</v>
      </c>
      <c r="B350" s="2">
        <v>38918</v>
      </c>
      <c r="C350" s="15">
        <f t="shared" si="25"/>
        <v>0.98526582278481012</v>
      </c>
      <c r="D350" s="15">
        <f t="shared" si="26"/>
        <v>10</v>
      </c>
      <c r="E350" s="2">
        <f t="shared" si="27"/>
        <v>5.0736708860759494</v>
      </c>
      <c r="F350" s="2">
        <v>5</v>
      </c>
      <c r="G350" s="2">
        <f t="shared" si="28"/>
        <v>7.3670886075949404E-2</v>
      </c>
      <c r="H350" s="2">
        <f t="shared" si="29"/>
        <v>3.53906500642199</v>
      </c>
    </row>
    <row r="351" spans="1:8" x14ac:dyDescent="0.3">
      <c r="A351">
        <v>2082</v>
      </c>
      <c r="B351" s="2">
        <v>39216.666666666664</v>
      </c>
      <c r="C351" s="15">
        <f t="shared" si="25"/>
        <v>0.99282700421940917</v>
      </c>
      <c r="D351" s="15">
        <f t="shared" si="26"/>
        <v>10</v>
      </c>
      <c r="E351" s="2">
        <f t="shared" si="27"/>
        <v>5.0358649789029544</v>
      </c>
      <c r="F351" s="2">
        <v>5</v>
      </c>
      <c r="G351" s="2">
        <f t="shared" si="28"/>
        <v>3.586497890295437E-2</v>
      </c>
      <c r="H351" s="2">
        <f t="shared" si="29"/>
        <v>4.2514321017226466</v>
      </c>
    </row>
    <row r="352" spans="1:8" x14ac:dyDescent="0.3">
      <c r="A352">
        <v>2090</v>
      </c>
      <c r="B352" s="2">
        <v>39155.333333333336</v>
      </c>
      <c r="C352" s="15">
        <f t="shared" si="25"/>
        <v>0.99127426160337562</v>
      </c>
      <c r="D352" s="15">
        <f t="shared" si="26"/>
        <v>10</v>
      </c>
      <c r="E352" s="2">
        <f t="shared" si="27"/>
        <v>5.0436286919831215</v>
      </c>
      <c r="F352" s="2">
        <v>5</v>
      </c>
      <c r="G352" s="2">
        <f t="shared" si="28"/>
        <v>4.362869198312147E-2</v>
      </c>
      <c r="H352" s="2">
        <f t="shared" si="29"/>
        <v>4.0570188930860489</v>
      </c>
    </row>
    <row r="353" spans="1:8" x14ac:dyDescent="0.3">
      <c r="A353">
        <v>2098</v>
      </c>
      <c r="B353" s="2">
        <v>39372.333333333336</v>
      </c>
      <c r="C353" s="15">
        <f t="shared" si="25"/>
        <v>0.9967679324894515</v>
      </c>
      <c r="D353" s="15">
        <f t="shared" si="26"/>
        <v>10</v>
      </c>
      <c r="E353" s="2">
        <f t="shared" si="27"/>
        <v>5.0161603375527424</v>
      </c>
      <c r="F353" s="2">
        <v>5</v>
      </c>
      <c r="G353" s="2">
        <f t="shared" si="28"/>
        <v>1.6160337552742376E-2</v>
      </c>
      <c r="H353" s="2">
        <f t="shared" si="29"/>
        <v>5.0447129254242276</v>
      </c>
    </row>
    <row r="354" spans="1:8" x14ac:dyDescent="0.3">
      <c r="A354">
        <v>2106</v>
      </c>
      <c r="B354" s="2">
        <v>38860.666666666672</v>
      </c>
      <c r="C354" s="15">
        <f t="shared" si="25"/>
        <v>0.98381434599156126</v>
      </c>
      <c r="D354" s="15">
        <f t="shared" si="26"/>
        <v>10</v>
      </c>
      <c r="E354" s="2">
        <f t="shared" si="27"/>
        <v>5.0809282700421941</v>
      </c>
      <c r="F354" s="2">
        <v>5</v>
      </c>
      <c r="G354" s="2">
        <f t="shared" si="28"/>
        <v>8.092827004219405E-2</v>
      </c>
      <c r="H354" s="2">
        <f t="shared" si="29"/>
        <v>3.4465388663403993</v>
      </c>
    </row>
    <row r="355" spans="1:8" x14ac:dyDescent="0.3">
      <c r="A355">
        <v>2114</v>
      </c>
      <c r="B355" s="2">
        <v>38904.666666666664</v>
      </c>
      <c r="C355" s="15">
        <f t="shared" si="25"/>
        <v>0.98492827004219408</v>
      </c>
      <c r="D355" s="15">
        <f t="shared" si="26"/>
        <v>10</v>
      </c>
      <c r="E355" s="2">
        <f t="shared" si="27"/>
        <v>5.0753586497890293</v>
      </c>
      <c r="F355" s="2">
        <v>5</v>
      </c>
      <c r="G355" s="2">
        <f t="shared" si="28"/>
        <v>7.5358649789029286E-2</v>
      </c>
      <c r="H355" s="2">
        <f t="shared" si="29"/>
        <v>3.5167465774668552</v>
      </c>
    </row>
    <row r="356" spans="1:8" x14ac:dyDescent="0.3">
      <c r="A356">
        <v>2122</v>
      </c>
      <c r="B356" s="2">
        <v>38926.333333333328</v>
      </c>
      <c r="C356" s="15">
        <f t="shared" si="25"/>
        <v>0.98547679324894499</v>
      </c>
      <c r="D356" s="15">
        <f t="shared" si="26"/>
        <v>10</v>
      </c>
      <c r="E356" s="2">
        <f t="shared" si="27"/>
        <v>5.072616033755275</v>
      </c>
      <c r="F356" s="2">
        <v>5</v>
      </c>
      <c r="G356" s="2">
        <f t="shared" si="28"/>
        <v>7.2616033755275033E-2</v>
      </c>
      <c r="H356" s="2">
        <f t="shared" si="29"/>
        <v>3.5532790178705764</v>
      </c>
    </row>
    <row r="357" spans="1:8" x14ac:dyDescent="0.3">
      <c r="A357">
        <v>2130</v>
      </c>
      <c r="B357" s="2">
        <v>38888</v>
      </c>
      <c r="C357" s="15">
        <f t="shared" si="25"/>
        <v>0.98450632911392411</v>
      </c>
      <c r="D357" s="15">
        <f t="shared" si="26"/>
        <v>10</v>
      </c>
      <c r="E357" s="2">
        <f t="shared" si="27"/>
        <v>5.0774683544303798</v>
      </c>
      <c r="F357" s="2">
        <v>5</v>
      </c>
      <c r="G357" s="2">
        <f t="shared" si="28"/>
        <v>7.7468354430379804E-2</v>
      </c>
      <c r="H357" s="2">
        <f t="shared" si="29"/>
        <v>3.4895513573258023</v>
      </c>
    </row>
    <row r="358" spans="1:8" x14ac:dyDescent="0.3">
      <c r="A358">
        <v>2138</v>
      </c>
      <c r="B358" s="2">
        <v>39049.333333333328</v>
      </c>
      <c r="C358" s="15">
        <f t="shared" si="25"/>
        <v>0.98859071729957793</v>
      </c>
      <c r="D358" s="15">
        <f t="shared" si="26"/>
        <v>10</v>
      </c>
      <c r="E358" s="2">
        <f t="shared" si="27"/>
        <v>5.0570464135021105</v>
      </c>
      <c r="F358" s="2">
        <v>5</v>
      </c>
      <c r="G358" s="2">
        <f t="shared" si="28"/>
        <v>5.7046413502110482E-2</v>
      </c>
      <c r="H358" s="2">
        <f t="shared" si="29"/>
        <v>3.7915254900865012</v>
      </c>
    </row>
    <row r="359" spans="1:8" x14ac:dyDescent="0.3">
      <c r="A359">
        <v>2146</v>
      </c>
      <c r="B359" s="2">
        <v>38914.333333333328</v>
      </c>
      <c r="C359" s="15">
        <f t="shared" si="25"/>
        <v>0.98517299578059059</v>
      </c>
      <c r="D359" s="15">
        <f t="shared" si="26"/>
        <v>10</v>
      </c>
      <c r="E359" s="2">
        <f t="shared" si="27"/>
        <v>5.0741350210970468</v>
      </c>
      <c r="F359" s="2">
        <v>5</v>
      </c>
      <c r="G359" s="2">
        <f t="shared" si="28"/>
        <v>7.4135021097046838E-2</v>
      </c>
      <c r="H359" s="2">
        <f t="shared" si="29"/>
        <v>3.5328761295849156</v>
      </c>
    </row>
    <row r="360" spans="1:8" x14ac:dyDescent="0.3">
      <c r="A360">
        <v>2154</v>
      </c>
      <c r="B360" s="2">
        <v>39507.666666666664</v>
      </c>
      <c r="C360" s="15">
        <f t="shared" si="25"/>
        <v>1.0001940928270041</v>
      </c>
      <c r="D360" s="15">
        <f t="shared" si="26"/>
        <v>10</v>
      </c>
      <c r="E360" s="2">
        <f t="shared" si="27"/>
        <v>4.9990295358649792</v>
      </c>
      <c r="F360" s="2">
        <v>5</v>
      </c>
      <c r="G360" s="2">
        <f t="shared" si="28"/>
        <v>-9.7046413502077655E-4</v>
      </c>
      <c r="H360" s="2" t="e">
        <f t="shared" si="29"/>
        <v>#NUM!</v>
      </c>
    </row>
    <row r="361" spans="1:8" x14ac:dyDescent="0.3">
      <c r="A361">
        <v>2162</v>
      </c>
      <c r="B361" s="2">
        <v>39050.666666666664</v>
      </c>
      <c r="C361" s="15">
        <f t="shared" si="25"/>
        <v>0.98862447257383956</v>
      </c>
      <c r="D361" s="15">
        <f t="shared" si="26"/>
        <v>10</v>
      </c>
      <c r="E361" s="2">
        <f t="shared" si="27"/>
        <v>5.0568776371308024</v>
      </c>
      <c r="F361" s="2">
        <v>5</v>
      </c>
      <c r="G361" s="2">
        <f t="shared" si="28"/>
        <v>5.6877637130802405E-2</v>
      </c>
      <c r="H361" s="2">
        <f t="shared" si="29"/>
        <v>3.7944550801650077</v>
      </c>
    </row>
    <row r="362" spans="1:8" x14ac:dyDescent="0.3">
      <c r="A362">
        <v>2170</v>
      </c>
      <c r="B362" s="2">
        <v>38754.666666666664</v>
      </c>
      <c r="C362" s="15">
        <f t="shared" si="25"/>
        <v>0.98113080168776368</v>
      </c>
      <c r="D362" s="15">
        <f t="shared" si="26"/>
        <v>10</v>
      </c>
      <c r="E362" s="2">
        <f t="shared" si="27"/>
        <v>5.0943459915611813</v>
      </c>
      <c r="F362" s="2">
        <v>5</v>
      </c>
      <c r="G362" s="2">
        <f t="shared" si="28"/>
        <v>9.4345991561181286E-2</v>
      </c>
      <c r="H362" s="2">
        <f t="shared" si="29"/>
        <v>3.2957706079291036</v>
      </c>
    </row>
    <row r="363" spans="1:8" x14ac:dyDescent="0.3">
      <c r="A363">
        <v>2178</v>
      </c>
      <c r="B363" s="2">
        <v>39132</v>
      </c>
      <c r="C363" s="15">
        <f t="shared" si="25"/>
        <v>0.99068354430379746</v>
      </c>
      <c r="D363" s="15">
        <f t="shared" si="26"/>
        <v>10</v>
      </c>
      <c r="E363" s="2">
        <f t="shared" si="27"/>
        <v>5.0465822784810124</v>
      </c>
      <c r="F363" s="2">
        <v>5</v>
      </c>
      <c r="G363" s="2">
        <f t="shared" si="28"/>
        <v>4.6582278481012374E-2</v>
      </c>
      <c r="H363" s="2">
        <f t="shared" si="29"/>
        <v>3.9920991573584765</v>
      </c>
    </row>
    <row r="364" spans="1:8" x14ac:dyDescent="0.3">
      <c r="A364">
        <v>2186</v>
      </c>
      <c r="B364" s="2">
        <v>38892</v>
      </c>
      <c r="C364" s="15">
        <f t="shared" si="25"/>
        <v>0.98460759493670891</v>
      </c>
      <c r="D364" s="15">
        <f t="shared" si="26"/>
        <v>10</v>
      </c>
      <c r="E364" s="2">
        <f t="shared" si="27"/>
        <v>5.0769620253164556</v>
      </c>
      <c r="F364" s="2">
        <v>5</v>
      </c>
      <c r="G364" s="2">
        <f t="shared" si="28"/>
        <v>7.6962025316455573E-2</v>
      </c>
      <c r="H364" s="2">
        <f t="shared" si="29"/>
        <v>3.4960090321177053</v>
      </c>
    </row>
    <row r="365" spans="1:8" x14ac:dyDescent="0.3">
      <c r="A365">
        <v>2194</v>
      </c>
      <c r="B365" s="2">
        <v>38798</v>
      </c>
      <c r="C365" s="15">
        <f t="shared" si="25"/>
        <v>0.98222784810126584</v>
      </c>
      <c r="D365" s="15">
        <f t="shared" si="26"/>
        <v>10</v>
      </c>
      <c r="E365" s="2">
        <f t="shared" si="27"/>
        <v>5.088860759493671</v>
      </c>
      <c r="F365" s="2">
        <v>5</v>
      </c>
      <c r="G365" s="2">
        <f t="shared" si="28"/>
        <v>8.8860759493671004E-2</v>
      </c>
      <c r="H365" s="2">
        <f t="shared" si="29"/>
        <v>3.3545914400275838</v>
      </c>
    </row>
    <row r="366" spans="1:8" x14ac:dyDescent="0.3">
      <c r="A366">
        <v>2202</v>
      </c>
      <c r="B366" s="2">
        <v>38783.333333333336</v>
      </c>
      <c r="C366" s="15">
        <f t="shared" si="25"/>
        <v>0.98185654008438827</v>
      </c>
      <c r="D366" s="15">
        <f t="shared" si="26"/>
        <v>10</v>
      </c>
      <c r="E366" s="2">
        <f t="shared" si="27"/>
        <v>5.090717299578059</v>
      </c>
      <c r="F366" s="2">
        <v>5</v>
      </c>
      <c r="G366" s="2">
        <f t="shared" si="28"/>
        <v>9.0717299578058963E-2</v>
      </c>
      <c r="H366" s="2">
        <f t="shared" si="29"/>
        <v>3.334278769371525</v>
      </c>
    </row>
    <row r="367" spans="1:8" x14ac:dyDescent="0.3">
      <c r="A367">
        <v>2210</v>
      </c>
      <c r="B367" s="2">
        <v>38795.333333333336</v>
      </c>
      <c r="C367" s="15">
        <f t="shared" si="25"/>
        <v>0.98216033755274268</v>
      </c>
      <c r="D367" s="15">
        <f t="shared" si="26"/>
        <v>10</v>
      </c>
      <c r="E367" s="2">
        <f t="shared" si="27"/>
        <v>5.0891983122362863</v>
      </c>
      <c r="F367" s="2">
        <v>5</v>
      </c>
      <c r="G367" s="2">
        <f t="shared" si="28"/>
        <v>8.919831223628627E-2</v>
      </c>
      <c r="H367" s="2">
        <f t="shared" si="29"/>
        <v>3.3508662957831046</v>
      </c>
    </row>
    <row r="368" spans="1:8" x14ac:dyDescent="0.3">
      <c r="A368">
        <v>2218</v>
      </c>
      <c r="B368" s="2">
        <v>39121.333333333336</v>
      </c>
      <c r="C368" s="15">
        <f t="shared" si="25"/>
        <v>0.99041350210970469</v>
      </c>
      <c r="D368" s="15">
        <f t="shared" si="26"/>
        <v>10</v>
      </c>
      <c r="E368" s="2">
        <f t="shared" si="27"/>
        <v>5.0479324894514761</v>
      </c>
      <c r="F368" s="2">
        <v>5</v>
      </c>
      <c r="G368" s="2">
        <f t="shared" si="28"/>
        <v>4.7932489451476101E-2</v>
      </c>
      <c r="H368" s="2">
        <f t="shared" si="29"/>
        <v>3.9637932987097044</v>
      </c>
    </row>
    <row r="369" spans="1:8" x14ac:dyDescent="0.3">
      <c r="A369">
        <v>2226</v>
      </c>
      <c r="B369" s="2">
        <v>38670.333333333336</v>
      </c>
      <c r="C369" s="15">
        <f t="shared" si="25"/>
        <v>0.97899578059071735</v>
      </c>
      <c r="D369" s="15">
        <f t="shared" si="26"/>
        <v>10</v>
      </c>
      <c r="E369" s="2">
        <f t="shared" si="27"/>
        <v>5.1050210970464134</v>
      </c>
      <c r="F369" s="2">
        <v>5</v>
      </c>
      <c r="G369" s="2">
        <f t="shared" si="28"/>
        <v>0.10502109704641338</v>
      </c>
      <c r="H369" s="2">
        <f t="shared" si="29"/>
        <v>3.1906714284279509</v>
      </c>
    </row>
    <row r="370" spans="1:8" x14ac:dyDescent="0.3">
      <c r="A370">
        <v>2234</v>
      </c>
      <c r="B370" s="2">
        <v>39300.333333333328</v>
      </c>
      <c r="C370" s="15">
        <f t="shared" si="25"/>
        <v>0.99494514767932474</v>
      </c>
      <c r="D370" s="15">
        <f t="shared" si="26"/>
        <v>10</v>
      </c>
      <c r="E370" s="2">
        <f t="shared" si="27"/>
        <v>5.0252742616033768</v>
      </c>
      <c r="F370" s="2">
        <v>5</v>
      </c>
      <c r="G370" s="2">
        <f t="shared" si="28"/>
        <v>2.5274261603376758E-2</v>
      </c>
      <c r="H370" s="2">
        <f t="shared" si="29"/>
        <v>4.599301580327074</v>
      </c>
    </row>
    <row r="371" spans="1:8" x14ac:dyDescent="0.3">
      <c r="A371">
        <v>2242</v>
      </c>
      <c r="B371" s="2">
        <v>39109</v>
      </c>
      <c r="C371" s="15">
        <f t="shared" si="25"/>
        <v>0.99010126582278479</v>
      </c>
      <c r="D371" s="15">
        <f t="shared" si="26"/>
        <v>10</v>
      </c>
      <c r="E371" s="2">
        <f t="shared" si="27"/>
        <v>5.0494936708860756</v>
      </c>
      <c r="F371" s="2">
        <v>5</v>
      </c>
      <c r="G371" s="2">
        <f t="shared" si="28"/>
        <v>4.9493670886075591E-2</v>
      </c>
      <c r="H371" s="2">
        <f t="shared" si="29"/>
        <v>3.9320512729795118</v>
      </c>
    </row>
    <row r="372" spans="1:8" x14ac:dyDescent="0.3">
      <c r="A372">
        <v>2250</v>
      </c>
      <c r="B372" s="2">
        <v>38945.333333333336</v>
      </c>
      <c r="C372" s="15">
        <f t="shared" si="25"/>
        <v>0.98595780590717308</v>
      </c>
      <c r="D372" s="15">
        <f t="shared" si="26"/>
        <v>10</v>
      </c>
      <c r="E372" s="2">
        <f t="shared" si="27"/>
        <v>5.0702109704641343</v>
      </c>
      <c r="F372" s="2">
        <v>5</v>
      </c>
      <c r="G372" s="2">
        <f t="shared" si="28"/>
        <v>7.021097046413427E-2</v>
      </c>
      <c r="H372" s="2">
        <f t="shared" si="29"/>
        <v>3.5864859534508775</v>
      </c>
    </row>
    <row r="373" spans="1:8" x14ac:dyDescent="0.3">
      <c r="A373">
        <v>2258</v>
      </c>
      <c r="B373" s="2">
        <v>38670.666666666664</v>
      </c>
      <c r="C373" s="15">
        <f t="shared" si="25"/>
        <v>0.97900421940928262</v>
      </c>
      <c r="D373" s="15">
        <f t="shared" si="26"/>
        <v>10</v>
      </c>
      <c r="E373" s="2">
        <f t="shared" si="27"/>
        <v>5.1049789029535866</v>
      </c>
      <c r="F373" s="2">
        <v>5</v>
      </c>
      <c r="G373" s="2">
        <f t="shared" si="28"/>
        <v>0.10497890295358658</v>
      </c>
      <c r="H373" s="2">
        <f t="shared" si="29"/>
        <v>3.1910650116881207</v>
      </c>
    </row>
    <row r="374" spans="1:8" x14ac:dyDescent="0.3">
      <c r="A374">
        <v>2266</v>
      </c>
      <c r="B374" s="2">
        <v>39103</v>
      </c>
      <c r="C374" s="15">
        <f t="shared" si="25"/>
        <v>0.98994936708860759</v>
      </c>
      <c r="D374" s="15">
        <f t="shared" si="26"/>
        <v>10</v>
      </c>
      <c r="E374" s="2">
        <f t="shared" si="27"/>
        <v>5.0502531645569624</v>
      </c>
      <c r="F374" s="2">
        <v>5</v>
      </c>
      <c r="G374" s="2">
        <f t="shared" si="28"/>
        <v>5.0253164556962382E-2</v>
      </c>
      <c r="H374" s="2">
        <f t="shared" si="29"/>
        <v>3.9169729508341304</v>
      </c>
    </row>
    <row r="375" spans="1:8" x14ac:dyDescent="0.3">
      <c r="A375">
        <v>2274</v>
      </c>
      <c r="B375" s="2">
        <v>39379</v>
      </c>
      <c r="C375" s="15">
        <f t="shared" si="25"/>
        <v>0.99693670886075947</v>
      </c>
      <c r="D375" s="15">
        <f t="shared" si="26"/>
        <v>10</v>
      </c>
      <c r="E375" s="2">
        <f t="shared" si="27"/>
        <v>5.0153164556962029</v>
      </c>
      <c r="F375" s="2">
        <v>5</v>
      </c>
      <c r="G375" s="2">
        <f t="shared" si="28"/>
        <v>1.531645569620288E-2</v>
      </c>
      <c r="H375" s="2">
        <f t="shared" si="29"/>
        <v>5.0981768335552049</v>
      </c>
    </row>
    <row r="376" spans="1:8" x14ac:dyDescent="0.3">
      <c r="A376">
        <v>2282</v>
      </c>
      <c r="B376" s="2">
        <v>38966</v>
      </c>
      <c r="C376" s="15">
        <f t="shared" si="25"/>
        <v>0.98648101265822785</v>
      </c>
      <c r="D376" s="15">
        <f t="shared" si="26"/>
        <v>10</v>
      </c>
      <c r="E376" s="2">
        <f t="shared" si="27"/>
        <v>5.0675949367088604</v>
      </c>
      <c r="F376" s="2">
        <v>5</v>
      </c>
      <c r="G376" s="2">
        <f t="shared" si="28"/>
        <v>6.7594936708860409E-2</v>
      </c>
      <c r="H376" s="2">
        <f t="shared" si="29"/>
        <v>3.6239413525305162</v>
      </c>
    </row>
    <row r="377" spans="1:8" x14ac:dyDescent="0.3">
      <c r="A377">
        <v>2290</v>
      </c>
      <c r="B377" s="2">
        <v>38700.333333333336</v>
      </c>
      <c r="C377" s="15">
        <f t="shared" si="25"/>
        <v>0.97975527426160347</v>
      </c>
      <c r="D377" s="15">
        <f t="shared" si="26"/>
        <v>10</v>
      </c>
      <c r="E377" s="2">
        <f t="shared" si="27"/>
        <v>5.101223628691983</v>
      </c>
      <c r="F377" s="2">
        <v>5</v>
      </c>
      <c r="G377" s="2">
        <f t="shared" si="28"/>
        <v>0.10122362869198298</v>
      </c>
      <c r="H377" s="2">
        <f t="shared" si="29"/>
        <v>3.226756321870444</v>
      </c>
    </row>
    <row r="378" spans="1:8" x14ac:dyDescent="0.3">
      <c r="A378">
        <v>2298</v>
      </c>
      <c r="B378" s="2">
        <v>38517.333333333328</v>
      </c>
      <c r="C378" s="15">
        <f t="shared" si="25"/>
        <v>0.97512236286919818</v>
      </c>
      <c r="D378" s="15">
        <f t="shared" si="26"/>
        <v>10</v>
      </c>
      <c r="E378" s="2">
        <f t="shared" si="27"/>
        <v>5.1243881856540092</v>
      </c>
      <c r="F378" s="2">
        <v>5</v>
      </c>
      <c r="G378" s="2">
        <f t="shared" si="28"/>
        <v>0.12438818565400922</v>
      </c>
      <c r="H378" s="2">
        <f t="shared" si="29"/>
        <v>3.0252120327433722</v>
      </c>
    </row>
    <row r="379" spans="1:8" x14ac:dyDescent="0.3">
      <c r="A379">
        <v>2306</v>
      </c>
      <c r="B379" s="2">
        <v>38868.333333333336</v>
      </c>
      <c r="C379" s="15">
        <f t="shared" si="25"/>
        <v>0.98400843881856548</v>
      </c>
      <c r="D379" s="15">
        <f t="shared" si="26"/>
        <v>10</v>
      </c>
      <c r="E379" s="2">
        <f t="shared" si="27"/>
        <v>5.0799578059071724</v>
      </c>
      <c r="F379" s="2">
        <v>5</v>
      </c>
      <c r="G379" s="2">
        <f t="shared" si="28"/>
        <v>7.9957805907172386E-2</v>
      </c>
      <c r="H379" s="2">
        <f t="shared" si="29"/>
        <v>3.4584119846788695</v>
      </c>
    </row>
    <row r="380" spans="1:8" x14ac:dyDescent="0.3">
      <c r="A380">
        <v>2314</v>
      </c>
      <c r="B380" s="2">
        <v>39429.666666666664</v>
      </c>
      <c r="C380" s="15">
        <f t="shared" si="25"/>
        <v>0.99821940928270037</v>
      </c>
      <c r="D380" s="15">
        <f t="shared" si="26"/>
        <v>10</v>
      </c>
      <c r="E380" s="2">
        <f t="shared" si="27"/>
        <v>5.0089029535864977</v>
      </c>
      <c r="F380" s="2">
        <v>5</v>
      </c>
      <c r="G380" s="2">
        <f t="shared" si="28"/>
        <v>8.9029535864977305E-3</v>
      </c>
      <c r="H380" s="2">
        <f t="shared" si="29"/>
        <v>5.6394419328662577</v>
      </c>
    </row>
    <row r="381" spans="1:8" x14ac:dyDescent="0.3">
      <c r="A381">
        <v>2322</v>
      </c>
      <c r="B381" s="2">
        <v>38989.666666666664</v>
      </c>
      <c r="C381" s="15">
        <f t="shared" si="25"/>
        <v>0.98708016877637128</v>
      </c>
      <c r="D381" s="15">
        <f t="shared" si="26"/>
        <v>10</v>
      </c>
      <c r="E381" s="2">
        <f t="shared" si="27"/>
        <v>5.0645991561181436</v>
      </c>
      <c r="F381" s="2">
        <v>5</v>
      </c>
      <c r="G381" s="2">
        <f t="shared" si="28"/>
        <v>6.4599156118143597E-2</v>
      </c>
      <c r="H381" s="2">
        <f t="shared" si="29"/>
        <v>3.6686817455175751</v>
      </c>
    </row>
    <row r="382" spans="1:8" x14ac:dyDescent="0.3">
      <c r="A382">
        <v>2330</v>
      </c>
      <c r="B382" s="2">
        <v>39016.333333333336</v>
      </c>
      <c r="C382" s="15">
        <f t="shared" si="25"/>
        <v>0.98775527426160348</v>
      </c>
      <c r="D382" s="15">
        <f t="shared" si="26"/>
        <v>10</v>
      </c>
      <c r="E382" s="2">
        <f t="shared" si="27"/>
        <v>5.0612236286919829</v>
      </c>
      <c r="F382" s="2">
        <v>5</v>
      </c>
      <c r="G382" s="2">
        <f t="shared" si="28"/>
        <v>6.1223628691982945E-2</v>
      </c>
      <c r="H382" s="2">
        <f t="shared" si="29"/>
        <v>3.7216831715959624</v>
      </c>
    </row>
    <row r="383" spans="1:8" x14ac:dyDescent="0.3">
      <c r="A383">
        <v>2338</v>
      </c>
      <c r="B383" s="2">
        <v>38753</v>
      </c>
      <c r="C383" s="15">
        <f t="shared" si="25"/>
        <v>0.98108860759493666</v>
      </c>
      <c r="D383" s="15">
        <f t="shared" si="26"/>
        <v>10</v>
      </c>
      <c r="E383" s="2">
        <f t="shared" si="27"/>
        <v>5.094556962025317</v>
      </c>
      <c r="F383" s="2">
        <v>5</v>
      </c>
      <c r="G383" s="2">
        <f t="shared" si="28"/>
        <v>9.4556962025317048E-2</v>
      </c>
      <c r="H383" s="2">
        <f t="shared" si="29"/>
        <v>3.2935783802146412</v>
      </c>
    </row>
    <row r="384" spans="1:8" x14ac:dyDescent="0.3">
      <c r="A384">
        <v>2346</v>
      </c>
      <c r="B384" s="2">
        <v>39359</v>
      </c>
      <c r="C384" s="15">
        <f t="shared" si="25"/>
        <v>0.99643037974683546</v>
      </c>
      <c r="D384" s="15">
        <f t="shared" si="26"/>
        <v>10</v>
      </c>
      <c r="E384" s="2">
        <f t="shared" si="27"/>
        <v>5.0178481012658231</v>
      </c>
      <c r="F384" s="2">
        <v>5</v>
      </c>
      <c r="G384" s="2">
        <f t="shared" si="28"/>
        <v>1.7848101265823146E-2</v>
      </c>
      <c r="H384" s="2">
        <f t="shared" si="29"/>
        <v>4.9457121442309848</v>
      </c>
    </row>
    <row r="385" spans="1:8" x14ac:dyDescent="0.3">
      <c r="A385">
        <v>2354</v>
      </c>
      <c r="B385" s="2">
        <v>39388.666666666664</v>
      </c>
      <c r="C385" s="15">
        <f t="shared" si="25"/>
        <v>0.99718143459915609</v>
      </c>
      <c r="D385" s="15">
        <f t="shared" si="26"/>
        <v>10</v>
      </c>
      <c r="E385" s="2">
        <f t="shared" si="27"/>
        <v>5.0140928270042195</v>
      </c>
      <c r="F385" s="2">
        <v>5</v>
      </c>
      <c r="G385" s="2">
        <f t="shared" si="28"/>
        <v>1.4092827004219544E-2</v>
      </c>
      <c r="H385" s="2">
        <f t="shared" si="29"/>
        <v>5.1811946667141626</v>
      </c>
    </row>
    <row r="386" spans="1:8" x14ac:dyDescent="0.3">
      <c r="A386">
        <v>2362</v>
      </c>
      <c r="B386" s="2">
        <v>38778.333333333336</v>
      </c>
      <c r="C386" s="15">
        <f t="shared" si="25"/>
        <v>0.98172995780590722</v>
      </c>
      <c r="D386" s="15">
        <f t="shared" si="26"/>
        <v>10</v>
      </c>
      <c r="E386" s="2">
        <f t="shared" si="27"/>
        <v>5.0913502109704636</v>
      </c>
      <c r="F386" s="2">
        <v>5</v>
      </c>
      <c r="G386" s="2">
        <f t="shared" si="28"/>
        <v>9.1350210970463586E-2</v>
      </c>
      <c r="H386" s="2">
        <f t="shared" si="29"/>
        <v>3.3274505688931839</v>
      </c>
    </row>
    <row r="387" spans="1:8" x14ac:dyDescent="0.3">
      <c r="A387">
        <v>2370</v>
      </c>
      <c r="B387" s="2">
        <v>39014.333333333336</v>
      </c>
      <c r="C387" s="15">
        <f t="shared" ref="C387:C450" si="30">B387/$J$27</f>
        <v>0.98770464135021108</v>
      </c>
      <c r="D387" s="15">
        <f t="shared" ref="D387:D450" si="31">$J$28</f>
        <v>10</v>
      </c>
      <c r="E387" s="2">
        <f t="shared" si="27"/>
        <v>5.0614767932489446</v>
      </c>
      <c r="F387" s="2">
        <v>5</v>
      </c>
      <c r="G387" s="2">
        <f t="shared" si="28"/>
        <v>6.1476793248944617E-2</v>
      </c>
      <c r="H387" s="2">
        <f t="shared" si="29"/>
        <v>3.717606637458978</v>
      </c>
    </row>
    <row r="388" spans="1:8" x14ac:dyDescent="0.3">
      <c r="A388">
        <v>2378</v>
      </c>
      <c r="B388" s="2">
        <v>38604</v>
      </c>
      <c r="C388" s="15">
        <f t="shared" si="30"/>
        <v>0.97731645569620251</v>
      </c>
      <c r="D388" s="15">
        <f t="shared" si="31"/>
        <v>10</v>
      </c>
      <c r="E388" s="2">
        <f t="shared" ref="E388:E451" si="32">D388-(F388*C388)</f>
        <v>5.1134177215189878</v>
      </c>
      <c r="F388" s="2">
        <v>5</v>
      </c>
      <c r="G388" s="2">
        <f t="shared" ref="G388:G451" si="33">F388-(F388*C388)</f>
        <v>0.11341772151898777</v>
      </c>
      <c r="H388" s="2">
        <f t="shared" ref="H388:H451" si="34">LN((F388*E388)/(D388*G388))</f>
        <v>3.1153984556115684</v>
      </c>
    </row>
    <row r="389" spans="1:8" x14ac:dyDescent="0.3">
      <c r="A389">
        <v>2386</v>
      </c>
      <c r="B389" s="2">
        <v>39104.666666666664</v>
      </c>
      <c r="C389" s="15">
        <f t="shared" si="30"/>
        <v>0.9899915611814345</v>
      </c>
      <c r="D389" s="15">
        <f t="shared" si="31"/>
        <v>10</v>
      </c>
      <c r="E389" s="2">
        <f t="shared" si="32"/>
        <v>5.0500421940928275</v>
      </c>
      <c r="F389" s="2">
        <v>5</v>
      </c>
      <c r="G389" s="2">
        <f t="shared" si="33"/>
        <v>5.0042194092827508E-2</v>
      </c>
      <c r="H389" s="2">
        <f t="shared" si="34"/>
        <v>3.9211381655238662</v>
      </c>
    </row>
    <row r="390" spans="1:8" x14ac:dyDescent="0.3">
      <c r="A390">
        <v>2394</v>
      </c>
      <c r="B390" s="2">
        <v>39141</v>
      </c>
      <c r="C390" s="15">
        <f t="shared" si="30"/>
        <v>0.99091139240506332</v>
      </c>
      <c r="D390" s="15">
        <f t="shared" si="31"/>
        <v>10</v>
      </c>
      <c r="E390" s="2">
        <f t="shared" si="32"/>
        <v>5.0454430379746835</v>
      </c>
      <c r="F390" s="2">
        <v>5</v>
      </c>
      <c r="G390" s="2">
        <f t="shared" si="33"/>
        <v>4.544303797468352E-2</v>
      </c>
      <c r="H390" s="2">
        <f t="shared" si="34"/>
        <v>4.0166339365965325</v>
      </c>
    </row>
    <row r="391" spans="1:8" x14ac:dyDescent="0.3">
      <c r="A391">
        <v>2402</v>
      </c>
      <c r="B391" s="2">
        <v>39308</v>
      </c>
      <c r="C391" s="15">
        <f t="shared" si="30"/>
        <v>0.99513924050632907</v>
      </c>
      <c r="D391" s="15">
        <f t="shared" si="31"/>
        <v>10</v>
      </c>
      <c r="E391" s="2">
        <f t="shared" si="32"/>
        <v>5.0243037974683542</v>
      </c>
      <c r="F391" s="2">
        <v>5</v>
      </c>
      <c r="G391" s="2">
        <f t="shared" si="33"/>
        <v>2.4303797468354205E-2</v>
      </c>
      <c r="H391" s="2">
        <f t="shared" si="34"/>
        <v>4.6382623824464142</v>
      </c>
    </row>
    <row r="392" spans="1:8" x14ac:dyDescent="0.3">
      <c r="A392">
        <v>2410</v>
      </c>
      <c r="B392" s="2">
        <v>39111</v>
      </c>
      <c r="C392" s="15">
        <f t="shared" si="30"/>
        <v>0.99015189873417719</v>
      </c>
      <c r="D392" s="15">
        <f t="shared" si="31"/>
        <v>10</v>
      </c>
      <c r="E392" s="2">
        <f t="shared" si="32"/>
        <v>5.0492405063291139</v>
      </c>
      <c r="F392" s="2">
        <v>5</v>
      </c>
      <c r="G392" s="2">
        <f t="shared" si="33"/>
        <v>4.924050632911392E-2</v>
      </c>
      <c r="H392" s="2">
        <f t="shared" si="34"/>
        <v>3.9371293514672456</v>
      </c>
    </row>
    <row r="393" spans="1:8" x14ac:dyDescent="0.3">
      <c r="A393">
        <v>2418</v>
      </c>
      <c r="B393" s="2">
        <v>39226.333333333336</v>
      </c>
      <c r="C393" s="15">
        <f t="shared" si="30"/>
        <v>0.99307172995780602</v>
      </c>
      <c r="D393" s="15">
        <f t="shared" si="31"/>
        <v>10</v>
      </c>
      <c r="E393" s="2">
        <f t="shared" si="32"/>
        <v>5.0346413502109701</v>
      </c>
      <c r="F393" s="2">
        <v>5</v>
      </c>
      <c r="G393" s="2">
        <f t="shared" si="33"/>
        <v>3.4641350210970145E-2</v>
      </c>
      <c r="H393" s="2">
        <f t="shared" si="34"/>
        <v>4.2859023294058742</v>
      </c>
    </row>
    <row r="394" spans="1:8" x14ac:dyDescent="0.3">
      <c r="A394">
        <v>2426</v>
      </c>
      <c r="B394" s="2">
        <v>39059</v>
      </c>
      <c r="C394" s="15">
        <f t="shared" si="30"/>
        <v>0.98883544303797466</v>
      </c>
      <c r="D394" s="15">
        <f t="shared" si="31"/>
        <v>10</v>
      </c>
      <c r="E394" s="2">
        <f t="shared" si="32"/>
        <v>5.0558227848101271</v>
      </c>
      <c r="F394" s="2">
        <v>5</v>
      </c>
      <c r="G394" s="2">
        <f t="shared" si="33"/>
        <v>5.5822784810127146E-2</v>
      </c>
      <c r="H394" s="2">
        <f t="shared" si="34"/>
        <v>3.8129665882059052</v>
      </c>
    </row>
    <row r="395" spans="1:8" x14ac:dyDescent="0.3">
      <c r="A395">
        <v>2434</v>
      </c>
      <c r="B395" s="2">
        <v>39098.666666666664</v>
      </c>
      <c r="C395" s="15">
        <f t="shared" si="30"/>
        <v>0.9898396624472573</v>
      </c>
      <c r="D395" s="15">
        <f t="shared" si="31"/>
        <v>10</v>
      </c>
      <c r="E395" s="2">
        <f t="shared" si="32"/>
        <v>5.0508016877637134</v>
      </c>
      <c r="F395" s="2">
        <v>5</v>
      </c>
      <c r="G395" s="2">
        <f t="shared" si="33"/>
        <v>5.080168776371341E-2</v>
      </c>
      <c r="H395" s="2">
        <f t="shared" si="34"/>
        <v>3.9062255014345371</v>
      </c>
    </row>
    <row r="396" spans="1:8" x14ac:dyDescent="0.3">
      <c r="A396">
        <v>2442</v>
      </c>
      <c r="B396" s="2">
        <v>39213.666666666664</v>
      </c>
      <c r="C396" s="15">
        <f t="shared" si="30"/>
        <v>0.99275105485232062</v>
      </c>
      <c r="D396" s="15">
        <f t="shared" si="31"/>
        <v>10</v>
      </c>
      <c r="E396" s="2">
        <f t="shared" si="32"/>
        <v>5.0362447257383973</v>
      </c>
      <c r="F396" s="2">
        <v>5</v>
      </c>
      <c r="G396" s="2">
        <f t="shared" si="33"/>
        <v>3.6244725738397321E-2</v>
      </c>
      <c r="H396" s="2">
        <f t="shared" si="34"/>
        <v>4.2409749348421864</v>
      </c>
    </row>
    <row r="397" spans="1:8" x14ac:dyDescent="0.3">
      <c r="A397">
        <v>2450</v>
      </c>
      <c r="B397" s="2">
        <v>38926.333333333336</v>
      </c>
      <c r="C397" s="15">
        <f t="shared" si="30"/>
        <v>0.98547679324894522</v>
      </c>
      <c r="D397" s="15">
        <f t="shared" si="31"/>
        <v>10</v>
      </c>
      <c r="E397" s="2">
        <f t="shared" si="32"/>
        <v>5.0726160337552741</v>
      </c>
      <c r="F397" s="2">
        <v>5</v>
      </c>
      <c r="G397" s="2">
        <f t="shared" si="33"/>
        <v>7.2616033755274145E-2</v>
      </c>
      <c r="H397" s="2">
        <f t="shared" si="34"/>
        <v>3.5532790178705884</v>
      </c>
    </row>
    <row r="398" spans="1:8" x14ac:dyDescent="0.3">
      <c r="A398">
        <v>2458</v>
      </c>
      <c r="B398" s="2">
        <v>38931.666666666664</v>
      </c>
      <c r="C398" s="15">
        <f t="shared" si="30"/>
        <v>0.98561181434599154</v>
      </c>
      <c r="D398" s="15">
        <f t="shared" si="31"/>
        <v>10</v>
      </c>
      <c r="E398" s="2">
        <f t="shared" si="32"/>
        <v>5.0719409282700418</v>
      </c>
      <c r="F398" s="2">
        <v>5</v>
      </c>
      <c r="G398" s="2">
        <f t="shared" si="33"/>
        <v>7.1940928270041837E-2</v>
      </c>
      <c r="H398" s="2">
        <f t="shared" si="34"/>
        <v>3.5624863272783118</v>
      </c>
    </row>
    <row r="399" spans="1:8" x14ac:dyDescent="0.3">
      <c r="A399">
        <v>2466</v>
      </c>
      <c r="B399" s="2">
        <v>39215.666666666664</v>
      </c>
      <c r="C399" s="15">
        <f t="shared" si="30"/>
        <v>0.99280168776371303</v>
      </c>
      <c r="D399" s="15">
        <f t="shared" si="31"/>
        <v>10</v>
      </c>
      <c r="E399" s="2">
        <f t="shared" si="32"/>
        <v>5.0359915611814348</v>
      </c>
      <c r="F399" s="2">
        <v>5</v>
      </c>
      <c r="G399" s="2">
        <f t="shared" si="33"/>
        <v>3.5991561181434761E-2</v>
      </c>
      <c r="H399" s="2">
        <f t="shared" si="34"/>
        <v>4.2479340395536074</v>
      </c>
    </row>
    <row r="400" spans="1:8" x14ac:dyDescent="0.3">
      <c r="A400">
        <v>2474</v>
      </c>
      <c r="B400" s="2">
        <v>38769.666666666664</v>
      </c>
      <c r="C400" s="15">
        <f t="shared" si="30"/>
        <v>0.98151054852320674</v>
      </c>
      <c r="D400" s="15">
        <f t="shared" si="31"/>
        <v>10</v>
      </c>
      <c r="E400" s="2">
        <f t="shared" si="32"/>
        <v>5.0924472573839665</v>
      </c>
      <c r="F400" s="2">
        <v>5</v>
      </c>
      <c r="G400" s="2">
        <f t="shared" si="33"/>
        <v>9.244725738396653E-2</v>
      </c>
      <c r="H400" s="2">
        <f t="shared" si="34"/>
        <v>3.3157283191128148</v>
      </c>
    </row>
    <row r="401" spans="1:8" x14ac:dyDescent="0.3">
      <c r="A401">
        <v>2482</v>
      </c>
      <c r="B401" s="2">
        <v>38884.666666666672</v>
      </c>
      <c r="C401" s="15">
        <f t="shared" si="30"/>
        <v>0.98442194092827018</v>
      </c>
      <c r="D401" s="15">
        <f t="shared" si="31"/>
        <v>10</v>
      </c>
      <c r="E401" s="2">
        <f t="shared" si="32"/>
        <v>5.0778902953586496</v>
      </c>
      <c r="F401" s="2">
        <v>5</v>
      </c>
      <c r="G401" s="2">
        <f t="shared" si="33"/>
        <v>7.7890295358649553E-2</v>
      </c>
      <c r="H401" s="2">
        <f t="shared" si="34"/>
        <v>3.4842026106422859</v>
      </c>
    </row>
    <row r="402" spans="1:8" x14ac:dyDescent="0.3">
      <c r="A402">
        <v>2490</v>
      </c>
      <c r="B402" s="2">
        <v>38869.666666666664</v>
      </c>
      <c r="C402" s="15">
        <f t="shared" si="30"/>
        <v>0.98404219409282689</v>
      </c>
      <c r="D402" s="15">
        <f t="shared" si="31"/>
        <v>10</v>
      </c>
      <c r="E402" s="2">
        <f t="shared" si="32"/>
        <v>5.0797890295358652</v>
      </c>
      <c r="F402" s="2">
        <v>5</v>
      </c>
      <c r="G402" s="2">
        <f t="shared" si="33"/>
        <v>7.9789029535865197E-2</v>
      </c>
      <c r="H402" s="2">
        <f t="shared" si="34"/>
        <v>3.460491809013905</v>
      </c>
    </row>
    <row r="403" spans="1:8" x14ac:dyDescent="0.3">
      <c r="A403">
        <v>2498</v>
      </c>
      <c r="B403" s="2">
        <v>39112.666666666672</v>
      </c>
      <c r="C403" s="15">
        <f t="shared" si="30"/>
        <v>0.99019409282700432</v>
      </c>
      <c r="D403" s="15">
        <f t="shared" si="31"/>
        <v>10</v>
      </c>
      <c r="E403" s="2">
        <f t="shared" si="32"/>
        <v>5.0490295358649782</v>
      </c>
      <c r="F403" s="2">
        <v>5</v>
      </c>
      <c r="G403" s="2">
        <f t="shared" si="33"/>
        <v>4.9029535864978158E-2</v>
      </c>
      <c r="H403" s="2">
        <f t="shared" si="34"/>
        <v>3.9413812628556237</v>
      </c>
    </row>
    <row r="404" spans="1:8" x14ac:dyDescent="0.3">
      <c r="A404">
        <v>2506</v>
      </c>
      <c r="B404" s="2">
        <v>38733</v>
      </c>
      <c r="C404" s="15">
        <f t="shared" si="30"/>
        <v>0.98058227848101265</v>
      </c>
      <c r="D404" s="15">
        <f t="shared" si="31"/>
        <v>10</v>
      </c>
      <c r="E404" s="2">
        <f t="shared" si="32"/>
        <v>5.0970886075949364</v>
      </c>
      <c r="F404" s="2">
        <v>5</v>
      </c>
      <c r="G404" s="2">
        <f t="shared" si="33"/>
        <v>9.7088607594936427E-2</v>
      </c>
      <c r="H404" s="2">
        <f t="shared" si="34"/>
        <v>3.267653571998975</v>
      </c>
    </row>
    <row r="405" spans="1:8" x14ac:dyDescent="0.3">
      <c r="A405">
        <v>2514</v>
      </c>
      <c r="B405" s="2">
        <v>39237</v>
      </c>
      <c r="C405" s="15">
        <f t="shared" si="30"/>
        <v>0.99334177215189878</v>
      </c>
      <c r="D405" s="15">
        <f t="shared" si="31"/>
        <v>10</v>
      </c>
      <c r="E405" s="2">
        <f t="shared" si="32"/>
        <v>5.0332911392405064</v>
      </c>
      <c r="F405" s="2">
        <v>5</v>
      </c>
      <c r="G405" s="2">
        <f t="shared" si="33"/>
        <v>3.3291139240506418E-2</v>
      </c>
      <c r="H405" s="2">
        <f t="shared" si="34"/>
        <v>4.3253908979026825</v>
      </c>
    </row>
    <row r="406" spans="1:8" x14ac:dyDescent="0.3">
      <c r="A406">
        <v>2522</v>
      </c>
      <c r="B406" s="2">
        <v>38735.333333333328</v>
      </c>
      <c r="C406" s="15">
        <f t="shared" si="30"/>
        <v>0.98064135021097032</v>
      </c>
      <c r="D406" s="15">
        <f t="shared" si="31"/>
        <v>10</v>
      </c>
      <c r="E406" s="2">
        <f t="shared" si="32"/>
        <v>5.0967932489451488</v>
      </c>
      <c r="F406" s="2">
        <v>5</v>
      </c>
      <c r="G406" s="2">
        <f t="shared" si="33"/>
        <v>9.6793248945148846E-2</v>
      </c>
      <c r="H406" s="2">
        <f t="shared" si="34"/>
        <v>3.2706424161258667</v>
      </c>
    </row>
    <row r="407" spans="1:8" x14ac:dyDescent="0.3">
      <c r="A407">
        <v>2530</v>
      </c>
      <c r="B407" s="2">
        <v>39090.333333333336</v>
      </c>
      <c r="C407" s="15">
        <f t="shared" si="30"/>
        <v>0.98962869198312242</v>
      </c>
      <c r="D407" s="15">
        <f t="shared" si="31"/>
        <v>10</v>
      </c>
      <c r="E407" s="2">
        <f t="shared" si="32"/>
        <v>5.0518565400843878</v>
      </c>
      <c r="F407" s="2">
        <v>5</v>
      </c>
      <c r="G407" s="2">
        <f t="shared" si="33"/>
        <v>5.1856540084387781E-2</v>
      </c>
      <c r="H407" s="2">
        <f t="shared" si="34"/>
        <v>3.8858828444244216</v>
      </c>
    </row>
    <row r="408" spans="1:8" x14ac:dyDescent="0.3">
      <c r="A408">
        <v>2538</v>
      </c>
      <c r="B408" s="2">
        <v>38766.666666666664</v>
      </c>
      <c r="C408" s="15">
        <f t="shared" si="30"/>
        <v>0.98143459915611808</v>
      </c>
      <c r="D408" s="15">
        <f t="shared" si="31"/>
        <v>10</v>
      </c>
      <c r="E408" s="2">
        <f t="shared" si="32"/>
        <v>5.0928270042194095</v>
      </c>
      <c r="F408" s="2">
        <v>5</v>
      </c>
      <c r="G408" s="2">
        <f t="shared" si="33"/>
        <v>9.2827004219409481E-2</v>
      </c>
      <c r="H408" s="2">
        <f t="shared" si="34"/>
        <v>3.3117035871792684</v>
      </c>
    </row>
    <row r="409" spans="1:8" x14ac:dyDescent="0.3">
      <c r="A409">
        <v>2546</v>
      </c>
      <c r="B409" s="2">
        <v>38902</v>
      </c>
      <c r="C409" s="15">
        <f t="shared" si="30"/>
        <v>0.98486075949367091</v>
      </c>
      <c r="D409" s="15">
        <f t="shared" si="31"/>
        <v>10</v>
      </c>
      <c r="E409" s="2">
        <f t="shared" si="32"/>
        <v>5.0756962025316454</v>
      </c>
      <c r="F409" s="2">
        <v>5</v>
      </c>
      <c r="G409" s="2">
        <f t="shared" si="33"/>
        <v>7.569620253164544E-2</v>
      </c>
      <c r="H409" s="2">
        <f t="shared" si="34"/>
        <v>3.5123438022285498</v>
      </c>
    </row>
    <row r="410" spans="1:8" x14ac:dyDescent="0.3">
      <c r="A410">
        <v>2554</v>
      </c>
      <c r="B410" s="2">
        <v>39034</v>
      </c>
      <c r="C410" s="15">
        <f t="shared" si="30"/>
        <v>0.98820253164556959</v>
      </c>
      <c r="D410" s="15">
        <f t="shared" si="31"/>
        <v>10</v>
      </c>
      <c r="E410" s="2">
        <f t="shared" si="32"/>
        <v>5.058987341772152</v>
      </c>
      <c r="F410" s="2">
        <v>5</v>
      </c>
      <c r="G410" s="2">
        <f t="shared" si="33"/>
        <v>5.8987341772152035E-2</v>
      </c>
      <c r="H410" s="2">
        <f t="shared" si="34"/>
        <v>3.7584515569556407</v>
      </c>
    </row>
    <row r="411" spans="1:8" x14ac:dyDescent="0.3">
      <c r="A411">
        <v>2562</v>
      </c>
      <c r="B411" s="2">
        <v>38573</v>
      </c>
      <c r="C411" s="15">
        <f t="shared" si="30"/>
        <v>0.97653164556962024</v>
      </c>
      <c r="D411" s="15">
        <f t="shared" si="31"/>
        <v>10</v>
      </c>
      <c r="E411" s="2">
        <f t="shared" si="32"/>
        <v>5.1173417721518986</v>
      </c>
      <c r="F411" s="2">
        <v>5</v>
      </c>
      <c r="G411" s="2">
        <f t="shared" si="33"/>
        <v>0.11734177215189856</v>
      </c>
      <c r="H411" s="2">
        <f t="shared" si="34"/>
        <v>3.0821524114308829</v>
      </c>
    </row>
    <row r="412" spans="1:8" x14ac:dyDescent="0.3">
      <c r="A412">
        <v>2570</v>
      </c>
      <c r="B412" s="2">
        <v>39106.333333333336</v>
      </c>
      <c r="C412" s="15">
        <f t="shared" si="30"/>
        <v>0.99003375527426163</v>
      </c>
      <c r="D412" s="15">
        <f t="shared" si="31"/>
        <v>10</v>
      </c>
      <c r="E412" s="2">
        <f t="shared" si="32"/>
        <v>5.0498312236286917</v>
      </c>
      <c r="F412" s="2">
        <v>5</v>
      </c>
      <c r="G412" s="2">
        <f t="shared" si="33"/>
        <v>4.9831223628691745E-2</v>
      </c>
      <c r="H412" s="2">
        <f t="shared" si="34"/>
        <v>3.9253211520310667</v>
      </c>
    </row>
    <row r="413" spans="1:8" x14ac:dyDescent="0.3">
      <c r="A413">
        <v>2578</v>
      </c>
      <c r="B413" s="2">
        <v>38725.333333333336</v>
      </c>
      <c r="C413" s="15">
        <f t="shared" si="30"/>
        <v>0.98038818565400854</v>
      </c>
      <c r="D413" s="15">
        <f t="shared" si="31"/>
        <v>10</v>
      </c>
      <c r="E413" s="2">
        <f t="shared" si="32"/>
        <v>5.0980590717299572</v>
      </c>
      <c r="F413" s="2">
        <v>5</v>
      </c>
      <c r="G413" s="2">
        <f t="shared" si="33"/>
        <v>9.8059071729957203E-2</v>
      </c>
      <c r="H413" s="2">
        <f t="shared" si="34"/>
        <v>3.2578979217144366</v>
      </c>
    </row>
    <row r="414" spans="1:8" x14ac:dyDescent="0.3">
      <c r="A414">
        <v>2586</v>
      </c>
      <c r="B414" s="2">
        <v>39527.666666666672</v>
      </c>
      <c r="C414" s="15">
        <f t="shared" si="30"/>
        <v>1.0007004219409283</v>
      </c>
      <c r="D414" s="15">
        <f t="shared" si="31"/>
        <v>10</v>
      </c>
      <c r="E414" s="2">
        <f t="shared" si="32"/>
        <v>4.9964978902953581</v>
      </c>
      <c r="F414" s="2">
        <v>5</v>
      </c>
      <c r="G414" s="2">
        <f t="shared" si="33"/>
        <v>-3.5021097046419314E-3</v>
      </c>
      <c r="H414" s="2" t="e">
        <f t="shared" si="34"/>
        <v>#NUM!</v>
      </c>
    </row>
    <row r="415" spans="1:8" x14ac:dyDescent="0.3">
      <c r="A415">
        <v>2594</v>
      </c>
      <c r="B415" s="2">
        <v>39341</v>
      </c>
      <c r="C415" s="15">
        <f t="shared" si="30"/>
        <v>0.99597468354430385</v>
      </c>
      <c r="D415" s="15">
        <f t="shared" si="31"/>
        <v>10</v>
      </c>
      <c r="E415" s="2">
        <f t="shared" si="32"/>
        <v>5.0201265822784809</v>
      </c>
      <c r="F415" s="2">
        <v>5</v>
      </c>
      <c r="G415" s="2">
        <f t="shared" si="33"/>
        <v>2.0126582278480853E-2</v>
      </c>
      <c r="H415" s="2">
        <f t="shared" si="34"/>
        <v>4.8260218046539967</v>
      </c>
    </row>
    <row r="416" spans="1:8" x14ac:dyDescent="0.3">
      <c r="A416">
        <v>2602</v>
      </c>
      <c r="B416" s="2">
        <v>38880.333333333336</v>
      </c>
      <c r="C416" s="15">
        <f t="shared" si="30"/>
        <v>0.98431223628691988</v>
      </c>
      <c r="D416" s="15">
        <f t="shared" si="31"/>
        <v>10</v>
      </c>
      <c r="E416" s="2">
        <f t="shared" si="32"/>
        <v>5.0784388185654006</v>
      </c>
      <c r="F416" s="2">
        <v>5</v>
      </c>
      <c r="G416" s="2">
        <f t="shared" si="33"/>
        <v>7.8438818565400581E-2</v>
      </c>
      <c r="H416" s="2">
        <f t="shared" si="34"/>
        <v>3.4772930540199716</v>
      </c>
    </row>
    <row r="417" spans="1:8" x14ac:dyDescent="0.3">
      <c r="A417">
        <v>2610</v>
      </c>
      <c r="B417" s="2">
        <v>38540.333333333336</v>
      </c>
      <c r="C417" s="15">
        <f t="shared" si="30"/>
        <v>0.97570464135021107</v>
      </c>
      <c r="D417" s="15">
        <f t="shared" si="31"/>
        <v>10</v>
      </c>
      <c r="E417" s="2">
        <f t="shared" si="32"/>
        <v>5.1214767932489451</v>
      </c>
      <c r="F417" s="2">
        <v>5</v>
      </c>
      <c r="G417" s="2">
        <f t="shared" si="33"/>
        <v>0.12147679324894511</v>
      </c>
      <c r="H417" s="2">
        <f t="shared" si="34"/>
        <v>3.0483276895942342</v>
      </c>
    </row>
    <row r="418" spans="1:8" x14ac:dyDescent="0.3">
      <c r="A418">
        <v>2618</v>
      </c>
      <c r="B418" s="2">
        <v>39188.666666666672</v>
      </c>
      <c r="C418" s="15">
        <f t="shared" si="30"/>
        <v>0.99211814345991578</v>
      </c>
      <c r="D418" s="15">
        <f t="shared" si="31"/>
        <v>10</v>
      </c>
      <c r="E418" s="2">
        <f t="shared" si="32"/>
        <v>5.0394092827004213</v>
      </c>
      <c r="F418" s="2">
        <v>5</v>
      </c>
      <c r="G418" s="2">
        <f t="shared" si="33"/>
        <v>3.9409282700421322E-2</v>
      </c>
      <c r="H418" s="2">
        <f t="shared" si="34"/>
        <v>4.1578955777351814</v>
      </c>
    </row>
    <row r="419" spans="1:8" x14ac:dyDescent="0.3">
      <c r="A419">
        <v>2626</v>
      </c>
      <c r="B419" s="2">
        <v>38999.333333333328</v>
      </c>
      <c r="C419" s="15">
        <f t="shared" si="30"/>
        <v>0.98732489451476779</v>
      </c>
      <c r="D419" s="15">
        <f t="shared" si="31"/>
        <v>10</v>
      </c>
      <c r="E419" s="2">
        <f t="shared" si="32"/>
        <v>5.0633755274261611</v>
      </c>
      <c r="F419" s="2">
        <v>5</v>
      </c>
      <c r="G419" s="2">
        <f t="shared" si="33"/>
        <v>6.3375527426161149E-2</v>
      </c>
      <c r="H419" s="2">
        <f t="shared" si="34"/>
        <v>3.6875636754079242</v>
      </c>
    </row>
    <row r="420" spans="1:8" x14ac:dyDescent="0.3">
      <c r="A420">
        <v>2634</v>
      </c>
      <c r="B420" s="2">
        <v>38952</v>
      </c>
      <c r="C420" s="15">
        <f t="shared" si="30"/>
        <v>0.98612658227848105</v>
      </c>
      <c r="D420" s="15">
        <f t="shared" si="31"/>
        <v>10</v>
      </c>
      <c r="E420" s="2">
        <f t="shared" si="32"/>
        <v>5.0693670886075948</v>
      </c>
      <c r="F420" s="2">
        <v>5</v>
      </c>
      <c r="G420" s="2">
        <f t="shared" si="33"/>
        <v>6.9367088607594773E-2</v>
      </c>
      <c r="H420" s="2">
        <f t="shared" si="34"/>
        <v>3.598411546163597</v>
      </c>
    </row>
    <row r="421" spans="1:8" x14ac:dyDescent="0.3">
      <c r="A421">
        <v>2642</v>
      </c>
      <c r="B421" s="2">
        <v>39016.333333333328</v>
      </c>
      <c r="C421" s="15">
        <f t="shared" si="30"/>
        <v>0.98775527426160326</v>
      </c>
      <c r="D421" s="15">
        <f t="shared" si="31"/>
        <v>10</v>
      </c>
      <c r="E421" s="2">
        <f t="shared" si="32"/>
        <v>5.0612236286919838</v>
      </c>
      <c r="F421" s="2">
        <v>5</v>
      </c>
      <c r="G421" s="2">
        <f t="shared" si="33"/>
        <v>6.1223628691983834E-2</v>
      </c>
      <c r="H421" s="2">
        <f t="shared" si="34"/>
        <v>3.7216831715959477</v>
      </c>
    </row>
    <row r="422" spans="1:8" x14ac:dyDescent="0.3">
      <c r="A422">
        <v>2650</v>
      </c>
      <c r="B422" s="2">
        <v>38568.333333333336</v>
      </c>
      <c r="C422" s="15">
        <f t="shared" si="30"/>
        <v>0.97641350210970468</v>
      </c>
      <c r="D422" s="15">
        <f t="shared" si="31"/>
        <v>10</v>
      </c>
      <c r="E422" s="2">
        <f t="shared" si="32"/>
        <v>5.1179324894514764</v>
      </c>
      <c r="F422" s="2">
        <v>5</v>
      </c>
      <c r="G422" s="2">
        <f t="shared" si="33"/>
        <v>0.11793248945147639</v>
      </c>
      <c r="H422" s="2">
        <f t="shared" si="34"/>
        <v>3.0772463078180112</v>
      </c>
    </row>
    <row r="423" spans="1:8" x14ac:dyDescent="0.3">
      <c r="A423">
        <v>2658</v>
      </c>
      <c r="B423" s="2">
        <v>38648.333333333336</v>
      </c>
      <c r="C423" s="15">
        <f t="shared" si="30"/>
        <v>0.97843881856540094</v>
      </c>
      <c r="D423" s="15">
        <f t="shared" si="31"/>
        <v>10</v>
      </c>
      <c r="E423" s="2">
        <f t="shared" si="32"/>
        <v>5.1078059071729953</v>
      </c>
      <c r="F423" s="2">
        <v>5</v>
      </c>
      <c r="G423" s="2">
        <f t="shared" si="33"/>
        <v>0.10780590717299532</v>
      </c>
      <c r="H423" s="2">
        <f t="shared" si="34"/>
        <v>3.1650455835611866</v>
      </c>
    </row>
    <row r="424" spans="1:8" x14ac:dyDescent="0.3">
      <c r="A424">
        <v>2666</v>
      </c>
      <c r="B424" s="2">
        <v>39326</v>
      </c>
      <c r="C424" s="15">
        <f t="shared" si="30"/>
        <v>0.99559493670886079</v>
      </c>
      <c r="D424" s="15">
        <f t="shared" si="31"/>
        <v>10</v>
      </c>
      <c r="E424" s="2">
        <f t="shared" si="32"/>
        <v>5.0220253164556965</v>
      </c>
      <c r="F424" s="2">
        <v>5</v>
      </c>
      <c r="G424" s="2">
        <f t="shared" si="33"/>
        <v>2.2025316455696498E-2</v>
      </c>
      <c r="H424" s="2">
        <f t="shared" si="34"/>
        <v>4.736248860513566</v>
      </c>
    </row>
    <row r="425" spans="1:8" x14ac:dyDescent="0.3">
      <c r="A425">
        <v>2674</v>
      </c>
      <c r="B425" s="2">
        <v>39106</v>
      </c>
      <c r="C425" s="15">
        <f t="shared" si="30"/>
        <v>0.99002531645569625</v>
      </c>
      <c r="D425" s="15">
        <f t="shared" si="31"/>
        <v>10</v>
      </c>
      <c r="E425" s="2">
        <f t="shared" si="32"/>
        <v>5.0498734177215185</v>
      </c>
      <c r="F425" s="2">
        <v>5</v>
      </c>
      <c r="G425" s="2">
        <f t="shared" si="33"/>
        <v>4.9873417721518543E-2</v>
      </c>
      <c r="H425" s="2">
        <f t="shared" si="34"/>
        <v>3.9244831257726398</v>
      </c>
    </row>
    <row r="426" spans="1:8" x14ac:dyDescent="0.3">
      <c r="A426">
        <v>2682</v>
      </c>
      <c r="B426" s="2">
        <v>39079.666666666664</v>
      </c>
      <c r="C426" s="15">
        <f t="shared" si="30"/>
        <v>0.98935864978902943</v>
      </c>
      <c r="D426" s="15">
        <f t="shared" si="31"/>
        <v>10</v>
      </c>
      <c r="E426" s="2">
        <f t="shared" si="32"/>
        <v>5.0532067510548533</v>
      </c>
      <c r="F426" s="2">
        <v>5</v>
      </c>
      <c r="G426" s="2">
        <f t="shared" si="33"/>
        <v>5.3206751054853285E-2</v>
      </c>
      <c r="H426" s="2">
        <f t="shared" si="34"/>
        <v>3.8604458525671657</v>
      </c>
    </row>
    <row r="427" spans="1:8" x14ac:dyDescent="0.3">
      <c r="A427">
        <v>2690</v>
      </c>
      <c r="B427" s="2">
        <v>38968.666666666672</v>
      </c>
      <c r="C427" s="15">
        <f t="shared" si="30"/>
        <v>0.98654852320675113</v>
      </c>
      <c r="D427" s="15">
        <f t="shared" si="31"/>
        <v>10</v>
      </c>
      <c r="E427" s="2">
        <f t="shared" si="32"/>
        <v>5.0672573839662443</v>
      </c>
      <c r="F427" s="2">
        <v>5</v>
      </c>
      <c r="G427" s="2">
        <f t="shared" si="33"/>
        <v>6.7257383966244255E-2</v>
      </c>
      <c r="H427" s="2">
        <f t="shared" si="34"/>
        <v>3.6288810085419887</v>
      </c>
    </row>
    <row r="428" spans="1:8" x14ac:dyDescent="0.3">
      <c r="A428">
        <v>2698</v>
      </c>
      <c r="B428" s="2">
        <v>39125.666666666664</v>
      </c>
      <c r="C428" s="15">
        <f t="shared" si="30"/>
        <v>0.99052320675105476</v>
      </c>
      <c r="D428" s="15">
        <f t="shared" si="31"/>
        <v>10</v>
      </c>
      <c r="E428" s="2">
        <f t="shared" si="32"/>
        <v>5.047383966244726</v>
      </c>
      <c r="F428" s="2">
        <v>5</v>
      </c>
      <c r="G428" s="2">
        <f t="shared" si="33"/>
        <v>4.7383966244725961E-2</v>
      </c>
      <c r="H428" s="2">
        <f t="shared" si="34"/>
        <v>3.9751942744038291</v>
      </c>
    </row>
    <row r="429" spans="1:8" x14ac:dyDescent="0.3">
      <c r="A429">
        <v>2706</v>
      </c>
      <c r="B429" s="2">
        <v>39058.666666666664</v>
      </c>
      <c r="C429" s="15">
        <f t="shared" si="30"/>
        <v>0.98882700421940917</v>
      </c>
      <c r="D429" s="15">
        <f t="shared" si="31"/>
        <v>10</v>
      </c>
      <c r="E429" s="2">
        <f t="shared" si="32"/>
        <v>5.0558649789029539</v>
      </c>
      <c r="F429" s="2">
        <v>5</v>
      </c>
      <c r="G429" s="2">
        <f t="shared" si="33"/>
        <v>5.5864978902953943E-2</v>
      </c>
      <c r="H429" s="2">
        <f t="shared" si="34"/>
        <v>3.812219361432243</v>
      </c>
    </row>
    <row r="430" spans="1:8" x14ac:dyDescent="0.3">
      <c r="A430">
        <v>2714</v>
      </c>
      <c r="B430" s="2">
        <v>38958.666666666664</v>
      </c>
      <c r="C430" s="15">
        <f t="shared" si="30"/>
        <v>0.98629535864978901</v>
      </c>
      <c r="D430" s="15">
        <f t="shared" si="31"/>
        <v>10</v>
      </c>
      <c r="E430" s="2">
        <f t="shared" si="32"/>
        <v>5.0685232067510553</v>
      </c>
      <c r="F430" s="2">
        <v>5</v>
      </c>
      <c r="G430" s="2">
        <f t="shared" si="33"/>
        <v>6.8523206751055277E-2</v>
      </c>
      <c r="H430" s="2">
        <f t="shared" si="34"/>
        <v>3.610485120294558</v>
      </c>
    </row>
    <row r="431" spans="1:8" x14ac:dyDescent="0.3">
      <c r="A431">
        <v>2722</v>
      </c>
      <c r="B431" s="2">
        <v>38980</v>
      </c>
      <c r="C431" s="15">
        <f t="shared" si="30"/>
        <v>0.98683544303797466</v>
      </c>
      <c r="D431" s="15">
        <f t="shared" si="31"/>
        <v>10</v>
      </c>
      <c r="E431" s="2">
        <f t="shared" si="32"/>
        <v>5.0658227848101269</v>
      </c>
      <c r="F431" s="2">
        <v>5</v>
      </c>
      <c r="G431" s="2">
        <f t="shared" si="33"/>
        <v>6.5822784810126933E-2</v>
      </c>
      <c r="H431" s="2">
        <f t="shared" si="34"/>
        <v>3.650158616002301</v>
      </c>
    </row>
    <row r="432" spans="1:8" x14ac:dyDescent="0.3">
      <c r="A432">
        <v>2730</v>
      </c>
      <c r="B432" s="2">
        <v>39160</v>
      </c>
      <c r="C432" s="15">
        <f t="shared" si="30"/>
        <v>0.99139240506329118</v>
      </c>
      <c r="D432" s="15">
        <f t="shared" si="31"/>
        <v>10</v>
      </c>
      <c r="E432" s="2">
        <f t="shared" si="32"/>
        <v>5.0430379746835445</v>
      </c>
      <c r="F432" s="2">
        <v>5</v>
      </c>
      <c r="G432" s="2">
        <f t="shared" si="33"/>
        <v>4.3037974683544533E-2</v>
      </c>
      <c r="H432" s="2">
        <f t="shared" si="34"/>
        <v>4.0705339135283767</v>
      </c>
    </row>
    <row r="433" spans="1:8" x14ac:dyDescent="0.3">
      <c r="A433">
        <v>2738</v>
      </c>
      <c r="B433" s="2">
        <v>39073.333333333328</v>
      </c>
      <c r="C433" s="15">
        <f t="shared" si="30"/>
        <v>0.98919831223628685</v>
      </c>
      <c r="D433" s="15">
        <f t="shared" si="31"/>
        <v>10</v>
      </c>
      <c r="E433" s="2">
        <f t="shared" si="32"/>
        <v>5.054008438818566</v>
      </c>
      <c r="F433" s="2">
        <v>5</v>
      </c>
      <c r="G433" s="2">
        <f t="shared" si="33"/>
        <v>5.4008438818565985E-2</v>
      </c>
      <c r="H433" s="2">
        <f t="shared" si="34"/>
        <v>3.8456494683448348</v>
      </c>
    </row>
    <row r="434" spans="1:8" x14ac:dyDescent="0.3">
      <c r="A434">
        <v>2746</v>
      </c>
      <c r="B434" s="2">
        <v>38876.333333333336</v>
      </c>
      <c r="C434" s="15">
        <f t="shared" si="30"/>
        <v>0.98421097046413508</v>
      </c>
      <c r="D434" s="15">
        <f t="shared" si="31"/>
        <v>10</v>
      </c>
      <c r="E434" s="2">
        <f t="shared" si="32"/>
        <v>5.0789451476793248</v>
      </c>
      <c r="F434" s="2">
        <v>5</v>
      </c>
      <c r="G434" s="2">
        <f t="shared" si="33"/>
        <v>7.8945147679324812E-2</v>
      </c>
      <c r="H434" s="2">
        <f t="shared" si="34"/>
        <v>3.4709584122231076</v>
      </c>
    </row>
    <row r="435" spans="1:8" x14ac:dyDescent="0.3">
      <c r="A435">
        <v>2754</v>
      </c>
      <c r="B435" s="2">
        <v>39386.333333333336</v>
      </c>
      <c r="C435" s="15">
        <f t="shared" si="30"/>
        <v>0.99712236286919842</v>
      </c>
      <c r="D435" s="15">
        <f t="shared" si="31"/>
        <v>10</v>
      </c>
      <c r="E435" s="2">
        <f t="shared" si="32"/>
        <v>5.014388185654008</v>
      </c>
      <c r="F435" s="2">
        <v>5</v>
      </c>
      <c r="G435" s="2">
        <f t="shared" si="33"/>
        <v>1.4388185654008012E-2</v>
      </c>
      <c r="H435" s="2">
        <f t="shared" si="34"/>
        <v>5.1605120863729015</v>
      </c>
    </row>
    <row r="436" spans="1:8" x14ac:dyDescent="0.3">
      <c r="A436">
        <v>2762</v>
      </c>
      <c r="B436" s="2">
        <v>38917.333333333336</v>
      </c>
      <c r="C436" s="15">
        <f t="shared" si="30"/>
        <v>0.98524894514767936</v>
      </c>
      <c r="D436" s="15">
        <f t="shared" si="31"/>
        <v>10</v>
      </c>
      <c r="E436" s="2">
        <f t="shared" si="32"/>
        <v>5.073755274261603</v>
      </c>
      <c r="F436" s="2">
        <v>5</v>
      </c>
      <c r="G436" s="2">
        <f t="shared" si="33"/>
        <v>7.3755274261602999E-2</v>
      </c>
      <c r="H436" s="2">
        <f t="shared" si="34"/>
        <v>3.537936819037641</v>
      </c>
    </row>
    <row r="437" spans="1:8" x14ac:dyDescent="0.3">
      <c r="A437">
        <v>2770</v>
      </c>
      <c r="B437" s="2">
        <v>38811.666666666664</v>
      </c>
      <c r="C437" s="15">
        <f t="shared" si="30"/>
        <v>0.98257383966244716</v>
      </c>
      <c r="D437" s="15">
        <f t="shared" si="31"/>
        <v>10</v>
      </c>
      <c r="E437" s="2">
        <f t="shared" si="32"/>
        <v>5.0871308016877643</v>
      </c>
      <c r="F437" s="2">
        <v>5</v>
      </c>
      <c r="G437" s="2">
        <f t="shared" si="33"/>
        <v>8.7130801687764325E-2</v>
      </c>
      <c r="H437" s="2">
        <f t="shared" si="34"/>
        <v>3.3739116196107202</v>
      </c>
    </row>
    <row r="438" spans="1:8" x14ac:dyDescent="0.3">
      <c r="A438">
        <v>2778</v>
      </c>
      <c r="B438" s="2">
        <v>39021</v>
      </c>
      <c r="C438" s="15">
        <f t="shared" si="30"/>
        <v>0.98787341772151904</v>
      </c>
      <c r="D438" s="15">
        <f t="shared" si="31"/>
        <v>10</v>
      </c>
      <c r="E438" s="2">
        <f t="shared" si="32"/>
        <v>5.0606329113924051</v>
      </c>
      <c r="F438" s="2">
        <v>5</v>
      </c>
      <c r="G438" s="2">
        <f t="shared" si="33"/>
        <v>6.063291139240512E-2</v>
      </c>
      <c r="H438" s="2">
        <f t="shared" si="34"/>
        <v>3.7312618172644583</v>
      </c>
    </row>
    <row r="439" spans="1:8" x14ac:dyDescent="0.3">
      <c r="A439">
        <v>2786</v>
      </c>
      <c r="B439" s="2">
        <v>38438.666666666672</v>
      </c>
      <c r="C439" s="15">
        <f t="shared" si="30"/>
        <v>0.97313080168776389</v>
      </c>
      <c r="D439" s="15">
        <f t="shared" si="31"/>
        <v>10</v>
      </c>
      <c r="E439" s="2">
        <f t="shared" si="32"/>
        <v>5.1343459915611804</v>
      </c>
      <c r="F439" s="2">
        <v>5</v>
      </c>
      <c r="G439" s="2">
        <f t="shared" si="33"/>
        <v>0.13434599156118043</v>
      </c>
      <c r="H439" s="2">
        <f t="shared" si="34"/>
        <v>2.9501420719784504</v>
      </c>
    </row>
    <row r="440" spans="1:8" x14ac:dyDescent="0.3">
      <c r="A440">
        <v>2794</v>
      </c>
      <c r="B440" s="2">
        <v>39115</v>
      </c>
      <c r="C440" s="15">
        <f t="shared" si="30"/>
        <v>0.990253164556962</v>
      </c>
      <c r="D440" s="15">
        <f t="shared" si="31"/>
        <v>10</v>
      </c>
      <c r="E440" s="2">
        <f t="shared" si="32"/>
        <v>5.0487341772151897</v>
      </c>
      <c r="F440" s="2">
        <v>5</v>
      </c>
      <c r="G440" s="2">
        <f t="shared" si="33"/>
        <v>4.8734177215189689E-2</v>
      </c>
      <c r="H440" s="2">
        <f t="shared" si="34"/>
        <v>3.947365077497504</v>
      </c>
    </row>
    <row r="441" spans="1:8" x14ac:dyDescent="0.3">
      <c r="A441">
        <v>2802</v>
      </c>
      <c r="B441" s="2">
        <v>38824</v>
      </c>
      <c r="C441" s="15">
        <f t="shared" si="30"/>
        <v>0.98288607594936706</v>
      </c>
      <c r="D441" s="15">
        <f t="shared" si="31"/>
        <v>10</v>
      </c>
      <c r="E441" s="2">
        <f t="shared" si="32"/>
        <v>5.0855696202531648</v>
      </c>
      <c r="F441" s="2">
        <v>5</v>
      </c>
      <c r="G441" s="2">
        <f t="shared" si="33"/>
        <v>8.5569620253164835E-2</v>
      </c>
      <c r="H441" s="2">
        <f t="shared" si="34"/>
        <v>3.3916848247944538</v>
      </c>
    </row>
    <row r="442" spans="1:8" x14ac:dyDescent="0.3">
      <c r="A442">
        <v>2810</v>
      </c>
      <c r="B442" s="2">
        <v>38885.666666666664</v>
      </c>
      <c r="C442" s="15">
        <f t="shared" si="30"/>
        <v>0.98444725738396621</v>
      </c>
      <c r="D442" s="15">
        <f t="shared" si="31"/>
        <v>10</v>
      </c>
      <c r="E442" s="2">
        <f t="shared" si="32"/>
        <v>5.0777637130801692</v>
      </c>
      <c r="F442" s="2">
        <v>5</v>
      </c>
      <c r="G442" s="2">
        <f t="shared" si="33"/>
        <v>7.7763713080169161E-2</v>
      </c>
      <c r="H442" s="2">
        <f t="shared" si="34"/>
        <v>3.4858041396006318</v>
      </c>
    </row>
    <row r="443" spans="1:8" x14ac:dyDescent="0.3">
      <c r="A443">
        <v>2818</v>
      </c>
      <c r="B443" s="2">
        <v>39491.333333333336</v>
      </c>
      <c r="C443" s="15">
        <f t="shared" si="30"/>
        <v>0.99978059071729963</v>
      </c>
      <c r="D443" s="15">
        <f t="shared" si="31"/>
        <v>10</v>
      </c>
      <c r="E443" s="2">
        <f t="shared" si="32"/>
        <v>5.0010970464135021</v>
      </c>
      <c r="F443" s="2">
        <v>5</v>
      </c>
      <c r="G443" s="2">
        <f t="shared" si="33"/>
        <v>1.0970464135020563E-3</v>
      </c>
      <c r="H443" s="2">
        <f t="shared" si="34"/>
        <v>7.7316439061919482</v>
      </c>
    </row>
    <row r="444" spans="1:8" x14ac:dyDescent="0.3">
      <c r="A444">
        <v>2826</v>
      </c>
      <c r="B444" s="2">
        <v>39143.666666666664</v>
      </c>
      <c r="C444" s="15">
        <f t="shared" si="30"/>
        <v>0.99097890295358648</v>
      </c>
      <c r="D444" s="15">
        <f t="shared" si="31"/>
        <v>10</v>
      </c>
      <c r="E444" s="2">
        <f t="shared" si="32"/>
        <v>5.0451054852320674</v>
      </c>
      <c r="F444" s="2">
        <v>5</v>
      </c>
      <c r="G444" s="2">
        <f t="shared" si="33"/>
        <v>4.5105485232067366E-2</v>
      </c>
      <c r="H444" s="2">
        <f t="shared" si="34"/>
        <v>4.0240227979918339</v>
      </c>
    </row>
    <row r="445" spans="1:8" x14ac:dyDescent="0.3">
      <c r="A445">
        <v>2834</v>
      </c>
      <c r="B445" s="2">
        <v>38924.333333333328</v>
      </c>
      <c r="C445" s="15">
        <f t="shared" si="30"/>
        <v>0.98542616033755259</v>
      </c>
      <c r="D445" s="15">
        <f t="shared" si="31"/>
        <v>10</v>
      </c>
      <c r="E445" s="2">
        <f t="shared" si="32"/>
        <v>5.0728691983122367</v>
      </c>
      <c r="F445" s="2">
        <v>5</v>
      </c>
      <c r="G445" s="2">
        <f t="shared" si="33"/>
        <v>7.2869198312236705E-2</v>
      </c>
      <c r="H445" s="2">
        <f t="shared" si="34"/>
        <v>3.5498486427760167</v>
      </c>
    </row>
    <row r="446" spans="1:8" x14ac:dyDescent="0.3">
      <c r="A446">
        <v>2842</v>
      </c>
      <c r="B446" s="2">
        <v>39701.666666666664</v>
      </c>
      <c r="C446" s="15">
        <f t="shared" si="30"/>
        <v>1.0051054852320676</v>
      </c>
      <c r="D446" s="15">
        <f t="shared" si="31"/>
        <v>10</v>
      </c>
      <c r="E446" s="2">
        <f t="shared" si="32"/>
        <v>4.9744725738396625</v>
      </c>
      <c r="F446" s="2">
        <v>5</v>
      </c>
      <c r="G446" s="2">
        <f t="shared" si="33"/>
        <v>-2.5527426160337541E-2</v>
      </c>
      <c r="H446" s="2" t="e">
        <f t="shared" si="34"/>
        <v>#NUM!</v>
      </c>
    </row>
    <row r="447" spans="1:8" x14ac:dyDescent="0.3">
      <c r="A447">
        <v>2850</v>
      </c>
      <c r="B447" s="2">
        <v>39255</v>
      </c>
      <c r="C447" s="15">
        <f t="shared" si="30"/>
        <v>0.99379746835443039</v>
      </c>
      <c r="D447" s="15">
        <f t="shared" si="31"/>
        <v>10</v>
      </c>
      <c r="E447" s="2">
        <f t="shared" si="32"/>
        <v>5.0310126582278478</v>
      </c>
      <c r="F447" s="2">
        <v>5</v>
      </c>
      <c r="G447" s="2">
        <f t="shared" si="33"/>
        <v>3.1012658227847822E-2</v>
      </c>
      <c r="H447" s="2">
        <f t="shared" si="34"/>
        <v>4.3958339349025497</v>
      </c>
    </row>
    <row r="448" spans="1:8" x14ac:dyDescent="0.3">
      <c r="A448">
        <v>2858</v>
      </c>
      <c r="B448" s="2">
        <v>39195.666666666672</v>
      </c>
      <c r="C448" s="15">
        <f t="shared" si="30"/>
        <v>0.99229535864978913</v>
      </c>
      <c r="D448" s="15">
        <f t="shared" si="31"/>
        <v>10</v>
      </c>
      <c r="E448" s="2">
        <f t="shared" si="32"/>
        <v>5.0385232067510541</v>
      </c>
      <c r="F448" s="2">
        <v>5</v>
      </c>
      <c r="G448" s="2">
        <f t="shared" si="33"/>
        <v>3.852320675105414E-2</v>
      </c>
      <c r="H448" s="2">
        <f t="shared" si="34"/>
        <v>4.1804602905809372</v>
      </c>
    </row>
    <row r="449" spans="1:8" x14ac:dyDescent="0.3">
      <c r="A449">
        <v>2866</v>
      </c>
      <c r="B449" s="2">
        <v>38636.666666666664</v>
      </c>
      <c r="C449" s="15">
        <f t="shared" si="30"/>
        <v>0.9781434599156118</v>
      </c>
      <c r="D449" s="15">
        <f t="shared" si="31"/>
        <v>10</v>
      </c>
      <c r="E449" s="2">
        <f t="shared" si="32"/>
        <v>5.1092827004219412</v>
      </c>
      <c r="F449" s="2">
        <v>5</v>
      </c>
      <c r="G449" s="2">
        <f t="shared" si="33"/>
        <v>0.10928270042194121</v>
      </c>
      <c r="H449" s="2">
        <f t="shared" si="34"/>
        <v>3.1517290144948809</v>
      </c>
    </row>
    <row r="450" spans="1:8" x14ac:dyDescent="0.3">
      <c r="A450">
        <v>2874</v>
      </c>
      <c r="B450" s="2">
        <v>39158</v>
      </c>
      <c r="C450" s="15">
        <f t="shared" si="30"/>
        <v>0.99134177215189878</v>
      </c>
      <c r="D450" s="15">
        <f t="shared" si="31"/>
        <v>10</v>
      </c>
      <c r="E450" s="2">
        <f t="shared" si="32"/>
        <v>5.0432911392405062</v>
      </c>
      <c r="F450" s="2">
        <v>5</v>
      </c>
      <c r="G450" s="2">
        <f t="shared" si="33"/>
        <v>4.3291139240506205E-2</v>
      </c>
      <c r="H450" s="2">
        <f t="shared" si="34"/>
        <v>4.0647189936191817</v>
      </c>
    </row>
    <row r="451" spans="1:8" x14ac:dyDescent="0.3">
      <c r="A451">
        <v>2882</v>
      </c>
      <c r="B451" s="2">
        <v>38725.333333333328</v>
      </c>
      <c r="C451" s="15">
        <f t="shared" ref="C451:C514" si="35">B451/$J$27</f>
        <v>0.98038818565400832</v>
      </c>
      <c r="D451" s="15">
        <f t="shared" ref="D451:D514" si="36">$J$28</f>
        <v>10</v>
      </c>
      <c r="E451" s="2">
        <f t="shared" si="32"/>
        <v>5.0980590717299581</v>
      </c>
      <c r="F451" s="2">
        <v>5</v>
      </c>
      <c r="G451" s="2">
        <f t="shared" si="33"/>
        <v>9.8059071729958092E-2</v>
      </c>
      <c r="H451" s="2">
        <f t="shared" si="34"/>
        <v>3.2578979217144277</v>
      </c>
    </row>
    <row r="452" spans="1:8" x14ac:dyDescent="0.3">
      <c r="A452">
        <v>2890</v>
      </c>
      <c r="B452" s="2">
        <v>38665</v>
      </c>
      <c r="C452" s="15">
        <f t="shared" si="35"/>
        <v>0.97886075949367091</v>
      </c>
      <c r="D452" s="15">
        <f t="shared" si="36"/>
        <v>10</v>
      </c>
      <c r="E452" s="2">
        <f t="shared" ref="E452:E515" si="37">D452-(F452*C452)</f>
        <v>5.1056962025316457</v>
      </c>
      <c r="F452" s="2">
        <v>5</v>
      </c>
      <c r="G452" s="2">
        <f t="shared" ref="G452:G515" si="38">F452-(F452*C452)</f>
        <v>0.10569620253164569</v>
      </c>
      <c r="H452" s="2">
        <f t="shared" ref="H452:H515" si="39">LN((F452*E452)/(D452*G452))</f>
        <v>3.1843959519602731</v>
      </c>
    </row>
    <row r="453" spans="1:8" x14ac:dyDescent="0.3">
      <c r="A453">
        <v>2898</v>
      </c>
      <c r="B453" s="2">
        <v>38905.666666666664</v>
      </c>
      <c r="C453" s="15">
        <f t="shared" si="35"/>
        <v>0.98495358649789022</v>
      </c>
      <c r="D453" s="15">
        <f t="shared" si="36"/>
        <v>10</v>
      </c>
      <c r="E453" s="2">
        <f t="shared" si="37"/>
        <v>5.0752320675105489</v>
      </c>
      <c r="F453" s="2">
        <v>5</v>
      </c>
      <c r="G453" s="2">
        <f t="shared" si="38"/>
        <v>7.5232067510548895E-2</v>
      </c>
      <c r="H453" s="2">
        <f t="shared" si="39"/>
        <v>3.5184027801707942</v>
      </c>
    </row>
    <row r="454" spans="1:8" x14ac:dyDescent="0.3">
      <c r="A454">
        <v>2906</v>
      </c>
      <c r="B454" s="2">
        <v>38700.333333333336</v>
      </c>
      <c r="C454" s="15">
        <f t="shared" si="35"/>
        <v>0.97975527426160347</v>
      </c>
      <c r="D454" s="15">
        <f t="shared" si="36"/>
        <v>10</v>
      </c>
      <c r="E454" s="2">
        <f t="shared" si="37"/>
        <v>5.101223628691983</v>
      </c>
      <c r="F454" s="2">
        <v>5</v>
      </c>
      <c r="G454" s="2">
        <f t="shared" si="38"/>
        <v>0.10122362869198298</v>
      </c>
      <c r="H454" s="2">
        <f t="shared" si="39"/>
        <v>3.226756321870444</v>
      </c>
    </row>
    <row r="455" spans="1:8" x14ac:dyDescent="0.3">
      <c r="A455">
        <v>2914</v>
      </c>
      <c r="B455" s="2">
        <v>39212.333333333336</v>
      </c>
      <c r="C455" s="15">
        <f t="shared" si="35"/>
        <v>0.9927172995780591</v>
      </c>
      <c r="D455" s="15">
        <f t="shared" si="36"/>
        <v>10</v>
      </c>
      <c r="E455" s="2">
        <f t="shared" si="37"/>
        <v>5.0364135021097045</v>
      </c>
      <c r="F455" s="2">
        <v>5</v>
      </c>
      <c r="G455" s="2">
        <f t="shared" si="38"/>
        <v>3.641350210970451E-2</v>
      </c>
      <c r="H455" s="2">
        <f t="shared" si="39"/>
        <v>4.2363626775266203</v>
      </c>
    </row>
    <row r="456" spans="1:8" x14ac:dyDescent="0.3">
      <c r="A456">
        <v>2922</v>
      </c>
      <c r="B456" s="2">
        <v>39135.333333333336</v>
      </c>
      <c r="C456" s="15">
        <f t="shared" si="35"/>
        <v>0.9907679324894515</v>
      </c>
      <c r="D456" s="15">
        <f t="shared" si="36"/>
        <v>10</v>
      </c>
      <c r="E456" s="2">
        <f t="shared" si="37"/>
        <v>5.0461603375527426</v>
      </c>
      <c r="F456" s="2">
        <v>5</v>
      </c>
      <c r="G456" s="2">
        <f t="shared" si="38"/>
        <v>4.6160337552742625E-2</v>
      </c>
      <c r="H456" s="2">
        <f t="shared" si="39"/>
        <v>4.0011147884742986</v>
      </c>
    </row>
    <row r="457" spans="1:8" x14ac:dyDescent="0.3">
      <c r="A457">
        <v>2930</v>
      </c>
      <c r="B457" s="2">
        <v>39367.333333333336</v>
      </c>
      <c r="C457" s="15">
        <f t="shared" si="35"/>
        <v>0.99664135021097056</v>
      </c>
      <c r="D457" s="15">
        <f t="shared" si="36"/>
        <v>10</v>
      </c>
      <c r="E457" s="2">
        <f t="shared" si="37"/>
        <v>5.016793248945147</v>
      </c>
      <c r="F457" s="2">
        <v>5</v>
      </c>
      <c r="G457" s="2">
        <f t="shared" si="38"/>
        <v>1.6793248945146999E-2</v>
      </c>
      <c r="H457" s="2">
        <f t="shared" si="39"/>
        <v>5.0064220758351947</v>
      </c>
    </row>
    <row r="458" spans="1:8" x14ac:dyDescent="0.3">
      <c r="A458">
        <v>2938</v>
      </c>
      <c r="B458" s="2">
        <v>38957.666666666672</v>
      </c>
      <c r="C458" s="15">
        <f t="shared" si="35"/>
        <v>0.98627004219409298</v>
      </c>
      <c r="D458" s="15">
        <f t="shared" si="36"/>
        <v>10</v>
      </c>
      <c r="E458" s="2">
        <f t="shared" si="37"/>
        <v>5.0686497890295348</v>
      </c>
      <c r="F458" s="2">
        <v>5</v>
      </c>
      <c r="G458" s="2">
        <f t="shared" si="38"/>
        <v>6.864978902953478E-2</v>
      </c>
      <c r="H458" s="2">
        <f t="shared" si="39"/>
        <v>3.608664507678649</v>
      </c>
    </row>
    <row r="459" spans="1:8" x14ac:dyDescent="0.3">
      <c r="A459">
        <v>2946</v>
      </c>
      <c r="B459" s="2">
        <v>39313.666666666664</v>
      </c>
      <c r="C459" s="15">
        <f t="shared" si="35"/>
        <v>0.99528270042194089</v>
      </c>
      <c r="D459" s="15">
        <f t="shared" si="36"/>
        <v>10</v>
      </c>
      <c r="E459" s="2">
        <f t="shared" si="37"/>
        <v>5.023586497890296</v>
      </c>
      <c r="F459" s="2">
        <v>5</v>
      </c>
      <c r="G459" s="2">
        <f t="shared" si="38"/>
        <v>2.3586497890295988E-2</v>
      </c>
      <c r="H459" s="2">
        <f t="shared" si="39"/>
        <v>4.6680777938305464</v>
      </c>
    </row>
    <row r="460" spans="1:8" x14ac:dyDescent="0.3">
      <c r="A460">
        <v>2954</v>
      </c>
      <c r="B460" s="2">
        <v>39054</v>
      </c>
      <c r="C460" s="15">
        <f t="shared" si="35"/>
        <v>0.98870886075949371</v>
      </c>
      <c r="D460" s="15">
        <f t="shared" si="36"/>
        <v>10</v>
      </c>
      <c r="E460" s="2">
        <f t="shared" si="37"/>
        <v>5.0564556962025318</v>
      </c>
      <c r="F460" s="2">
        <v>5</v>
      </c>
      <c r="G460" s="2">
        <f t="shared" si="38"/>
        <v>5.6455696202531769E-2</v>
      </c>
      <c r="H460" s="2">
        <f t="shared" si="39"/>
        <v>3.8018176884451056</v>
      </c>
    </row>
    <row r="461" spans="1:8" x14ac:dyDescent="0.3">
      <c r="A461">
        <v>2962</v>
      </c>
      <c r="B461" s="2">
        <v>38826.333333333328</v>
      </c>
      <c r="C461" s="15">
        <f t="shared" si="35"/>
        <v>0.98294514767932473</v>
      </c>
      <c r="D461" s="15">
        <f t="shared" si="36"/>
        <v>10</v>
      </c>
      <c r="E461" s="2">
        <f t="shared" si="37"/>
        <v>5.0852742616033764</v>
      </c>
      <c r="F461" s="2">
        <v>5</v>
      </c>
      <c r="G461" s="2">
        <f t="shared" si="38"/>
        <v>8.5274261603376367E-2</v>
      </c>
      <c r="H461" s="2">
        <f t="shared" si="39"/>
        <v>3.3950843926242671</v>
      </c>
    </row>
    <row r="462" spans="1:8" x14ac:dyDescent="0.3">
      <c r="A462">
        <v>2970</v>
      </c>
      <c r="B462" s="2">
        <v>39357.333333333336</v>
      </c>
      <c r="C462" s="15">
        <f t="shared" si="35"/>
        <v>0.99638818565400855</v>
      </c>
      <c r="D462" s="15">
        <f t="shared" si="36"/>
        <v>10</v>
      </c>
      <c r="E462" s="2">
        <f t="shared" si="37"/>
        <v>5.0180590717299571</v>
      </c>
      <c r="F462" s="2">
        <v>5</v>
      </c>
      <c r="G462" s="2">
        <f t="shared" si="38"/>
        <v>1.8059071729957132E-2</v>
      </c>
      <c r="H462" s="2">
        <f t="shared" si="39"/>
        <v>4.9340031708233703</v>
      </c>
    </row>
    <row r="463" spans="1:8" x14ac:dyDescent="0.3">
      <c r="A463">
        <v>2978</v>
      </c>
      <c r="B463" s="2">
        <v>38843</v>
      </c>
      <c r="C463" s="15">
        <f t="shared" si="35"/>
        <v>0.98336708860759492</v>
      </c>
      <c r="D463" s="15">
        <f t="shared" si="36"/>
        <v>10</v>
      </c>
      <c r="E463" s="2">
        <f t="shared" si="37"/>
        <v>5.083164556962025</v>
      </c>
      <c r="F463" s="2">
        <v>5</v>
      </c>
      <c r="G463" s="2">
        <f t="shared" si="38"/>
        <v>8.316455696202496E-2</v>
      </c>
      <c r="H463" s="2">
        <f t="shared" si="39"/>
        <v>3.4197208513355668</v>
      </c>
    </row>
    <row r="464" spans="1:8" x14ac:dyDescent="0.3">
      <c r="A464">
        <v>2986</v>
      </c>
      <c r="B464" s="2">
        <v>39159.333333333328</v>
      </c>
      <c r="C464" s="15">
        <f t="shared" si="35"/>
        <v>0.9913755274261602</v>
      </c>
      <c r="D464" s="15">
        <f t="shared" si="36"/>
        <v>10</v>
      </c>
      <c r="E464" s="2">
        <f t="shared" si="37"/>
        <v>5.043122362869199</v>
      </c>
      <c r="F464" s="2">
        <v>5</v>
      </c>
      <c r="G464" s="2">
        <f t="shared" si="38"/>
        <v>4.3122362869199016E-2</v>
      </c>
      <c r="H464" s="2">
        <f t="shared" si="39"/>
        <v>4.0685917825040985</v>
      </c>
    </row>
    <row r="465" spans="1:8" x14ac:dyDescent="0.3">
      <c r="A465">
        <v>2994</v>
      </c>
      <c r="B465" s="2">
        <v>39199.333333333336</v>
      </c>
      <c r="C465" s="15">
        <f t="shared" si="35"/>
        <v>0.99238818565400855</v>
      </c>
      <c r="D465" s="15">
        <f t="shared" si="36"/>
        <v>10</v>
      </c>
      <c r="E465" s="2">
        <f t="shared" si="37"/>
        <v>5.0380590717299576</v>
      </c>
      <c r="F465" s="2">
        <v>5</v>
      </c>
      <c r="G465" s="2">
        <f t="shared" si="38"/>
        <v>3.8059071729957594E-2</v>
      </c>
      <c r="H465" s="2">
        <f t="shared" si="39"/>
        <v>4.192489529596549</v>
      </c>
    </row>
    <row r="466" spans="1:8" x14ac:dyDescent="0.3">
      <c r="A466">
        <v>3002</v>
      </c>
      <c r="B466" s="2">
        <v>39016.666666666664</v>
      </c>
      <c r="C466" s="15">
        <f t="shared" si="35"/>
        <v>0.98776371308016875</v>
      </c>
      <c r="D466" s="15">
        <f t="shared" si="36"/>
        <v>10</v>
      </c>
      <c r="E466" s="2">
        <f t="shared" si="37"/>
        <v>5.0611814345991561</v>
      </c>
      <c r="F466" s="2">
        <v>5</v>
      </c>
      <c r="G466" s="2">
        <f t="shared" si="38"/>
        <v>6.1181434599156148E-2</v>
      </c>
      <c r="H466" s="2">
        <f t="shared" si="39"/>
        <v>3.7223642522932749</v>
      </c>
    </row>
    <row r="467" spans="1:8" x14ac:dyDescent="0.3">
      <c r="A467">
        <v>3010</v>
      </c>
      <c r="B467" s="2">
        <v>39020.666666666664</v>
      </c>
      <c r="C467" s="15">
        <f t="shared" si="35"/>
        <v>0.98786497890295355</v>
      </c>
      <c r="D467" s="15">
        <f t="shared" si="36"/>
        <v>10</v>
      </c>
      <c r="E467" s="2">
        <f t="shared" si="37"/>
        <v>5.0606751054852319</v>
      </c>
      <c r="F467" s="2">
        <v>5</v>
      </c>
      <c r="G467" s="2">
        <f t="shared" si="38"/>
        <v>6.0675105485231917E-2</v>
      </c>
      <c r="H467" s="2">
        <f t="shared" si="39"/>
        <v>3.7305745027383677</v>
      </c>
    </row>
    <row r="468" spans="1:8" x14ac:dyDescent="0.3">
      <c r="A468">
        <v>3018</v>
      </c>
      <c r="B468" s="2">
        <v>38630.333333333328</v>
      </c>
      <c r="C468" s="15">
        <f t="shared" si="35"/>
        <v>0.97798312236286911</v>
      </c>
      <c r="D468" s="15">
        <f t="shared" si="36"/>
        <v>10</v>
      </c>
      <c r="E468" s="2">
        <f t="shared" si="37"/>
        <v>5.1100843881856548</v>
      </c>
      <c r="F468" s="2">
        <v>5</v>
      </c>
      <c r="G468" s="2">
        <f t="shared" si="38"/>
        <v>0.1100843881856548</v>
      </c>
      <c r="H468" s="2">
        <f t="shared" si="39"/>
        <v>3.1445767798278408</v>
      </c>
    </row>
    <row r="469" spans="1:8" x14ac:dyDescent="0.3">
      <c r="A469">
        <v>3026</v>
      </c>
      <c r="B469" s="2">
        <v>38902.333333333336</v>
      </c>
      <c r="C469" s="15">
        <f t="shared" si="35"/>
        <v>0.98486919831223629</v>
      </c>
      <c r="D469" s="15">
        <f t="shared" si="36"/>
        <v>10</v>
      </c>
      <c r="E469" s="2">
        <f t="shared" si="37"/>
        <v>5.0756540084388186</v>
      </c>
      <c r="F469" s="2">
        <v>5</v>
      </c>
      <c r="G469" s="2">
        <f t="shared" si="38"/>
        <v>7.5654008438818643E-2</v>
      </c>
      <c r="H469" s="2">
        <f t="shared" si="39"/>
        <v>3.5128930582410374</v>
      </c>
    </row>
    <row r="470" spans="1:8" x14ac:dyDescent="0.3">
      <c r="A470">
        <v>3034</v>
      </c>
      <c r="B470" s="2">
        <v>38723</v>
      </c>
      <c r="C470" s="15">
        <f t="shared" si="35"/>
        <v>0.98032911392405064</v>
      </c>
      <c r="D470" s="15">
        <f t="shared" si="36"/>
        <v>10</v>
      </c>
      <c r="E470" s="2">
        <f t="shared" si="37"/>
        <v>5.0983544303797466</v>
      </c>
      <c r="F470" s="2">
        <v>5</v>
      </c>
      <c r="G470" s="2">
        <f t="shared" si="38"/>
        <v>9.835443037974656E-2</v>
      </c>
      <c r="H470" s="2">
        <f t="shared" si="39"/>
        <v>3.2549483344817824</v>
      </c>
    </row>
    <row r="471" spans="1:8" x14ac:dyDescent="0.3">
      <c r="A471">
        <v>3042</v>
      </c>
      <c r="B471" s="2">
        <v>39171.666666666664</v>
      </c>
      <c r="C471" s="15">
        <f t="shared" si="35"/>
        <v>0.99168776371308009</v>
      </c>
      <c r="D471" s="15">
        <f t="shared" si="36"/>
        <v>10</v>
      </c>
      <c r="E471" s="2">
        <f t="shared" si="37"/>
        <v>5.0415611814345995</v>
      </c>
      <c r="F471" s="2">
        <v>5</v>
      </c>
      <c r="G471" s="2">
        <f t="shared" si="38"/>
        <v>4.1561181434599526E-2</v>
      </c>
      <c r="H471" s="2">
        <f t="shared" si="39"/>
        <v>4.1051572977304343</v>
      </c>
    </row>
    <row r="472" spans="1:8" x14ac:dyDescent="0.3">
      <c r="A472">
        <v>3050</v>
      </c>
      <c r="B472" s="2">
        <v>38899.333333333336</v>
      </c>
      <c r="C472" s="15">
        <f t="shared" si="35"/>
        <v>0.98479324894514775</v>
      </c>
      <c r="D472" s="15">
        <f t="shared" si="36"/>
        <v>10</v>
      </c>
      <c r="E472" s="2">
        <f t="shared" si="37"/>
        <v>5.0760337552742616</v>
      </c>
      <c r="F472" s="2">
        <v>5</v>
      </c>
      <c r="G472" s="2">
        <f t="shared" si="38"/>
        <v>7.6033755274261594E-2</v>
      </c>
      <c r="H472" s="2">
        <f t="shared" si="39"/>
        <v>3.507960908200253</v>
      </c>
    </row>
    <row r="473" spans="1:8" x14ac:dyDescent="0.3">
      <c r="A473">
        <v>3058</v>
      </c>
      <c r="B473" s="2">
        <v>38939</v>
      </c>
      <c r="C473" s="15">
        <f t="shared" si="35"/>
        <v>0.98579746835443038</v>
      </c>
      <c r="D473" s="15">
        <f t="shared" si="36"/>
        <v>10</v>
      </c>
      <c r="E473" s="2">
        <f t="shared" si="37"/>
        <v>5.0710126582278479</v>
      </c>
      <c r="F473" s="2">
        <v>5</v>
      </c>
      <c r="G473" s="2">
        <f t="shared" si="38"/>
        <v>7.1012658227847858E-2</v>
      </c>
      <c r="H473" s="2">
        <f t="shared" si="39"/>
        <v>3.5752904853817773</v>
      </c>
    </row>
    <row r="474" spans="1:8" x14ac:dyDescent="0.3">
      <c r="A474">
        <v>3066</v>
      </c>
      <c r="B474" s="2">
        <v>38930</v>
      </c>
      <c r="C474" s="15">
        <f t="shared" si="35"/>
        <v>0.98556962025316452</v>
      </c>
      <c r="D474" s="15">
        <f t="shared" si="36"/>
        <v>10</v>
      </c>
      <c r="E474" s="2">
        <f t="shared" si="37"/>
        <v>5.0721518987341776</v>
      </c>
      <c r="F474" s="2">
        <v>5</v>
      </c>
      <c r="G474" s="2">
        <f t="shared" si="38"/>
        <v>7.21518987341776E-2</v>
      </c>
      <c r="H474" s="2">
        <f t="shared" si="39"/>
        <v>3.5595996622416437</v>
      </c>
    </row>
    <row r="475" spans="1:8" x14ac:dyDescent="0.3">
      <c r="A475">
        <v>3074</v>
      </c>
      <c r="B475" s="2">
        <v>38940.666666666672</v>
      </c>
      <c r="C475" s="15">
        <f t="shared" si="35"/>
        <v>0.98583966244725751</v>
      </c>
      <c r="D475" s="15">
        <f t="shared" si="36"/>
        <v>10</v>
      </c>
      <c r="E475" s="2">
        <f t="shared" si="37"/>
        <v>5.0708016877637121</v>
      </c>
      <c r="F475" s="2">
        <v>5</v>
      </c>
      <c r="G475" s="2">
        <f t="shared" si="38"/>
        <v>7.0801687763712096E-2</v>
      </c>
      <c r="H475" s="2">
        <f t="shared" si="39"/>
        <v>3.5782241884582509</v>
      </c>
    </row>
    <row r="476" spans="1:8" x14ac:dyDescent="0.3">
      <c r="A476">
        <v>3082</v>
      </c>
      <c r="B476" s="2">
        <v>39114.333333333328</v>
      </c>
      <c r="C476" s="15">
        <f t="shared" si="35"/>
        <v>0.99023628691983112</v>
      </c>
      <c r="D476" s="15">
        <f t="shared" si="36"/>
        <v>10</v>
      </c>
      <c r="E476" s="2">
        <f t="shared" si="37"/>
        <v>5.0488185654008442</v>
      </c>
      <c r="F476" s="2">
        <v>5</v>
      </c>
      <c r="G476" s="2">
        <f t="shared" si="38"/>
        <v>4.8818565400844172E-2</v>
      </c>
      <c r="H476" s="2">
        <f t="shared" si="39"/>
        <v>3.9456516878415133</v>
      </c>
    </row>
    <row r="477" spans="1:8" x14ac:dyDescent="0.3">
      <c r="A477">
        <v>3090</v>
      </c>
      <c r="B477" s="2">
        <v>38495.333333333328</v>
      </c>
      <c r="C477" s="15">
        <f t="shared" si="35"/>
        <v>0.97456540084388177</v>
      </c>
      <c r="D477" s="15">
        <f t="shared" si="36"/>
        <v>10</v>
      </c>
      <c r="E477" s="2">
        <f t="shared" si="37"/>
        <v>5.1271729957805912</v>
      </c>
      <c r="F477" s="2">
        <v>5</v>
      </c>
      <c r="G477" s="2">
        <f t="shared" si="38"/>
        <v>0.12717299578059116</v>
      </c>
      <c r="H477" s="2">
        <f t="shared" si="39"/>
        <v>3.003614201715755</v>
      </c>
    </row>
    <row r="478" spans="1:8" x14ac:dyDescent="0.3">
      <c r="A478">
        <v>3098</v>
      </c>
      <c r="B478" s="2">
        <v>38927.333333333336</v>
      </c>
      <c r="C478" s="15">
        <f t="shared" si="35"/>
        <v>0.98550210970464136</v>
      </c>
      <c r="D478" s="15">
        <f t="shared" si="36"/>
        <v>10</v>
      </c>
      <c r="E478" s="2">
        <f t="shared" si="37"/>
        <v>5.0724894514767929</v>
      </c>
      <c r="F478" s="2">
        <v>5</v>
      </c>
      <c r="G478" s="2">
        <f t="shared" si="38"/>
        <v>7.2489451476792865E-2</v>
      </c>
      <c r="H478" s="2">
        <f t="shared" si="39"/>
        <v>3.5549987571836024</v>
      </c>
    </row>
    <row r="479" spans="1:8" x14ac:dyDescent="0.3">
      <c r="A479">
        <v>3106</v>
      </c>
      <c r="B479" s="2">
        <v>39437</v>
      </c>
      <c r="C479" s="15">
        <f t="shared" si="35"/>
        <v>0.99840506329113921</v>
      </c>
      <c r="D479" s="15">
        <f t="shared" si="36"/>
        <v>10</v>
      </c>
      <c r="E479" s="2">
        <f t="shared" si="37"/>
        <v>5.0079746835443038</v>
      </c>
      <c r="F479" s="2">
        <v>5</v>
      </c>
      <c r="G479" s="2">
        <f t="shared" si="38"/>
        <v>7.9746835443037511E-3</v>
      </c>
      <c r="H479" s="2">
        <f t="shared" si="39"/>
        <v>5.7493677100858456</v>
      </c>
    </row>
    <row r="480" spans="1:8" x14ac:dyDescent="0.3">
      <c r="A480">
        <v>3114</v>
      </c>
      <c r="B480" s="2">
        <v>39474</v>
      </c>
      <c r="C480" s="15">
        <f t="shared" si="35"/>
        <v>0.99934177215189879</v>
      </c>
      <c r="D480" s="15">
        <f t="shared" si="36"/>
        <v>10</v>
      </c>
      <c r="E480" s="2">
        <f t="shared" si="37"/>
        <v>5.0032911392405062</v>
      </c>
      <c r="F480" s="2">
        <v>5</v>
      </c>
      <c r="G480" s="2">
        <f t="shared" si="38"/>
        <v>3.291139240506169E-3</v>
      </c>
      <c r="H480" s="2">
        <f t="shared" si="39"/>
        <v>6.6334702436190014</v>
      </c>
    </row>
    <row r="481" spans="1:8" x14ac:dyDescent="0.3">
      <c r="A481">
        <v>3122</v>
      </c>
      <c r="B481" s="2">
        <v>38899</v>
      </c>
      <c r="C481" s="15">
        <f t="shared" si="35"/>
        <v>0.98478481012658226</v>
      </c>
      <c r="D481" s="15">
        <f t="shared" si="36"/>
        <v>10</v>
      </c>
      <c r="E481" s="2">
        <f t="shared" si="37"/>
        <v>5.0760759493670884</v>
      </c>
      <c r="F481" s="2">
        <v>5</v>
      </c>
      <c r="G481" s="2">
        <f t="shared" si="38"/>
        <v>7.6075949367088391E-2</v>
      </c>
      <c r="H481" s="2">
        <f t="shared" si="39"/>
        <v>3.5074144355444323</v>
      </c>
    </row>
    <row r="482" spans="1:8" x14ac:dyDescent="0.3">
      <c r="A482">
        <v>3130</v>
      </c>
      <c r="B482" s="2">
        <v>38716</v>
      </c>
      <c r="C482" s="15">
        <f t="shared" si="35"/>
        <v>0.98015189873417718</v>
      </c>
      <c r="D482" s="15">
        <f t="shared" si="36"/>
        <v>10</v>
      </c>
      <c r="E482" s="2">
        <f t="shared" si="37"/>
        <v>5.0992405063291137</v>
      </c>
      <c r="F482" s="2">
        <v>5</v>
      </c>
      <c r="G482" s="2">
        <f t="shared" si="38"/>
        <v>9.9240506329113742E-2</v>
      </c>
      <c r="H482" s="2">
        <f t="shared" si="39"/>
        <v>3.2461534458576837</v>
      </c>
    </row>
    <row r="483" spans="1:8" x14ac:dyDescent="0.3">
      <c r="A483">
        <v>3138</v>
      </c>
      <c r="B483" s="2">
        <v>38322.666666666664</v>
      </c>
      <c r="C483" s="15">
        <f t="shared" si="35"/>
        <v>0.9701940928270042</v>
      </c>
      <c r="D483" s="15">
        <f t="shared" si="36"/>
        <v>10</v>
      </c>
      <c r="E483" s="2">
        <f t="shared" si="37"/>
        <v>5.1490295358649787</v>
      </c>
      <c r="F483" s="2">
        <v>5</v>
      </c>
      <c r="G483" s="2">
        <f t="shared" si="38"/>
        <v>0.14902953586497869</v>
      </c>
      <c r="H483" s="2">
        <f t="shared" si="39"/>
        <v>2.8492718421202254</v>
      </c>
    </row>
    <row r="484" spans="1:8" x14ac:dyDescent="0.3">
      <c r="A484">
        <v>3146</v>
      </c>
      <c r="B484" s="2">
        <v>39320.333333333336</v>
      </c>
      <c r="C484" s="15">
        <f t="shared" si="35"/>
        <v>0.99545147679324897</v>
      </c>
      <c r="D484" s="15">
        <f t="shared" si="36"/>
        <v>10</v>
      </c>
      <c r="E484" s="2">
        <f t="shared" si="37"/>
        <v>5.0227426160337547</v>
      </c>
      <c r="F484" s="2">
        <v>5</v>
      </c>
      <c r="G484" s="2">
        <f t="shared" si="38"/>
        <v>2.2742616033754715E-2</v>
      </c>
      <c r="H484" s="2">
        <f t="shared" si="39"/>
        <v>4.7043436980250819</v>
      </c>
    </row>
    <row r="485" spans="1:8" x14ac:dyDescent="0.3">
      <c r="A485">
        <v>3154</v>
      </c>
      <c r="B485" s="2">
        <v>39271.333333333336</v>
      </c>
      <c r="C485" s="15">
        <f t="shared" si="35"/>
        <v>0.99421097046413509</v>
      </c>
      <c r="D485" s="15">
        <f t="shared" si="36"/>
        <v>10</v>
      </c>
      <c r="E485" s="2">
        <f t="shared" si="37"/>
        <v>5.028945147679325</v>
      </c>
      <c r="F485" s="2">
        <v>5</v>
      </c>
      <c r="G485" s="2">
        <f t="shared" si="38"/>
        <v>2.894514767932499E-2</v>
      </c>
      <c r="H485" s="2">
        <f t="shared" si="39"/>
        <v>4.4644157687653712</v>
      </c>
    </row>
    <row r="486" spans="1:8" x14ac:dyDescent="0.3">
      <c r="A486">
        <v>3162</v>
      </c>
      <c r="B486" s="2">
        <v>39022.333333333336</v>
      </c>
      <c r="C486" s="15">
        <f t="shared" si="35"/>
        <v>0.98790717299578068</v>
      </c>
      <c r="D486" s="15">
        <f t="shared" si="36"/>
        <v>10</v>
      </c>
      <c r="E486" s="2">
        <f t="shared" si="37"/>
        <v>5.0604641350210962</v>
      </c>
      <c r="F486" s="2">
        <v>5</v>
      </c>
      <c r="G486" s="2">
        <f t="shared" si="38"/>
        <v>6.0464135021096155E-2</v>
      </c>
      <c r="H486" s="2">
        <f t="shared" si="39"/>
        <v>3.7340159241166497</v>
      </c>
    </row>
    <row r="487" spans="1:8" x14ac:dyDescent="0.3">
      <c r="A487">
        <v>3170</v>
      </c>
      <c r="B487" s="2">
        <v>39422.333333333336</v>
      </c>
      <c r="C487" s="15">
        <f t="shared" si="35"/>
        <v>0.99803375527426164</v>
      </c>
      <c r="D487" s="15">
        <f t="shared" si="36"/>
        <v>10</v>
      </c>
      <c r="E487" s="2">
        <f t="shared" si="37"/>
        <v>5.0098312236286917</v>
      </c>
      <c r="F487" s="2">
        <v>5</v>
      </c>
      <c r="G487" s="2">
        <f t="shared" si="38"/>
        <v>9.8312236286917098E-3</v>
      </c>
      <c r="H487" s="2">
        <f t="shared" si="39"/>
        <v>5.5404469196284634</v>
      </c>
    </row>
    <row r="488" spans="1:8" x14ac:dyDescent="0.3">
      <c r="A488">
        <v>3178</v>
      </c>
      <c r="B488" s="2">
        <v>39493</v>
      </c>
      <c r="C488" s="15">
        <f t="shared" si="35"/>
        <v>0.99982278481012654</v>
      </c>
      <c r="D488" s="15">
        <f t="shared" si="36"/>
        <v>10</v>
      </c>
      <c r="E488" s="2">
        <f t="shared" si="37"/>
        <v>5.0008860759493672</v>
      </c>
      <c r="F488" s="2">
        <v>5</v>
      </c>
      <c r="G488" s="2">
        <f t="shared" si="38"/>
        <v>8.8607594936718215E-4</v>
      </c>
      <c r="H488" s="2">
        <f t="shared" si="39"/>
        <v>7.9451758207629659</v>
      </c>
    </row>
    <row r="489" spans="1:8" x14ac:dyDescent="0.3">
      <c r="A489">
        <v>3186</v>
      </c>
      <c r="B489" s="2">
        <v>38771</v>
      </c>
      <c r="C489" s="15">
        <f t="shared" si="35"/>
        <v>0.98154430379746838</v>
      </c>
      <c r="D489" s="15">
        <f t="shared" si="36"/>
        <v>10</v>
      </c>
      <c r="E489" s="2">
        <f t="shared" si="37"/>
        <v>5.0922784810126585</v>
      </c>
      <c r="F489" s="2">
        <v>5</v>
      </c>
      <c r="G489" s="2">
        <f t="shared" si="38"/>
        <v>9.2278481012658453E-2</v>
      </c>
      <c r="H489" s="2">
        <f t="shared" si="39"/>
        <v>3.3175224949944488</v>
      </c>
    </row>
    <row r="490" spans="1:8" x14ac:dyDescent="0.3">
      <c r="A490">
        <v>3194</v>
      </c>
      <c r="B490" s="2">
        <v>39066.333333333328</v>
      </c>
      <c r="C490" s="15">
        <f t="shared" si="35"/>
        <v>0.98902109704641339</v>
      </c>
      <c r="D490" s="15">
        <f t="shared" si="36"/>
        <v>10</v>
      </c>
      <c r="E490" s="2">
        <f t="shared" si="37"/>
        <v>5.0548945147679332</v>
      </c>
      <c r="F490" s="2">
        <v>5</v>
      </c>
      <c r="G490" s="2">
        <f t="shared" si="38"/>
        <v>5.4894514767933167E-2</v>
      </c>
      <c r="H490" s="2">
        <f t="shared" si="39"/>
        <v>3.829551652801594</v>
      </c>
    </row>
    <row r="491" spans="1:8" x14ac:dyDescent="0.3">
      <c r="A491">
        <v>3202</v>
      </c>
      <c r="B491" s="2">
        <v>38740.333333333336</v>
      </c>
      <c r="C491" s="15">
        <f t="shared" si="35"/>
        <v>0.98076793248945149</v>
      </c>
      <c r="D491" s="15">
        <f t="shared" si="36"/>
        <v>10</v>
      </c>
      <c r="E491" s="2">
        <f t="shared" si="37"/>
        <v>5.0961603375527424</v>
      </c>
      <c r="F491" s="2">
        <v>5</v>
      </c>
      <c r="G491" s="2">
        <f t="shared" si="38"/>
        <v>9.6160337552742448E-2</v>
      </c>
      <c r="H491" s="2">
        <f t="shared" si="39"/>
        <v>3.2770784985055128</v>
      </c>
    </row>
    <row r="492" spans="1:8" x14ac:dyDescent="0.3">
      <c r="A492">
        <v>3210</v>
      </c>
      <c r="B492" s="2">
        <v>39138</v>
      </c>
      <c r="C492" s="15">
        <f t="shared" si="35"/>
        <v>0.99083544303797466</v>
      </c>
      <c r="D492" s="15">
        <f t="shared" si="36"/>
        <v>10</v>
      </c>
      <c r="E492" s="2">
        <f t="shared" si="37"/>
        <v>5.0458227848101265</v>
      </c>
      <c r="F492" s="2">
        <v>5</v>
      </c>
      <c r="G492" s="2">
        <f t="shared" si="38"/>
        <v>4.5822784810126471E-2</v>
      </c>
      <c r="H492" s="2">
        <f t="shared" si="39"/>
        <v>4.0083873757369686</v>
      </c>
    </row>
    <row r="493" spans="1:8" x14ac:dyDescent="0.3">
      <c r="A493">
        <v>3218</v>
      </c>
      <c r="B493" s="2">
        <v>38997.333333333328</v>
      </c>
      <c r="C493" s="15">
        <f t="shared" si="35"/>
        <v>0.98727426160337539</v>
      </c>
      <c r="D493" s="15">
        <f t="shared" si="36"/>
        <v>10</v>
      </c>
      <c r="E493" s="2">
        <f t="shared" si="37"/>
        <v>5.0636286919831228</v>
      </c>
      <c r="F493" s="2">
        <v>5</v>
      </c>
      <c r="G493" s="2">
        <f t="shared" si="38"/>
        <v>6.362869198312282E-2</v>
      </c>
      <c r="H493" s="2">
        <f t="shared" si="39"/>
        <v>3.6836269570808726</v>
      </c>
    </row>
    <row r="494" spans="1:8" x14ac:dyDescent="0.3">
      <c r="A494">
        <v>3226</v>
      </c>
      <c r="B494" s="2">
        <v>39313.666666666664</v>
      </c>
      <c r="C494" s="15">
        <f t="shared" si="35"/>
        <v>0.99528270042194089</v>
      </c>
      <c r="D494" s="15">
        <f t="shared" si="36"/>
        <v>10</v>
      </c>
      <c r="E494" s="2">
        <f t="shared" si="37"/>
        <v>5.023586497890296</v>
      </c>
      <c r="F494" s="2">
        <v>5</v>
      </c>
      <c r="G494" s="2">
        <f t="shared" si="38"/>
        <v>2.3586497890295988E-2</v>
      </c>
      <c r="H494" s="2">
        <f t="shared" si="39"/>
        <v>4.6680777938305464</v>
      </c>
    </row>
    <row r="495" spans="1:8" x14ac:dyDescent="0.3">
      <c r="A495">
        <v>3234</v>
      </c>
      <c r="B495" s="2">
        <v>39057</v>
      </c>
      <c r="C495" s="15">
        <f t="shared" si="35"/>
        <v>0.98878481012658226</v>
      </c>
      <c r="D495" s="15">
        <f t="shared" si="36"/>
        <v>10</v>
      </c>
      <c r="E495" s="2">
        <f t="shared" si="37"/>
        <v>5.0560759493670888</v>
      </c>
      <c r="F495" s="2">
        <v>5</v>
      </c>
      <c r="G495" s="2">
        <f t="shared" si="38"/>
        <v>5.6075949367088818E-2</v>
      </c>
      <c r="H495" s="2">
        <f t="shared" si="39"/>
        <v>3.8084917662129096</v>
      </c>
    </row>
    <row r="496" spans="1:8" x14ac:dyDescent="0.3">
      <c r="A496">
        <v>3242</v>
      </c>
      <c r="B496" s="2">
        <v>39066.666666666664</v>
      </c>
      <c r="C496" s="15">
        <f t="shared" si="35"/>
        <v>0.98902953586497888</v>
      </c>
      <c r="D496" s="15">
        <f t="shared" si="36"/>
        <v>10</v>
      </c>
      <c r="E496" s="2">
        <f t="shared" si="37"/>
        <v>5.0548523206751055</v>
      </c>
      <c r="F496" s="2">
        <v>5</v>
      </c>
      <c r="G496" s="2">
        <f t="shared" si="38"/>
        <v>5.4852320675105481E-2</v>
      </c>
      <c r="H496" s="2">
        <f t="shared" si="39"/>
        <v>3.8303122406539125</v>
      </c>
    </row>
    <row r="497" spans="1:8" x14ac:dyDescent="0.3">
      <c r="A497">
        <v>3250</v>
      </c>
      <c r="B497" s="2">
        <v>39047</v>
      </c>
      <c r="C497" s="15">
        <f t="shared" si="35"/>
        <v>0.98853164556962025</v>
      </c>
      <c r="D497" s="15">
        <f t="shared" si="36"/>
        <v>10</v>
      </c>
      <c r="E497" s="2">
        <f t="shared" si="37"/>
        <v>5.057341772151899</v>
      </c>
      <c r="F497" s="2">
        <v>5</v>
      </c>
      <c r="G497" s="2">
        <f t="shared" si="38"/>
        <v>5.7341772151898951E-2</v>
      </c>
      <c r="H497" s="2">
        <f t="shared" si="39"/>
        <v>3.7864197361993686</v>
      </c>
    </row>
    <row r="498" spans="1:8" x14ac:dyDescent="0.3">
      <c r="A498">
        <v>3258</v>
      </c>
      <c r="B498" s="2">
        <v>38951</v>
      </c>
      <c r="C498" s="15">
        <f t="shared" si="35"/>
        <v>0.98610126582278479</v>
      </c>
      <c r="D498" s="15">
        <f t="shared" si="36"/>
        <v>10</v>
      </c>
      <c r="E498" s="2">
        <f t="shared" si="37"/>
        <v>5.0694936708860761</v>
      </c>
      <c r="F498" s="2">
        <v>5</v>
      </c>
      <c r="G498" s="2">
        <f t="shared" si="38"/>
        <v>6.9493670886076053E-2</v>
      </c>
      <c r="H498" s="2">
        <f t="shared" si="39"/>
        <v>3.5966133613262885</v>
      </c>
    </row>
    <row r="499" spans="1:8" x14ac:dyDescent="0.3">
      <c r="A499">
        <v>3266</v>
      </c>
      <c r="B499" s="2">
        <v>39584</v>
      </c>
      <c r="C499" s="15">
        <f t="shared" si="35"/>
        <v>1.0021265822784811</v>
      </c>
      <c r="D499" s="15">
        <f t="shared" si="36"/>
        <v>10</v>
      </c>
      <c r="E499" s="2">
        <f t="shared" si="37"/>
        <v>4.9893670886075947</v>
      </c>
      <c r="F499" s="2">
        <v>5</v>
      </c>
      <c r="G499" s="2">
        <f t="shared" si="38"/>
        <v>-1.0632911392405298E-2</v>
      </c>
      <c r="H499" s="2" t="e">
        <f t="shared" si="39"/>
        <v>#NUM!</v>
      </c>
    </row>
    <row r="500" spans="1:8" x14ac:dyDescent="0.3">
      <c r="A500">
        <v>3274</v>
      </c>
      <c r="B500" s="2">
        <v>38867.666666666664</v>
      </c>
      <c r="C500" s="15">
        <f t="shared" si="35"/>
        <v>0.98399156118143449</v>
      </c>
      <c r="D500" s="15">
        <f t="shared" si="36"/>
        <v>10</v>
      </c>
      <c r="E500" s="2">
        <f t="shared" si="37"/>
        <v>5.0800421940928278</v>
      </c>
      <c r="F500" s="2">
        <v>5</v>
      </c>
      <c r="G500" s="2">
        <f t="shared" si="38"/>
        <v>8.0042194092827756E-2</v>
      </c>
      <c r="H500" s="2">
        <f t="shared" si="39"/>
        <v>3.4573737441079353</v>
      </c>
    </row>
    <row r="501" spans="1:8" x14ac:dyDescent="0.3">
      <c r="A501">
        <v>3282</v>
      </c>
      <c r="B501" s="2">
        <v>38989.666666666664</v>
      </c>
      <c r="C501" s="15">
        <f t="shared" si="35"/>
        <v>0.98708016877637128</v>
      </c>
      <c r="D501" s="15">
        <f t="shared" si="36"/>
        <v>10</v>
      </c>
      <c r="E501" s="2">
        <f t="shared" si="37"/>
        <v>5.0645991561181436</v>
      </c>
      <c r="F501" s="2">
        <v>5</v>
      </c>
      <c r="G501" s="2">
        <f t="shared" si="38"/>
        <v>6.4599156118143597E-2</v>
      </c>
      <c r="H501" s="2">
        <f t="shared" si="39"/>
        <v>3.6686817455175751</v>
      </c>
    </row>
    <row r="502" spans="1:8" x14ac:dyDescent="0.3">
      <c r="A502">
        <v>3290</v>
      </c>
      <c r="B502" s="2">
        <v>38781.333333333328</v>
      </c>
      <c r="C502" s="15">
        <f t="shared" si="35"/>
        <v>0.98180590717299565</v>
      </c>
      <c r="D502" s="15">
        <f t="shared" si="36"/>
        <v>10</v>
      </c>
      <c r="E502" s="2">
        <f t="shared" si="37"/>
        <v>5.0909704641350215</v>
      </c>
      <c r="F502" s="2">
        <v>5</v>
      </c>
      <c r="G502" s="2">
        <f t="shared" si="38"/>
        <v>9.0970464135021523E-2</v>
      </c>
      <c r="H502" s="2">
        <f t="shared" si="39"/>
        <v>3.3315416878535906</v>
      </c>
    </row>
    <row r="503" spans="1:8" x14ac:dyDescent="0.3">
      <c r="A503">
        <v>3298</v>
      </c>
      <c r="B503" s="2">
        <v>39125.666666666664</v>
      </c>
      <c r="C503" s="15">
        <f t="shared" si="35"/>
        <v>0.99052320675105476</v>
      </c>
      <c r="D503" s="15">
        <f t="shared" si="36"/>
        <v>10</v>
      </c>
      <c r="E503" s="2">
        <f t="shared" si="37"/>
        <v>5.047383966244726</v>
      </c>
      <c r="F503" s="2">
        <v>5</v>
      </c>
      <c r="G503" s="2">
        <f t="shared" si="38"/>
        <v>4.7383966244725961E-2</v>
      </c>
      <c r="H503" s="2">
        <f t="shared" si="39"/>
        <v>3.9751942744038291</v>
      </c>
    </row>
    <row r="504" spans="1:8" x14ac:dyDescent="0.3">
      <c r="A504">
        <v>3306</v>
      </c>
      <c r="B504" s="2">
        <v>39060.666666666664</v>
      </c>
      <c r="C504" s="15">
        <f t="shared" si="35"/>
        <v>0.98887763713080168</v>
      </c>
      <c r="D504" s="15">
        <f t="shared" si="36"/>
        <v>10</v>
      </c>
      <c r="E504" s="2">
        <f t="shared" si="37"/>
        <v>5.0556118143459914</v>
      </c>
      <c r="F504" s="2">
        <v>5</v>
      </c>
      <c r="G504" s="2">
        <f t="shared" si="38"/>
        <v>5.5611814345991384E-2</v>
      </c>
      <c r="H504" s="2">
        <f t="shared" si="39"/>
        <v>3.8167113081719903</v>
      </c>
    </row>
    <row r="505" spans="1:8" x14ac:dyDescent="0.3">
      <c r="A505">
        <v>3314</v>
      </c>
      <c r="B505" s="2">
        <v>38785.333333333328</v>
      </c>
      <c r="C505" s="15">
        <f t="shared" si="35"/>
        <v>0.98190717299578045</v>
      </c>
      <c r="D505" s="15">
        <f t="shared" si="36"/>
        <v>10</v>
      </c>
      <c r="E505" s="2">
        <f t="shared" si="37"/>
        <v>5.0904641350210973</v>
      </c>
      <c r="F505" s="2">
        <v>5</v>
      </c>
      <c r="G505" s="2">
        <f t="shared" si="38"/>
        <v>9.0464135021097292E-2</v>
      </c>
      <c r="H505" s="2">
        <f t="shared" si="39"/>
        <v>3.3370236364401515</v>
      </c>
    </row>
    <row r="506" spans="1:8" x14ac:dyDescent="0.3">
      <c r="A506">
        <v>3322</v>
      </c>
      <c r="B506" s="2">
        <v>39132.666666666664</v>
      </c>
      <c r="C506" s="15">
        <f t="shared" si="35"/>
        <v>0.99070042194092822</v>
      </c>
      <c r="D506" s="15">
        <f t="shared" si="36"/>
        <v>10</v>
      </c>
      <c r="E506" s="2">
        <f t="shared" si="37"/>
        <v>5.0464978902953588</v>
      </c>
      <c r="F506" s="2">
        <v>5</v>
      </c>
      <c r="G506" s="2">
        <f t="shared" si="38"/>
        <v>4.6497890295358779E-2</v>
      </c>
      <c r="H506" s="2">
        <f t="shared" si="39"/>
        <v>3.9938956724940695</v>
      </c>
    </row>
    <row r="507" spans="1:8" x14ac:dyDescent="0.3">
      <c r="A507">
        <v>3330</v>
      </c>
      <c r="B507" s="2">
        <v>38986.333333333328</v>
      </c>
      <c r="C507" s="15">
        <f t="shared" si="35"/>
        <v>0.98699578059071713</v>
      </c>
      <c r="D507" s="15">
        <f t="shared" si="36"/>
        <v>10</v>
      </c>
      <c r="E507" s="2">
        <f t="shared" si="37"/>
        <v>5.0650210970464142</v>
      </c>
      <c r="F507" s="2">
        <v>5</v>
      </c>
      <c r="G507" s="2">
        <f t="shared" si="38"/>
        <v>6.5021097046414233E-2</v>
      </c>
      <c r="H507" s="2">
        <f t="shared" si="39"/>
        <v>3.6622546141960135</v>
      </c>
    </row>
    <row r="508" spans="1:8" x14ac:dyDescent="0.3">
      <c r="A508">
        <v>3338</v>
      </c>
      <c r="B508" s="2">
        <v>38593.333333333328</v>
      </c>
      <c r="C508" s="15">
        <f t="shared" si="35"/>
        <v>0.97704641350210963</v>
      </c>
      <c r="D508" s="15">
        <f t="shared" si="36"/>
        <v>10</v>
      </c>
      <c r="E508" s="2">
        <f t="shared" si="37"/>
        <v>5.1147679324894515</v>
      </c>
      <c r="F508" s="2">
        <v>5</v>
      </c>
      <c r="G508" s="2">
        <f t="shared" si="38"/>
        <v>0.1147679324894515</v>
      </c>
      <c r="H508" s="2">
        <f t="shared" si="39"/>
        <v>3.1038280156552873</v>
      </c>
    </row>
    <row r="509" spans="1:8" x14ac:dyDescent="0.3">
      <c r="A509">
        <v>3346</v>
      </c>
      <c r="B509" s="2">
        <v>39169</v>
      </c>
      <c r="C509" s="15">
        <f t="shared" si="35"/>
        <v>0.99162025316455693</v>
      </c>
      <c r="D509" s="15">
        <f t="shared" si="36"/>
        <v>10</v>
      </c>
      <c r="E509" s="2">
        <f t="shared" si="37"/>
        <v>5.0418987341772157</v>
      </c>
      <c r="F509" s="2">
        <v>5</v>
      </c>
      <c r="G509" s="2">
        <f t="shared" si="38"/>
        <v>4.189873417721568E-2</v>
      </c>
      <c r="H509" s="2">
        <f t="shared" si="39"/>
        <v>4.0971352266269916</v>
      </c>
    </row>
    <row r="510" spans="1:8" x14ac:dyDescent="0.3">
      <c r="A510">
        <v>3354</v>
      </c>
      <c r="B510" s="2">
        <v>39012.333333333336</v>
      </c>
      <c r="C510" s="15">
        <f t="shared" si="35"/>
        <v>0.98765400843881868</v>
      </c>
      <c r="D510" s="15">
        <f t="shared" si="36"/>
        <v>10</v>
      </c>
      <c r="E510" s="2">
        <f t="shared" si="37"/>
        <v>5.0617299578059063</v>
      </c>
      <c r="F510" s="2">
        <v>5</v>
      </c>
      <c r="G510" s="2">
        <f t="shared" si="38"/>
        <v>6.1729957805906288E-2</v>
      </c>
      <c r="H510" s="2">
        <f t="shared" si="39"/>
        <v>3.7135470593062987</v>
      </c>
    </row>
    <row r="511" spans="1:8" x14ac:dyDescent="0.3">
      <c r="A511">
        <v>3362</v>
      </c>
      <c r="B511" s="2">
        <v>38772</v>
      </c>
      <c r="C511" s="15">
        <f t="shared" si="35"/>
        <v>0.98156962025316452</v>
      </c>
      <c r="D511" s="15">
        <f t="shared" si="36"/>
        <v>10</v>
      </c>
      <c r="E511" s="2">
        <f t="shared" si="37"/>
        <v>5.0921518987341772</v>
      </c>
      <c r="F511" s="2">
        <v>5</v>
      </c>
      <c r="G511" s="2">
        <f t="shared" si="38"/>
        <v>9.2151898734177173E-2</v>
      </c>
      <c r="H511" s="2">
        <f t="shared" si="39"/>
        <v>3.3188703208077404</v>
      </c>
    </row>
    <row r="512" spans="1:8" x14ac:dyDescent="0.3">
      <c r="A512">
        <v>3370</v>
      </c>
      <c r="B512" s="2">
        <v>39339.666666666664</v>
      </c>
      <c r="C512" s="15">
        <f t="shared" si="35"/>
        <v>0.9959409282700421</v>
      </c>
      <c r="D512" s="15">
        <f t="shared" si="36"/>
        <v>10</v>
      </c>
      <c r="E512" s="2">
        <f t="shared" si="37"/>
        <v>5.0202953586497898</v>
      </c>
      <c r="F512" s="2">
        <v>5</v>
      </c>
      <c r="G512" s="2">
        <f t="shared" si="38"/>
        <v>2.0295358649789819E-2</v>
      </c>
      <c r="H512" s="2">
        <f t="shared" si="39"/>
        <v>4.8177046448147429</v>
      </c>
    </row>
    <row r="513" spans="1:8" x14ac:dyDescent="0.3">
      <c r="A513">
        <v>3378</v>
      </c>
      <c r="B513" s="2">
        <v>39430</v>
      </c>
      <c r="C513" s="15">
        <f t="shared" si="35"/>
        <v>0.99822784810126586</v>
      </c>
      <c r="D513" s="15">
        <f t="shared" si="36"/>
        <v>10</v>
      </c>
      <c r="E513" s="2">
        <f t="shared" si="37"/>
        <v>5.0088607594936709</v>
      </c>
      <c r="F513" s="2">
        <v>5</v>
      </c>
      <c r="G513" s="2">
        <f t="shared" si="38"/>
        <v>8.8607594936709333E-3</v>
      </c>
      <c r="H513" s="2">
        <f t="shared" si="39"/>
        <v>5.6441841117701603</v>
      </c>
    </row>
    <row r="514" spans="1:8" x14ac:dyDescent="0.3">
      <c r="A514">
        <v>3386</v>
      </c>
      <c r="B514" s="2">
        <v>38834.333333333328</v>
      </c>
      <c r="C514" s="15">
        <f t="shared" si="35"/>
        <v>0.98314767932489444</v>
      </c>
      <c r="D514" s="15">
        <f t="shared" si="36"/>
        <v>10</v>
      </c>
      <c r="E514" s="2">
        <f t="shared" si="37"/>
        <v>5.0842616033755279</v>
      </c>
      <c r="F514" s="2">
        <v>5</v>
      </c>
      <c r="G514" s="2">
        <f t="shared" si="38"/>
        <v>8.4261603375527905E-2</v>
      </c>
      <c r="H514" s="2">
        <f t="shared" si="39"/>
        <v>3.4068316213616034</v>
      </c>
    </row>
    <row r="515" spans="1:8" x14ac:dyDescent="0.3">
      <c r="A515">
        <v>3394</v>
      </c>
      <c r="B515" s="2">
        <v>39086</v>
      </c>
      <c r="C515" s="15">
        <f t="shared" ref="C515:C578" si="40">B515/$J$27</f>
        <v>0.98951898734177213</v>
      </c>
      <c r="D515" s="15">
        <f t="shared" ref="D515:D578" si="41">$J$28</f>
        <v>10</v>
      </c>
      <c r="E515" s="2">
        <f t="shared" si="37"/>
        <v>5.0524050632911397</v>
      </c>
      <c r="F515" s="2">
        <v>5</v>
      </c>
      <c r="G515" s="2">
        <f t="shared" si="38"/>
        <v>5.2405063291139697E-2</v>
      </c>
      <c r="H515" s="2">
        <f t="shared" si="39"/>
        <v>3.8754692641426622</v>
      </c>
    </row>
    <row r="516" spans="1:8" x14ac:dyDescent="0.3">
      <c r="A516">
        <v>3402</v>
      </c>
      <c r="B516" s="2">
        <v>39013.666666666664</v>
      </c>
      <c r="C516" s="15">
        <f t="shared" si="40"/>
        <v>0.98768776371308009</v>
      </c>
      <c r="D516" s="15">
        <f t="shared" si="41"/>
        <v>10</v>
      </c>
      <c r="E516" s="2">
        <f t="shared" ref="E516:E579" si="42">D516-(F516*C516)</f>
        <v>5.0615611814346</v>
      </c>
      <c r="F516" s="2">
        <v>5</v>
      </c>
      <c r="G516" s="2">
        <f t="shared" ref="G516:G579" si="43">F516-(F516*C516)</f>
        <v>6.1561181434599987E-2</v>
      </c>
      <c r="H516" s="2">
        <f t="shared" ref="H516:H579" si="44">LN((F516*E516)/(D516*G516))</f>
        <v>3.7162515676334182</v>
      </c>
    </row>
    <row r="517" spans="1:8" x14ac:dyDescent="0.3">
      <c r="A517">
        <v>3410</v>
      </c>
      <c r="B517" s="2">
        <v>38978.666666666664</v>
      </c>
      <c r="C517" s="15">
        <f t="shared" si="40"/>
        <v>0.98680168776371302</v>
      </c>
      <c r="D517" s="15">
        <f t="shared" si="41"/>
        <v>10</v>
      </c>
      <c r="E517" s="2">
        <f t="shared" si="42"/>
        <v>5.065991561181435</v>
      </c>
      <c r="F517" s="2">
        <v>5</v>
      </c>
      <c r="G517" s="2">
        <f t="shared" si="43"/>
        <v>6.599156118143501E-2</v>
      </c>
      <c r="H517" s="2">
        <f t="shared" si="44"/>
        <v>3.6476311112606341</v>
      </c>
    </row>
    <row r="518" spans="1:8" x14ac:dyDescent="0.3">
      <c r="A518">
        <v>3418</v>
      </c>
      <c r="B518" s="2">
        <v>39064.333333333328</v>
      </c>
      <c r="C518" s="15">
        <f t="shared" si="40"/>
        <v>0.98897046413502099</v>
      </c>
      <c r="D518" s="15">
        <f t="shared" si="41"/>
        <v>10</v>
      </c>
      <c r="E518" s="2">
        <f t="shared" si="42"/>
        <v>5.0551476793248948</v>
      </c>
      <c r="F518" s="2">
        <v>5</v>
      </c>
      <c r="G518" s="2">
        <f t="shared" si="43"/>
        <v>5.5147679324894838E-2</v>
      </c>
      <c r="H518" s="2">
        <f t="shared" si="44"/>
        <v>3.8250004994901681</v>
      </c>
    </row>
    <row r="519" spans="1:8" x14ac:dyDescent="0.3">
      <c r="A519">
        <v>3426</v>
      </c>
      <c r="B519" s="2">
        <v>39207.333333333328</v>
      </c>
      <c r="C519" s="15">
        <f t="shared" si="40"/>
        <v>0.99259071729957793</v>
      </c>
      <c r="D519" s="15">
        <f t="shared" si="41"/>
        <v>10</v>
      </c>
      <c r="E519" s="2">
        <f t="shared" si="42"/>
        <v>5.03704641350211</v>
      </c>
      <c r="F519" s="2">
        <v>5</v>
      </c>
      <c r="G519" s="2">
        <f t="shared" si="43"/>
        <v>3.704641350211002E-2</v>
      </c>
      <c r="H519" s="2">
        <f t="shared" si="44"/>
        <v>4.2192564341622374</v>
      </c>
    </row>
    <row r="520" spans="1:8" x14ac:dyDescent="0.3">
      <c r="A520">
        <v>3434</v>
      </c>
      <c r="B520" s="2">
        <v>38893.333333333328</v>
      </c>
      <c r="C520" s="15">
        <f t="shared" si="40"/>
        <v>0.98464135021097032</v>
      </c>
      <c r="D520" s="15">
        <f t="shared" si="41"/>
        <v>10</v>
      </c>
      <c r="E520" s="2">
        <f t="shared" si="42"/>
        <v>5.0767932489451484</v>
      </c>
      <c r="F520" s="2">
        <v>5</v>
      </c>
      <c r="G520" s="2">
        <f t="shared" si="43"/>
        <v>7.6793248945148385E-2</v>
      </c>
      <c r="H520" s="2">
        <f t="shared" si="44"/>
        <v>3.4981711785528713</v>
      </c>
    </row>
    <row r="521" spans="1:8" x14ac:dyDescent="0.3">
      <c r="A521">
        <v>3442</v>
      </c>
      <c r="B521" s="2">
        <v>39417.333333333336</v>
      </c>
      <c r="C521" s="15">
        <f t="shared" si="40"/>
        <v>0.99790717299578069</v>
      </c>
      <c r="D521" s="15">
        <f t="shared" si="41"/>
        <v>10</v>
      </c>
      <c r="E521" s="2">
        <f t="shared" si="42"/>
        <v>5.0104641350210963</v>
      </c>
      <c r="F521" s="2">
        <v>5</v>
      </c>
      <c r="G521" s="2">
        <f t="shared" si="43"/>
        <v>1.0464135021096332E-2</v>
      </c>
      <c r="H521" s="2">
        <f t="shared" si="44"/>
        <v>5.4781829529249348</v>
      </c>
    </row>
    <row r="522" spans="1:8" x14ac:dyDescent="0.3">
      <c r="A522">
        <v>3450</v>
      </c>
      <c r="B522" s="2">
        <v>38781.333333333336</v>
      </c>
      <c r="C522" s="15">
        <f t="shared" si="40"/>
        <v>0.98180590717299587</v>
      </c>
      <c r="D522" s="15">
        <f t="shared" si="41"/>
        <v>10</v>
      </c>
      <c r="E522" s="2">
        <f t="shared" si="42"/>
        <v>5.0909704641350206</v>
      </c>
      <c r="F522" s="2">
        <v>5</v>
      </c>
      <c r="G522" s="2">
        <f t="shared" si="43"/>
        <v>9.0970464135020634E-2</v>
      </c>
      <c r="H522" s="2">
        <f t="shared" si="44"/>
        <v>3.3315416878535999</v>
      </c>
    </row>
    <row r="523" spans="1:8" x14ac:dyDescent="0.3">
      <c r="A523">
        <v>3458</v>
      </c>
      <c r="B523" s="2">
        <v>38844.333333333336</v>
      </c>
      <c r="C523" s="15">
        <f t="shared" si="40"/>
        <v>0.98340084388185656</v>
      </c>
      <c r="D523" s="15">
        <f t="shared" si="41"/>
        <v>10</v>
      </c>
      <c r="E523" s="2">
        <f t="shared" si="42"/>
        <v>5.0829957805907169</v>
      </c>
      <c r="F523" s="2">
        <v>5</v>
      </c>
      <c r="G523" s="2">
        <f t="shared" si="43"/>
        <v>8.2995780590716883E-2</v>
      </c>
      <c r="H523" s="2">
        <f t="shared" si="44"/>
        <v>3.4217191365364834</v>
      </c>
    </row>
    <row r="524" spans="1:8" x14ac:dyDescent="0.3">
      <c r="A524">
        <v>3466</v>
      </c>
      <c r="B524" s="2">
        <v>39162</v>
      </c>
      <c r="C524" s="15">
        <f t="shared" si="40"/>
        <v>0.99144303797468358</v>
      </c>
      <c r="D524" s="15">
        <f t="shared" si="41"/>
        <v>10</v>
      </c>
      <c r="E524" s="2">
        <f t="shared" si="42"/>
        <v>5.042784810126582</v>
      </c>
      <c r="F524" s="2">
        <v>5</v>
      </c>
      <c r="G524" s="2">
        <f t="shared" si="43"/>
        <v>4.2784810126581974E-2</v>
      </c>
      <c r="H524" s="2">
        <f t="shared" si="44"/>
        <v>4.0763834335922624</v>
      </c>
    </row>
    <row r="525" spans="1:8" x14ac:dyDescent="0.3">
      <c r="A525">
        <v>3474</v>
      </c>
      <c r="B525" s="2">
        <v>39133</v>
      </c>
      <c r="C525" s="15">
        <f t="shared" si="40"/>
        <v>0.99070886075949371</v>
      </c>
      <c r="D525" s="15">
        <f t="shared" si="41"/>
        <v>10</v>
      </c>
      <c r="E525" s="2">
        <f t="shared" si="42"/>
        <v>5.0464556962025311</v>
      </c>
      <c r="F525" s="2">
        <v>5</v>
      </c>
      <c r="G525" s="2">
        <f t="shared" si="43"/>
        <v>4.6455696202531094E-2</v>
      </c>
      <c r="H525" s="2">
        <f t="shared" si="44"/>
        <v>3.9947951643851138</v>
      </c>
    </row>
    <row r="526" spans="1:8" x14ac:dyDescent="0.3">
      <c r="A526">
        <v>3482</v>
      </c>
      <c r="B526" s="2">
        <v>39213.666666666664</v>
      </c>
      <c r="C526" s="15">
        <f t="shared" si="40"/>
        <v>0.99275105485232062</v>
      </c>
      <c r="D526" s="15">
        <f t="shared" si="41"/>
        <v>10</v>
      </c>
      <c r="E526" s="2">
        <f t="shared" si="42"/>
        <v>5.0362447257383973</v>
      </c>
      <c r="F526" s="2">
        <v>5</v>
      </c>
      <c r="G526" s="2">
        <f t="shared" si="43"/>
        <v>3.6244725738397321E-2</v>
      </c>
      <c r="H526" s="2">
        <f t="shared" si="44"/>
        <v>4.2409749348421864</v>
      </c>
    </row>
    <row r="527" spans="1:8" x14ac:dyDescent="0.3">
      <c r="A527">
        <v>3490</v>
      </c>
      <c r="B527" s="2">
        <v>39158</v>
      </c>
      <c r="C527" s="15">
        <f t="shared" si="40"/>
        <v>0.99134177215189878</v>
      </c>
      <c r="D527" s="15">
        <f t="shared" si="41"/>
        <v>10</v>
      </c>
      <c r="E527" s="2">
        <f t="shared" si="42"/>
        <v>5.0432911392405062</v>
      </c>
      <c r="F527" s="2">
        <v>5</v>
      </c>
      <c r="G527" s="2">
        <f t="shared" si="43"/>
        <v>4.3291139240506205E-2</v>
      </c>
      <c r="H527" s="2">
        <f t="shared" si="44"/>
        <v>4.0647189936191817</v>
      </c>
    </row>
    <row r="528" spans="1:8" x14ac:dyDescent="0.3">
      <c r="A528">
        <v>3498</v>
      </c>
      <c r="B528" s="2">
        <v>38845.666666666664</v>
      </c>
      <c r="C528" s="15">
        <f t="shared" si="40"/>
        <v>0.98343459915611808</v>
      </c>
      <c r="D528" s="15">
        <f t="shared" si="41"/>
        <v>10</v>
      </c>
      <c r="E528" s="2">
        <f t="shared" si="42"/>
        <v>5.0828270042194097</v>
      </c>
      <c r="F528" s="2">
        <v>5</v>
      </c>
      <c r="G528" s="2">
        <f t="shared" si="43"/>
        <v>8.2827004219409694E-2</v>
      </c>
      <c r="H528" s="2">
        <f t="shared" si="44"/>
        <v>3.4237215559838132</v>
      </c>
    </row>
    <row r="529" spans="1:8" x14ac:dyDescent="0.3">
      <c r="A529">
        <v>3506</v>
      </c>
      <c r="B529" s="2">
        <v>39046.333333333336</v>
      </c>
      <c r="C529" s="15">
        <f t="shared" si="40"/>
        <v>0.98851476793248949</v>
      </c>
      <c r="D529" s="15">
        <f t="shared" si="41"/>
        <v>10</v>
      </c>
      <c r="E529" s="2">
        <f t="shared" si="42"/>
        <v>5.0574261603375525</v>
      </c>
      <c r="F529" s="2">
        <v>5</v>
      </c>
      <c r="G529" s="2">
        <f t="shared" si="43"/>
        <v>5.7426160337552545E-2</v>
      </c>
      <c r="H529" s="2">
        <f t="shared" si="44"/>
        <v>3.7849658338328767</v>
      </c>
    </row>
    <row r="530" spans="1:8" x14ac:dyDescent="0.3">
      <c r="A530">
        <v>3514</v>
      </c>
      <c r="B530" s="2">
        <v>39347.666666666664</v>
      </c>
      <c r="C530" s="15">
        <f t="shared" si="40"/>
        <v>0.99614345991561171</v>
      </c>
      <c r="D530" s="15">
        <f t="shared" si="41"/>
        <v>10</v>
      </c>
      <c r="E530" s="2">
        <f t="shared" si="42"/>
        <v>5.0192827004219414</v>
      </c>
      <c r="F530" s="2">
        <v>5</v>
      </c>
      <c r="G530" s="2">
        <f t="shared" si="43"/>
        <v>1.9282700421941357E-2</v>
      </c>
      <c r="H530" s="2">
        <f t="shared" si="44"/>
        <v>4.8686867908010107</v>
      </c>
    </row>
    <row r="531" spans="1:8" x14ac:dyDescent="0.3">
      <c r="A531">
        <v>3522</v>
      </c>
      <c r="B531" s="2">
        <v>39299</v>
      </c>
      <c r="C531" s="15">
        <f t="shared" si="40"/>
        <v>0.99491139240506332</v>
      </c>
      <c r="D531" s="15">
        <f t="shared" si="41"/>
        <v>10</v>
      </c>
      <c r="E531" s="2">
        <f t="shared" si="42"/>
        <v>5.0254430379746831</v>
      </c>
      <c r="F531" s="2">
        <v>5</v>
      </c>
      <c r="G531" s="2">
        <f t="shared" si="43"/>
        <v>2.5443037974683058E-2</v>
      </c>
      <c r="H531" s="2">
        <f t="shared" si="44"/>
        <v>4.5926795666559208</v>
      </c>
    </row>
    <row r="532" spans="1:8" x14ac:dyDescent="0.3">
      <c r="A532">
        <v>3530</v>
      </c>
      <c r="B532" s="2">
        <v>38741.333333333336</v>
      </c>
      <c r="C532" s="15">
        <f t="shared" si="40"/>
        <v>0.98079324894514774</v>
      </c>
      <c r="D532" s="15">
        <f t="shared" si="41"/>
        <v>10</v>
      </c>
      <c r="E532" s="2">
        <f t="shared" si="42"/>
        <v>5.0960337552742612</v>
      </c>
      <c r="F532" s="2">
        <v>5</v>
      </c>
      <c r="G532" s="2">
        <f t="shared" si="43"/>
        <v>9.6033755274261168E-2</v>
      </c>
      <c r="H532" s="2">
        <f t="shared" si="44"/>
        <v>3.2783708934414095</v>
      </c>
    </row>
    <row r="533" spans="1:8" x14ac:dyDescent="0.3">
      <c r="A533">
        <v>3538</v>
      </c>
      <c r="B533" s="2">
        <v>39069.666666666664</v>
      </c>
      <c r="C533" s="15">
        <f t="shared" si="40"/>
        <v>0.98910548523206743</v>
      </c>
      <c r="D533" s="15">
        <f t="shared" si="41"/>
        <v>10</v>
      </c>
      <c r="E533" s="2">
        <f t="shared" si="42"/>
        <v>5.0544725738396625</v>
      </c>
      <c r="F533" s="2">
        <v>5</v>
      </c>
      <c r="G533" s="2">
        <f t="shared" si="43"/>
        <v>5.447257383966253E-2</v>
      </c>
      <c r="H533" s="2">
        <f t="shared" si="44"/>
        <v>3.8371842652261754</v>
      </c>
    </row>
    <row r="534" spans="1:8" x14ac:dyDescent="0.3">
      <c r="A534">
        <v>3546</v>
      </c>
      <c r="B534" s="2">
        <v>39064.666666666664</v>
      </c>
      <c r="C534" s="15">
        <f t="shared" si="40"/>
        <v>0.98897890295358648</v>
      </c>
      <c r="D534" s="15">
        <f t="shared" si="41"/>
        <v>10</v>
      </c>
      <c r="E534" s="2">
        <f t="shared" si="42"/>
        <v>5.0551054852320672</v>
      </c>
      <c r="F534" s="2">
        <v>5</v>
      </c>
      <c r="G534" s="2">
        <f t="shared" si="43"/>
        <v>5.5105485232067153E-2</v>
      </c>
      <c r="H534" s="2">
        <f t="shared" si="44"/>
        <v>3.8257575564854895</v>
      </c>
    </row>
    <row r="535" spans="1:8" x14ac:dyDescent="0.3">
      <c r="A535">
        <v>3554</v>
      </c>
      <c r="B535" s="2">
        <v>39480.333333333336</v>
      </c>
      <c r="C535" s="15">
        <f t="shared" si="40"/>
        <v>0.99950210970464137</v>
      </c>
      <c r="D535" s="15">
        <f t="shared" si="41"/>
        <v>10</v>
      </c>
      <c r="E535" s="2">
        <f t="shared" si="42"/>
        <v>5.0024894514767935</v>
      </c>
      <c r="F535" s="2">
        <v>5</v>
      </c>
      <c r="G535" s="2">
        <f t="shared" si="43"/>
        <v>2.4894514767934695E-3</v>
      </c>
      <c r="H535" s="2">
        <f t="shared" si="44"/>
        <v>6.9124813814806814</v>
      </c>
    </row>
    <row r="536" spans="1:8" x14ac:dyDescent="0.3">
      <c r="A536">
        <v>3562</v>
      </c>
      <c r="B536" s="2">
        <v>38744.333333333328</v>
      </c>
      <c r="C536" s="15">
        <f t="shared" si="40"/>
        <v>0.98086919831223618</v>
      </c>
      <c r="D536" s="15">
        <f t="shared" si="41"/>
        <v>10</v>
      </c>
      <c r="E536" s="2">
        <f t="shared" si="42"/>
        <v>5.0956540084388191</v>
      </c>
      <c r="F536" s="2">
        <v>5</v>
      </c>
      <c r="G536" s="2">
        <f t="shared" si="43"/>
        <v>9.5654008438819105E-2</v>
      </c>
      <c r="H536" s="2">
        <f t="shared" si="44"/>
        <v>3.2822585172872976</v>
      </c>
    </row>
    <row r="537" spans="1:8" x14ac:dyDescent="0.3">
      <c r="A537">
        <v>3570</v>
      </c>
      <c r="B537" s="2">
        <v>39121.333333333336</v>
      </c>
      <c r="C537" s="15">
        <f t="shared" si="40"/>
        <v>0.99041350210970469</v>
      </c>
      <c r="D537" s="15">
        <f t="shared" si="41"/>
        <v>10</v>
      </c>
      <c r="E537" s="2">
        <f t="shared" si="42"/>
        <v>5.0479324894514761</v>
      </c>
      <c r="F537" s="2">
        <v>5</v>
      </c>
      <c r="G537" s="2">
        <f t="shared" si="43"/>
        <v>4.7932489451476101E-2</v>
      </c>
      <c r="H537" s="2">
        <f t="shared" si="44"/>
        <v>3.9637932987097044</v>
      </c>
    </row>
    <row r="538" spans="1:8" x14ac:dyDescent="0.3">
      <c r="A538">
        <v>3578</v>
      </c>
      <c r="B538" s="2">
        <v>39107</v>
      </c>
      <c r="C538" s="15">
        <f t="shared" si="40"/>
        <v>0.99005063291139239</v>
      </c>
      <c r="D538" s="15">
        <f t="shared" si="41"/>
        <v>10</v>
      </c>
      <c r="E538" s="2">
        <f t="shared" si="42"/>
        <v>5.0497468354430382</v>
      </c>
      <c r="F538" s="2">
        <v>5</v>
      </c>
      <c r="G538" s="2">
        <f t="shared" si="43"/>
        <v>4.9746835443038151E-2</v>
      </c>
      <c r="H538" s="2">
        <f t="shared" si="44"/>
        <v>3.9269993564611028</v>
      </c>
    </row>
    <row r="539" spans="1:8" x14ac:dyDescent="0.3">
      <c r="A539">
        <v>3586</v>
      </c>
      <c r="B539" s="2">
        <v>39116.333333333336</v>
      </c>
      <c r="C539" s="15">
        <f t="shared" si="40"/>
        <v>0.99028691983122374</v>
      </c>
      <c r="D539" s="15">
        <f t="shared" si="41"/>
        <v>10</v>
      </c>
      <c r="E539" s="2">
        <f t="shared" si="42"/>
        <v>5.0485654008438816</v>
      </c>
      <c r="F539" s="2">
        <v>5</v>
      </c>
      <c r="G539" s="2">
        <f t="shared" si="43"/>
        <v>4.8565400843881612E-2</v>
      </c>
      <c r="H539" s="2">
        <f t="shared" si="44"/>
        <v>3.9508008617297583</v>
      </c>
    </row>
    <row r="540" spans="1:8" x14ac:dyDescent="0.3">
      <c r="A540">
        <v>3594</v>
      </c>
      <c r="B540" s="2">
        <v>38908.333333333336</v>
      </c>
      <c r="C540" s="15">
        <f t="shared" si="40"/>
        <v>0.98502109704641361</v>
      </c>
      <c r="D540" s="15">
        <f t="shared" si="41"/>
        <v>10</v>
      </c>
      <c r="E540" s="2">
        <f t="shared" si="42"/>
        <v>5.0748945147679319</v>
      </c>
      <c r="F540" s="2">
        <v>5</v>
      </c>
      <c r="G540" s="2">
        <f t="shared" si="43"/>
        <v>7.4894514767931852E-2</v>
      </c>
      <c r="H540" s="2">
        <f t="shared" si="44"/>
        <v>3.5228331840982015</v>
      </c>
    </row>
    <row r="541" spans="1:8" x14ac:dyDescent="0.3">
      <c r="A541">
        <v>3602</v>
      </c>
      <c r="B541" s="2">
        <v>39362.333333333328</v>
      </c>
      <c r="C541" s="15">
        <f t="shared" si="40"/>
        <v>0.99651476793248928</v>
      </c>
      <c r="D541" s="15">
        <f t="shared" si="41"/>
        <v>10</v>
      </c>
      <c r="E541" s="2">
        <f t="shared" si="42"/>
        <v>5.0174261603375534</v>
      </c>
      <c r="F541" s="2">
        <v>5</v>
      </c>
      <c r="G541" s="2">
        <f t="shared" si="43"/>
        <v>1.7426160337553398E-2</v>
      </c>
      <c r="H541" s="2">
        <f t="shared" si="44"/>
        <v>4.9695526387572739</v>
      </c>
    </row>
    <row r="542" spans="1:8" x14ac:dyDescent="0.3">
      <c r="A542">
        <v>3610</v>
      </c>
      <c r="B542" s="2">
        <v>39200.666666666664</v>
      </c>
      <c r="C542" s="15">
        <f t="shared" si="40"/>
        <v>0.99242194092826996</v>
      </c>
      <c r="D542" s="15">
        <f t="shared" si="41"/>
        <v>10</v>
      </c>
      <c r="E542" s="2">
        <f t="shared" si="42"/>
        <v>5.0378902953586504</v>
      </c>
      <c r="F542" s="2">
        <v>5</v>
      </c>
      <c r="G542" s="2">
        <f t="shared" si="43"/>
        <v>3.7890295358650405E-2</v>
      </c>
      <c r="H542" s="2">
        <f t="shared" si="44"/>
        <v>4.1969004805194272</v>
      </c>
    </row>
    <row r="543" spans="1:8" x14ac:dyDescent="0.3">
      <c r="A543">
        <v>3618</v>
      </c>
      <c r="B543" s="2">
        <v>38978.666666666664</v>
      </c>
      <c r="C543" s="15">
        <f t="shared" si="40"/>
        <v>0.98680168776371302</v>
      </c>
      <c r="D543" s="15">
        <f t="shared" si="41"/>
        <v>10</v>
      </c>
      <c r="E543" s="2">
        <f t="shared" si="42"/>
        <v>5.065991561181435</v>
      </c>
      <c r="F543" s="2">
        <v>5</v>
      </c>
      <c r="G543" s="2">
        <f t="shared" si="43"/>
        <v>6.599156118143501E-2</v>
      </c>
      <c r="H543" s="2">
        <f t="shared" si="44"/>
        <v>3.6476311112606341</v>
      </c>
    </row>
    <row r="544" spans="1:8" x14ac:dyDescent="0.3">
      <c r="A544">
        <v>3626</v>
      </c>
      <c r="B544" s="2">
        <v>39015</v>
      </c>
      <c r="C544" s="15">
        <f t="shared" si="40"/>
        <v>0.98772151898734173</v>
      </c>
      <c r="D544" s="15">
        <f t="shared" si="41"/>
        <v>10</v>
      </c>
      <c r="E544" s="2">
        <f t="shared" si="42"/>
        <v>5.061392405063291</v>
      </c>
      <c r="F544" s="2">
        <v>5</v>
      </c>
      <c r="G544" s="2">
        <f t="shared" si="43"/>
        <v>6.1392405063291022E-2</v>
      </c>
      <c r="H544" s="2">
        <f t="shared" si="44"/>
        <v>3.7189635912685635</v>
      </c>
    </row>
    <row r="545" spans="1:8" x14ac:dyDescent="0.3">
      <c r="A545">
        <v>3634</v>
      </c>
      <c r="B545" s="2">
        <v>38994</v>
      </c>
      <c r="C545" s="15">
        <f t="shared" si="40"/>
        <v>0.98718987341772146</v>
      </c>
      <c r="D545" s="15">
        <f t="shared" si="41"/>
        <v>10</v>
      </c>
      <c r="E545" s="2">
        <f t="shared" si="42"/>
        <v>5.0640506329113926</v>
      </c>
      <c r="F545" s="2">
        <v>5</v>
      </c>
      <c r="G545" s="2">
        <f t="shared" si="43"/>
        <v>6.4050632911392569E-2</v>
      </c>
      <c r="H545" s="2">
        <f t="shared" si="44"/>
        <v>3.6771008719997846</v>
      </c>
    </row>
    <row r="546" spans="1:8" x14ac:dyDescent="0.3">
      <c r="A546">
        <v>3642</v>
      </c>
      <c r="B546" s="2">
        <v>39143.666666666672</v>
      </c>
      <c r="C546" s="15">
        <f t="shared" si="40"/>
        <v>0.99097890295358659</v>
      </c>
      <c r="D546" s="15">
        <f t="shared" si="41"/>
        <v>10</v>
      </c>
      <c r="E546" s="2">
        <f t="shared" si="42"/>
        <v>5.0451054852320674</v>
      </c>
      <c r="F546" s="2">
        <v>5</v>
      </c>
      <c r="G546" s="2">
        <f t="shared" si="43"/>
        <v>4.5105485232067366E-2</v>
      </c>
      <c r="H546" s="2">
        <f t="shared" si="44"/>
        <v>4.0240227979918339</v>
      </c>
    </row>
    <row r="547" spans="1:8" x14ac:dyDescent="0.3">
      <c r="A547">
        <v>3650</v>
      </c>
      <c r="B547" s="2">
        <v>38861.666666666672</v>
      </c>
      <c r="C547" s="15">
        <f t="shared" si="40"/>
        <v>0.98383966244725751</v>
      </c>
      <c r="D547" s="15">
        <f t="shared" si="41"/>
        <v>10</v>
      </c>
      <c r="E547" s="2">
        <f t="shared" si="42"/>
        <v>5.0808016877637128</v>
      </c>
      <c r="F547" s="2">
        <v>5</v>
      </c>
      <c r="G547" s="2">
        <f t="shared" si="43"/>
        <v>8.0801687763712771E-2</v>
      </c>
      <c r="H547" s="2">
        <f t="shared" si="44"/>
        <v>3.4480793066397464</v>
      </c>
    </row>
    <row r="548" spans="1:8" x14ac:dyDescent="0.3">
      <c r="A548">
        <v>3658</v>
      </c>
      <c r="B548" s="2">
        <v>39423.333333333336</v>
      </c>
      <c r="C548" s="15">
        <f t="shared" si="40"/>
        <v>0.99805907172995789</v>
      </c>
      <c r="D548" s="15">
        <f t="shared" si="41"/>
        <v>10</v>
      </c>
      <c r="E548" s="2">
        <f t="shared" si="42"/>
        <v>5.0097046413502104</v>
      </c>
      <c r="F548" s="2">
        <v>5</v>
      </c>
      <c r="G548" s="2">
        <f t="shared" si="43"/>
        <v>9.7046413502104301E-3</v>
      </c>
      <c r="H548" s="2">
        <f t="shared" si="44"/>
        <v>5.5533807971767528</v>
      </c>
    </row>
    <row r="549" spans="1:8" x14ac:dyDescent="0.3">
      <c r="A549">
        <v>3666</v>
      </c>
      <c r="B549" s="2">
        <v>39297</v>
      </c>
      <c r="C549" s="15">
        <f t="shared" si="40"/>
        <v>0.99486075949367092</v>
      </c>
      <c r="D549" s="15">
        <f t="shared" si="41"/>
        <v>10</v>
      </c>
      <c r="E549" s="2">
        <f t="shared" si="42"/>
        <v>5.0256962025316456</v>
      </c>
      <c r="F549" s="2">
        <v>5</v>
      </c>
      <c r="G549" s="2">
        <f t="shared" si="43"/>
        <v>2.5696202531645618E-2</v>
      </c>
      <c r="H549" s="2">
        <f t="shared" si="44"/>
        <v>4.5828288709691538</v>
      </c>
    </row>
    <row r="550" spans="1:8" x14ac:dyDescent="0.3">
      <c r="A550">
        <v>3674</v>
      </c>
      <c r="B550" s="2">
        <v>39486</v>
      </c>
      <c r="C550" s="15">
        <f t="shared" si="40"/>
        <v>0.99964556962025319</v>
      </c>
      <c r="D550" s="15">
        <f t="shared" si="41"/>
        <v>10</v>
      </c>
      <c r="E550" s="2">
        <f t="shared" si="42"/>
        <v>5.0017721518987344</v>
      </c>
      <c r="F550" s="2">
        <v>5</v>
      </c>
      <c r="G550" s="2">
        <f t="shared" si="43"/>
        <v>1.7721518987343643E-3</v>
      </c>
      <c r="H550" s="2">
        <f t="shared" si="44"/>
        <v>7.252205808298041</v>
      </c>
    </row>
    <row r="551" spans="1:8" x14ac:dyDescent="0.3">
      <c r="A551">
        <v>3682</v>
      </c>
      <c r="B551" s="2">
        <v>39264.666666666672</v>
      </c>
      <c r="C551" s="15">
        <f t="shared" si="40"/>
        <v>0.99404219409282712</v>
      </c>
      <c r="D551" s="15">
        <f t="shared" si="41"/>
        <v>10</v>
      </c>
      <c r="E551" s="2">
        <f t="shared" si="42"/>
        <v>5.0297890295358645</v>
      </c>
      <c r="F551" s="2">
        <v>5</v>
      </c>
      <c r="G551" s="2">
        <f t="shared" si="43"/>
        <v>2.9789029535864486E-2</v>
      </c>
      <c r="H551" s="2">
        <f t="shared" si="44"/>
        <v>4.4358459498638929</v>
      </c>
    </row>
    <row r="552" spans="1:8" x14ac:dyDescent="0.3">
      <c r="A552">
        <v>3690</v>
      </c>
      <c r="B552" s="2">
        <v>38961.666666666672</v>
      </c>
      <c r="C552" s="15">
        <f t="shared" si="40"/>
        <v>0.98637130801687778</v>
      </c>
      <c r="D552" s="15">
        <f t="shared" si="41"/>
        <v>10</v>
      </c>
      <c r="E552" s="2">
        <f t="shared" si="42"/>
        <v>5.0681434599156114</v>
      </c>
      <c r="F552" s="2">
        <v>5</v>
      </c>
      <c r="G552" s="2">
        <f t="shared" si="43"/>
        <v>6.8143459915611437E-2</v>
      </c>
      <c r="H552" s="2">
        <f t="shared" si="44"/>
        <v>3.6159674799725989</v>
      </c>
    </row>
    <row r="553" spans="1:8" x14ac:dyDescent="0.3">
      <c r="A553">
        <v>3698</v>
      </c>
      <c r="B553" s="2">
        <v>39251.666666666664</v>
      </c>
      <c r="C553" s="15">
        <f t="shared" si="40"/>
        <v>0.99371308016877635</v>
      </c>
      <c r="D553" s="15">
        <f t="shared" si="41"/>
        <v>10</v>
      </c>
      <c r="E553" s="2">
        <f t="shared" si="42"/>
        <v>5.0314345991561185</v>
      </c>
      <c r="F553" s="2">
        <v>5</v>
      </c>
      <c r="G553" s="2">
        <f t="shared" si="43"/>
        <v>3.1434599156118459E-2</v>
      </c>
      <c r="H553" s="2">
        <f t="shared" si="44"/>
        <v>4.3824040802108657</v>
      </c>
    </row>
    <row r="554" spans="1:8" x14ac:dyDescent="0.3">
      <c r="A554">
        <v>3706</v>
      </c>
      <c r="B554" s="2">
        <v>39457.666666666664</v>
      </c>
      <c r="C554" s="15">
        <f t="shared" si="40"/>
        <v>0.99892827004219398</v>
      </c>
      <c r="D554" s="15">
        <f t="shared" si="41"/>
        <v>10</v>
      </c>
      <c r="E554" s="2">
        <f t="shared" si="42"/>
        <v>5.0053586497890299</v>
      </c>
      <c r="F554" s="2">
        <v>5</v>
      </c>
      <c r="G554" s="2">
        <f t="shared" si="43"/>
        <v>5.3586497890298901E-3</v>
      </c>
      <c r="H554" s="2">
        <f t="shared" si="44"/>
        <v>6.1464051286039769</v>
      </c>
    </row>
    <row r="555" spans="1:8" x14ac:dyDescent="0.3">
      <c r="A555">
        <v>3714</v>
      </c>
      <c r="B555" s="2">
        <v>38718</v>
      </c>
      <c r="C555" s="15">
        <f t="shared" si="40"/>
        <v>0.98020253164556959</v>
      </c>
      <c r="D555" s="15">
        <f t="shared" si="41"/>
        <v>10</v>
      </c>
      <c r="E555" s="2">
        <f t="shared" si="42"/>
        <v>5.0989873417721521</v>
      </c>
      <c r="F555" s="2">
        <v>5</v>
      </c>
      <c r="G555" s="2">
        <f t="shared" si="43"/>
        <v>9.8987341772152071E-2</v>
      </c>
      <c r="H555" s="2">
        <f t="shared" si="44"/>
        <v>3.2486580769275686</v>
      </c>
    </row>
    <row r="556" spans="1:8" x14ac:dyDescent="0.3">
      <c r="A556">
        <v>3722</v>
      </c>
      <c r="B556" s="2">
        <v>39015.333333333328</v>
      </c>
      <c r="C556" s="15">
        <f t="shared" si="40"/>
        <v>0.987729957805907</v>
      </c>
      <c r="D556" s="15">
        <f t="shared" si="41"/>
        <v>10</v>
      </c>
      <c r="E556" s="2">
        <f t="shared" si="42"/>
        <v>5.0613502109704651</v>
      </c>
      <c r="F556" s="2">
        <v>5</v>
      </c>
      <c r="G556" s="2">
        <f t="shared" si="43"/>
        <v>6.1350210970465113E-2</v>
      </c>
      <c r="H556" s="2">
        <f t="shared" si="44"/>
        <v>3.7196427762864204</v>
      </c>
    </row>
    <row r="557" spans="1:8" x14ac:dyDescent="0.3">
      <c r="A557">
        <v>3730</v>
      </c>
      <c r="B557" s="2">
        <v>39185.666666666664</v>
      </c>
      <c r="C557" s="15">
        <f t="shared" si="40"/>
        <v>0.9920421940928269</v>
      </c>
      <c r="D557" s="15">
        <f t="shared" si="41"/>
        <v>10</v>
      </c>
      <c r="E557" s="2">
        <f t="shared" si="42"/>
        <v>5.0397890295358652</v>
      </c>
      <c r="F557" s="2">
        <v>5</v>
      </c>
      <c r="G557" s="2">
        <f t="shared" si="43"/>
        <v>3.9789029535865161E-2</v>
      </c>
      <c r="H557" s="2">
        <f t="shared" si="44"/>
        <v>4.1483810859178964</v>
      </c>
    </row>
    <row r="558" spans="1:8" x14ac:dyDescent="0.3">
      <c r="A558">
        <v>3738</v>
      </c>
      <c r="B558" s="2">
        <v>39134.333333333328</v>
      </c>
      <c r="C558" s="15">
        <f t="shared" si="40"/>
        <v>0.99074261603375513</v>
      </c>
      <c r="D558" s="15">
        <f t="shared" si="41"/>
        <v>10</v>
      </c>
      <c r="E558" s="2">
        <f t="shared" si="42"/>
        <v>5.0462869198312248</v>
      </c>
      <c r="F558" s="2">
        <v>5</v>
      </c>
      <c r="G558" s="2">
        <f t="shared" si="43"/>
        <v>4.6286919831224793E-2</v>
      </c>
      <c r="H558" s="2">
        <f t="shared" si="44"/>
        <v>3.998401395736829</v>
      </c>
    </row>
    <row r="559" spans="1:8" x14ac:dyDescent="0.3">
      <c r="A559">
        <v>3746</v>
      </c>
      <c r="B559" s="2">
        <v>38965.666666666672</v>
      </c>
      <c r="C559" s="15">
        <f t="shared" si="40"/>
        <v>0.98647257383966258</v>
      </c>
      <c r="D559" s="15">
        <f t="shared" si="41"/>
        <v>10</v>
      </c>
      <c r="E559" s="2">
        <f t="shared" si="42"/>
        <v>5.0676371308016872</v>
      </c>
      <c r="F559" s="2">
        <v>5</v>
      </c>
      <c r="G559" s="2">
        <f t="shared" si="43"/>
        <v>6.7637130801687206E-2</v>
      </c>
      <c r="H559" s="2">
        <f t="shared" si="44"/>
        <v>3.6233256537706233</v>
      </c>
    </row>
    <row r="560" spans="1:8" x14ac:dyDescent="0.3">
      <c r="A560">
        <v>3754</v>
      </c>
      <c r="B560" s="2">
        <v>39247</v>
      </c>
      <c r="C560" s="15">
        <f t="shared" si="40"/>
        <v>0.99359493670886079</v>
      </c>
      <c r="D560" s="15">
        <f t="shared" si="41"/>
        <v>10</v>
      </c>
      <c r="E560" s="2">
        <f t="shared" si="42"/>
        <v>5.0320253164556963</v>
      </c>
      <c r="F560" s="2">
        <v>5</v>
      </c>
      <c r="G560" s="2">
        <f t="shared" si="43"/>
        <v>3.2025316455696284E-2</v>
      </c>
      <c r="H560" s="2">
        <f t="shared" si="44"/>
        <v>4.3639039196452778</v>
      </c>
    </row>
    <row r="561" spans="1:8" x14ac:dyDescent="0.3">
      <c r="A561">
        <v>3762</v>
      </c>
      <c r="B561" s="2">
        <v>39415.666666666672</v>
      </c>
      <c r="C561" s="15">
        <f t="shared" si="40"/>
        <v>0.99786497890295367</v>
      </c>
      <c r="D561" s="15">
        <f t="shared" si="41"/>
        <v>10</v>
      </c>
      <c r="E561" s="2">
        <f t="shared" si="42"/>
        <v>5.0106751054852321</v>
      </c>
      <c r="F561" s="2">
        <v>5</v>
      </c>
      <c r="G561" s="2">
        <f t="shared" si="43"/>
        <v>1.0675105485232095E-2</v>
      </c>
      <c r="H561" s="2">
        <f t="shared" si="44"/>
        <v>5.458264315448206</v>
      </c>
    </row>
    <row r="562" spans="1:8" x14ac:dyDescent="0.3">
      <c r="A562">
        <v>3770</v>
      </c>
      <c r="B562" s="2">
        <v>39085.666666666664</v>
      </c>
      <c r="C562" s="15">
        <f t="shared" si="40"/>
        <v>0.98951054852320663</v>
      </c>
      <c r="D562" s="15">
        <f t="shared" si="41"/>
        <v>10</v>
      </c>
      <c r="E562" s="2">
        <f t="shared" si="42"/>
        <v>5.0524472573839665</v>
      </c>
      <c r="F562" s="2">
        <v>5</v>
      </c>
      <c r="G562" s="2">
        <f t="shared" si="43"/>
        <v>5.2447257383966495E-2</v>
      </c>
      <c r="H562" s="2">
        <f t="shared" si="44"/>
        <v>3.8746727863791111</v>
      </c>
    </row>
    <row r="563" spans="1:8" x14ac:dyDescent="0.3">
      <c r="A563">
        <v>3778</v>
      </c>
      <c r="B563" s="2">
        <v>39457</v>
      </c>
      <c r="C563" s="15">
        <f t="shared" si="40"/>
        <v>0.99891139240506333</v>
      </c>
      <c r="D563" s="15">
        <f t="shared" si="41"/>
        <v>10</v>
      </c>
      <c r="E563" s="2">
        <f t="shared" si="42"/>
        <v>5.0054430379746835</v>
      </c>
      <c r="F563" s="2">
        <v>5</v>
      </c>
      <c r="G563" s="2">
        <f t="shared" si="43"/>
        <v>5.4430379746834845E-3</v>
      </c>
      <c r="H563" s="2">
        <f t="shared" si="44"/>
        <v>6.1307966701270784</v>
      </c>
    </row>
    <row r="564" spans="1:8" x14ac:dyDescent="0.3">
      <c r="A564">
        <v>3786</v>
      </c>
      <c r="B564" s="2">
        <v>38889</v>
      </c>
      <c r="C564" s="15">
        <f t="shared" si="40"/>
        <v>0.98453164556962025</v>
      </c>
      <c r="D564" s="15">
        <f t="shared" si="41"/>
        <v>10</v>
      </c>
      <c r="E564" s="2">
        <f t="shared" si="42"/>
        <v>5.0773417721518985</v>
      </c>
      <c r="F564" s="2">
        <v>5</v>
      </c>
      <c r="G564" s="2">
        <f t="shared" si="43"/>
        <v>7.7341772151898525E-2</v>
      </c>
      <c r="H564" s="2">
        <f t="shared" si="44"/>
        <v>3.4911617501603214</v>
      </c>
    </row>
    <row r="565" spans="1:8" x14ac:dyDescent="0.3">
      <c r="A565">
        <v>3794</v>
      </c>
      <c r="B565" s="2">
        <v>38987.666666666664</v>
      </c>
      <c r="C565" s="15">
        <f t="shared" si="40"/>
        <v>0.98702953586497888</v>
      </c>
      <c r="D565" s="15">
        <f t="shared" si="41"/>
        <v>10</v>
      </c>
      <c r="E565" s="2">
        <f t="shared" si="42"/>
        <v>5.0648523206751053</v>
      </c>
      <c r="F565" s="2">
        <v>5</v>
      </c>
      <c r="G565" s="2">
        <f t="shared" si="43"/>
        <v>6.4852320675105268E-2</v>
      </c>
      <c r="H565" s="2">
        <f t="shared" si="44"/>
        <v>3.6648203834740252</v>
      </c>
    </row>
    <row r="566" spans="1:8" x14ac:dyDescent="0.3">
      <c r="A566">
        <v>3802</v>
      </c>
      <c r="B566" s="2">
        <v>38991</v>
      </c>
      <c r="C566" s="15">
        <f t="shared" si="40"/>
        <v>0.98711392405063292</v>
      </c>
      <c r="D566" s="15">
        <f t="shared" si="41"/>
        <v>10</v>
      </c>
      <c r="E566" s="2">
        <f t="shared" si="42"/>
        <v>5.0644303797468355</v>
      </c>
      <c r="F566" s="2">
        <v>5</v>
      </c>
      <c r="G566" s="2">
        <f t="shared" si="43"/>
        <v>6.443037974683552E-2</v>
      </c>
      <c r="H566" s="2">
        <f t="shared" si="44"/>
        <v>3.6712645106769002</v>
      </c>
    </row>
    <row r="567" spans="1:8" x14ac:dyDescent="0.3">
      <c r="A567">
        <v>3810</v>
      </c>
      <c r="B567" s="2">
        <v>39182.333333333336</v>
      </c>
      <c r="C567" s="15">
        <f t="shared" si="40"/>
        <v>0.99195780590717308</v>
      </c>
      <c r="D567" s="15">
        <f t="shared" si="41"/>
        <v>10</v>
      </c>
      <c r="E567" s="2">
        <f t="shared" si="42"/>
        <v>5.0402109704641349</v>
      </c>
      <c r="F567" s="2">
        <v>5</v>
      </c>
      <c r="G567" s="2">
        <f t="shared" si="43"/>
        <v>4.021097046413491E-2</v>
      </c>
      <c r="H567" s="2">
        <f t="shared" si="44"/>
        <v>4.1379161833353564</v>
      </c>
    </row>
    <row r="568" spans="1:8" x14ac:dyDescent="0.3">
      <c r="A568">
        <v>3818</v>
      </c>
      <c r="B568" s="2">
        <v>39442.333333333336</v>
      </c>
      <c r="C568" s="15">
        <f t="shared" si="40"/>
        <v>0.99854008438818576</v>
      </c>
      <c r="D568" s="15">
        <f t="shared" si="41"/>
        <v>10</v>
      </c>
      <c r="E568" s="2">
        <f t="shared" si="42"/>
        <v>5.0072995780590714</v>
      </c>
      <c r="F568" s="2">
        <v>5</v>
      </c>
      <c r="G568" s="2">
        <f t="shared" si="43"/>
        <v>7.2995780590714432E-3</v>
      </c>
      <c r="H568" s="2">
        <f t="shared" si="44"/>
        <v>5.8376883154707198</v>
      </c>
    </row>
    <row r="569" spans="1:8" x14ac:dyDescent="0.3">
      <c r="A569">
        <v>3826</v>
      </c>
      <c r="B569" s="2">
        <v>39049.333333333336</v>
      </c>
      <c r="C569" s="15">
        <f t="shared" si="40"/>
        <v>0.98859071729957815</v>
      </c>
      <c r="D569" s="15">
        <f t="shared" si="41"/>
        <v>10</v>
      </c>
      <c r="E569" s="2">
        <f t="shared" si="42"/>
        <v>5.0570464135021096</v>
      </c>
      <c r="F569" s="2">
        <v>5</v>
      </c>
      <c r="G569" s="2">
        <f t="shared" si="43"/>
        <v>5.7046413502109594E-2</v>
      </c>
      <c r="H569" s="2">
        <f t="shared" si="44"/>
        <v>3.7915254900865167</v>
      </c>
    </row>
    <row r="570" spans="1:8" x14ac:dyDescent="0.3">
      <c r="A570">
        <v>3834</v>
      </c>
      <c r="B570" s="2">
        <v>39001</v>
      </c>
      <c r="C570" s="15">
        <f t="shared" si="40"/>
        <v>0.98736708860759492</v>
      </c>
      <c r="D570" s="15">
        <f t="shared" si="41"/>
        <v>10</v>
      </c>
      <c r="E570" s="2">
        <f t="shared" si="42"/>
        <v>5.0631645569620254</v>
      </c>
      <c r="F570" s="2">
        <v>5</v>
      </c>
      <c r="G570" s="2">
        <f t="shared" si="43"/>
        <v>6.3164556962025387E-2</v>
      </c>
      <c r="H570" s="2">
        <f t="shared" si="44"/>
        <v>3.6908564564721034</v>
      </c>
    </row>
    <row r="571" spans="1:8" x14ac:dyDescent="0.3">
      <c r="A571">
        <v>3842</v>
      </c>
      <c r="B571" s="2">
        <v>39089.333333333328</v>
      </c>
      <c r="C571" s="15">
        <f t="shared" si="40"/>
        <v>0.98960337552742605</v>
      </c>
      <c r="D571" s="15">
        <f t="shared" si="41"/>
        <v>10</v>
      </c>
      <c r="E571" s="2">
        <f t="shared" si="42"/>
        <v>5.0519831223628699</v>
      </c>
      <c r="F571" s="2">
        <v>5</v>
      </c>
      <c r="G571" s="2">
        <f t="shared" si="43"/>
        <v>5.1983122362869949E-2</v>
      </c>
      <c r="H571" s="2">
        <f t="shared" si="44"/>
        <v>3.883469866169182</v>
      </c>
    </row>
    <row r="572" spans="1:8" x14ac:dyDescent="0.3">
      <c r="A572">
        <v>3850</v>
      </c>
      <c r="B572" s="2">
        <v>39077</v>
      </c>
      <c r="C572" s="15">
        <f t="shared" si="40"/>
        <v>0.98929113924050638</v>
      </c>
      <c r="D572" s="15">
        <f t="shared" si="41"/>
        <v>10</v>
      </c>
      <c r="E572" s="2">
        <f t="shared" si="42"/>
        <v>5.0535443037974677</v>
      </c>
      <c r="F572" s="2">
        <v>5</v>
      </c>
      <c r="G572" s="2">
        <f t="shared" si="43"/>
        <v>5.3544303797467663E-2</v>
      </c>
      <c r="H572" s="2">
        <f t="shared" si="44"/>
        <v>3.8541885182961484</v>
      </c>
    </row>
    <row r="573" spans="1:8" x14ac:dyDescent="0.3">
      <c r="A573">
        <v>3858</v>
      </c>
      <c r="B573" s="2">
        <v>39165.333333333328</v>
      </c>
      <c r="C573" s="15">
        <f t="shared" si="40"/>
        <v>0.9915274261603374</v>
      </c>
      <c r="D573" s="15">
        <f t="shared" si="41"/>
        <v>10</v>
      </c>
      <c r="E573" s="2">
        <f t="shared" si="42"/>
        <v>5.0423628691983131</v>
      </c>
      <c r="F573" s="2">
        <v>5</v>
      </c>
      <c r="G573" s="2">
        <f t="shared" si="43"/>
        <v>4.2362869198313113E-2</v>
      </c>
      <c r="H573" s="2">
        <f t="shared" si="44"/>
        <v>4.0862106417852075</v>
      </c>
    </row>
    <row r="574" spans="1:8" x14ac:dyDescent="0.3">
      <c r="A574">
        <v>3866</v>
      </c>
      <c r="B574" s="2">
        <v>39257.666666666664</v>
      </c>
      <c r="C574" s="15">
        <f t="shared" si="40"/>
        <v>0.99386497890295356</v>
      </c>
      <c r="D574" s="15">
        <f t="shared" si="41"/>
        <v>10</v>
      </c>
      <c r="E574" s="2">
        <f t="shared" si="42"/>
        <v>5.0306751054852326</v>
      </c>
      <c r="F574" s="2">
        <v>5</v>
      </c>
      <c r="G574" s="2">
        <f t="shared" si="43"/>
        <v>3.0675105485232557E-2</v>
      </c>
      <c r="H574" s="2">
        <f t="shared" si="44"/>
        <v>4.4067108599374878</v>
      </c>
    </row>
    <row r="575" spans="1:8" x14ac:dyDescent="0.3">
      <c r="A575">
        <v>3874</v>
      </c>
      <c r="B575" s="2">
        <v>39108.666666666672</v>
      </c>
      <c r="C575" s="15">
        <f t="shared" si="40"/>
        <v>0.99009282700421952</v>
      </c>
      <c r="D575" s="15">
        <f t="shared" si="41"/>
        <v>10</v>
      </c>
      <c r="E575" s="2">
        <f t="shared" si="42"/>
        <v>5.0495358649789024</v>
      </c>
      <c r="F575" s="2">
        <v>5</v>
      </c>
      <c r="G575" s="2">
        <f t="shared" si="43"/>
        <v>4.9535864978902389E-2</v>
      </c>
      <c r="H575" s="2">
        <f t="shared" si="44"/>
        <v>3.9312074773137535</v>
      </c>
    </row>
    <row r="576" spans="1:8" x14ac:dyDescent="0.3">
      <c r="A576">
        <v>3882</v>
      </c>
      <c r="B576" s="2">
        <v>39096.666666666664</v>
      </c>
      <c r="C576" s="15">
        <f t="shared" si="40"/>
        <v>0.98978902953586489</v>
      </c>
      <c r="D576" s="15">
        <f t="shared" si="41"/>
        <v>10</v>
      </c>
      <c r="E576" s="2">
        <f t="shared" si="42"/>
        <v>5.0510548523206751</v>
      </c>
      <c r="F576" s="2">
        <v>5</v>
      </c>
      <c r="G576" s="2">
        <f t="shared" si="43"/>
        <v>5.1054852320675082E-2</v>
      </c>
      <c r="H576" s="2">
        <f t="shared" si="44"/>
        <v>3.9013046110946838</v>
      </c>
    </row>
    <row r="577" spans="1:8" x14ac:dyDescent="0.3">
      <c r="A577">
        <v>3890</v>
      </c>
      <c r="B577" s="2">
        <v>38519</v>
      </c>
      <c r="C577" s="15">
        <f t="shared" si="40"/>
        <v>0.97516455696202531</v>
      </c>
      <c r="D577" s="15">
        <f t="shared" si="41"/>
        <v>10</v>
      </c>
      <c r="E577" s="2">
        <f t="shared" si="42"/>
        <v>5.1241772151898735</v>
      </c>
      <c r="F577" s="2">
        <v>5</v>
      </c>
      <c r="G577" s="2">
        <f t="shared" si="43"/>
        <v>0.12417721518987346</v>
      </c>
      <c r="H577" s="2">
        <f t="shared" si="44"/>
        <v>3.0268683670882228</v>
      </c>
    </row>
    <row r="578" spans="1:8" x14ac:dyDescent="0.3">
      <c r="A578">
        <v>3898</v>
      </c>
      <c r="B578" s="2">
        <v>38927.333333333336</v>
      </c>
      <c r="C578" s="15">
        <f t="shared" si="40"/>
        <v>0.98550210970464136</v>
      </c>
      <c r="D578" s="15">
        <f t="shared" si="41"/>
        <v>10</v>
      </c>
      <c r="E578" s="2">
        <f t="shared" si="42"/>
        <v>5.0724894514767929</v>
      </c>
      <c r="F578" s="2">
        <v>5</v>
      </c>
      <c r="G578" s="2">
        <f t="shared" si="43"/>
        <v>7.2489451476792865E-2</v>
      </c>
      <c r="H578" s="2">
        <f t="shared" si="44"/>
        <v>3.5549987571836024</v>
      </c>
    </row>
    <row r="579" spans="1:8" x14ac:dyDescent="0.3">
      <c r="A579">
        <v>3906</v>
      </c>
      <c r="B579" s="2">
        <v>38784</v>
      </c>
      <c r="C579" s="15">
        <f t="shared" ref="C579:C642" si="45">B579/$J$27</f>
        <v>0.98187341772151904</v>
      </c>
      <c r="D579" s="15">
        <f t="shared" ref="D579:D642" si="46">$J$28</f>
        <v>10</v>
      </c>
      <c r="E579" s="2">
        <f t="shared" si="42"/>
        <v>5.0906329113924045</v>
      </c>
      <c r="F579" s="2">
        <v>5</v>
      </c>
      <c r="G579" s="2">
        <f t="shared" si="43"/>
        <v>9.063291139240448E-2</v>
      </c>
      <c r="H579" s="2">
        <f t="shared" si="44"/>
        <v>3.3351928578518266</v>
      </c>
    </row>
    <row r="580" spans="1:8" x14ac:dyDescent="0.3">
      <c r="A580">
        <v>3914</v>
      </c>
      <c r="B580" s="2">
        <v>38686.333333333328</v>
      </c>
      <c r="C580" s="15">
        <f t="shared" si="45"/>
        <v>0.97940084388185644</v>
      </c>
      <c r="D580" s="15">
        <f t="shared" si="46"/>
        <v>10</v>
      </c>
      <c r="E580" s="2">
        <f t="shared" ref="E580:E643" si="47">D580-(F580*C580)</f>
        <v>5.1029957805907173</v>
      </c>
      <c r="F580" s="2">
        <v>5</v>
      </c>
      <c r="G580" s="2">
        <f t="shared" ref="G580:G643" si="48">F580-(F580*C580)</f>
        <v>0.10299578059071735</v>
      </c>
      <c r="H580" s="2">
        <f t="shared" ref="H580:H643" si="49">LN((F580*E580)/(D580*G580))</f>
        <v>3.2097478514030375</v>
      </c>
    </row>
    <row r="581" spans="1:8" x14ac:dyDescent="0.3">
      <c r="A581">
        <v>3922</v>
      </c>
      <c r="B581" s="2">
        <v>39141.333333333328</v>
      </c>
      <c r="C581" s="15">
        <f t="shared" si="45"/>
        <v>0.99091983122362859</v>
      </c>
      <c r="D581" s="15">
        <f t="shared" si="46"/>
        <v>10</v>
      </c>
      <c r="E581" s="2">
        <f t="shared" si="47"/>
        <v>5.0454008438818567</v>
      </c>
      <c r="F581" s="2">
        <v>5</v>
      </c>
      <c r="G581" s="2">
        <f t="shared" si="48"/>
        <v>4.5400843881856723E-2</v>
      </c>
      <c r="H581" s="2">
        <f t="shared" si="49"/>
        <v>4.0175545101839711</v>
      </c>
    </row>
    <row r="582" spans="1:8" x14ac:dyDescent="0.3">
      <c r="A582">
        <v>3930</v>
      </c>
      <c r="B582" s="2">
        <v>39013.333333333328</v>
      </c>
      <c r="C582" s="15">
        <f t="shared" si="45"/>
        <v>0.9876793248945146</v>
      </c>
      <c r="D582" s="15">
        <f t="shared" si="46"/>
        <v>10</v>
      </c>
      <c r="E582" s="2">
        <f t="shared" si="47"/>
        <v>5.0616033755274268</v>
      </c>
      <c r="F582" s="2">
        <v>5</v>
      </c>
      <c r="G582" s="2">
        <f t="shared" si="48"/>
        <v>6.1603375527426785E-2</v>
      </c>
      <c r="H582" s="2">
        <f t="shared" si="49"/>
        <v>3.7155747376006079</v>
      </c>
    </row>
    <row r="583" spans="1:8" x14ac:dyDescent="0.3">
      <c r="A583">
        <v>3938</v>
      </c>
      <c r="B583" s="2">
        <v>38858</v>
      </c>
      <c r="C583" s="15">
        <f t="shared" si="45"/>
        <v>0.98374683544303798</v>
      </c>
      <c r="D583" s="15">
        <f t="shared" si="46"/>
        <v>10</v>
      </c>
      <c r="E583" s="2">
        <f t="shared" si="47"/>
        <v>5.0812658227848102</v>
      </c>
      <c r="F583" s="2">
        <v>5</v>
      </c>
      <c r="G583" s="2">
        <f t="shared" si="48"/>
        <v>8.1265822784810204E-2</v>
      </c>
      <c r="H583" s="2">
        <f t="shared" si="49"/>
        <v>3.442442962469531</v>
      </c>
    </row>
    <row r="584" spans="1:8" x14ac:dyDescent="0.3">
      <c r="A584">
        <v>3946</v>
      </c>
      <c r="B584" s="2">
        <v>39490</v>
      </c>
      <c r="C584" s="15">
        <f t="shared" si="45"/>
        <v>0.999746835443038</v>
      </c>
      <c r="D584" s="15">
        <f t="shared" si="46"/>
        <v>10</v>
      </c>
      <c r="E584" s="2">
        <f t="shared" si="47"/>
        <v>5.0012658227848101</v>
      </c>
      <c r="F584" s="2">
        <v>5</v>
      </c>
      <c r="G584" s="2">
        <f t="shared" si="48"/>
        <v>1.2658227848101333E-3</v>
      </c>
      <c r="H584" s="2">
        <f t="shared" si="49"/>
        <v>7.5885768098514399</v>
      </c>
    </row>
    <row r="585" spans="1:8" x14ac:dyDescent="0.3">
      <c r="A585">
        <v>3954</v>
      </c>
      <c r="B585" s="2">
        <v>39110</v>
      </c>
      <c r="C585" s="15">
        <f t="shared" si="45"/>
        <v>0.99012658227848105</v>
      </c>
      <c r="D585" s="15">
        <f t="shared" si="46"/>
        <v>10</v>
      </c>
      <c r="E585" s="2">
        <f t="shared" si="47"/>
        <v>5.0493670886075943</v>
      </c>
      <c r="F585" s="2">
        <v>5</v>
      </c>
      <c r="G585" s="2">
        <f t="shared" si="48"/>
        <v>4.9367088607594312E-2</v>
      </c>
      <c r="H585" s="2">
        <f t="shared" si="49"/>
        <v>3.9345870252158277</v>
      </c>
    </row>
    <row r="586" spans="1:8" x14ac:dyDescent="0.3">
      <c r="A586">
        <v>3962</v>
      </c>
      <c r="B586" s="2">
        <v>39107</v>
      </c>
      <c r="C586" s="15">
        <f t="shared" si="45"/>
        <v>0.99005063291139239</v>
      </c>
      <c r="D586" s="15">
        <f t="shared" si="46"/>
        <v>10</v>
      </c>
      <c r="E586" s="2">
        <f t="shared" si="47"/>
        <v>5.0497468354430382</v>
      </c>
      <c r="F586" s="2">
        <v>5</v>
      </c>
      <c r="G586" s="2">
        <f t="shared" si="48"/>
        <v>4.9746835443038151E-2</v>
      </c>
      <c r="H586" s="2">
        <f t="shared" si="49"/>
        <v>3.9269993564611028</v>
      </c>
    </row>
    <row r="587" spans="1:8" x14ac:dyDescent="0.3">
      <c r="A587">
        <v>3970</v>
      </c>
      <c r="B587" s="2">
        <v>39058</v>
      </c>
      <c r="C587" s="15">
        <f t="shared" si="45"/>
        <v>0.98881012658227851</v>
      </c>
      <c r="D587" s="15">
        <f t="shared" si="46"/>
        <v>10</v>
      </c>
      <c r="E587" s="2">
        <f t="shared" si="47"/>
        <v>5.0559493670886075</v>
      </c>
      <c r="F587" s="2">
        <v>5</v>
      </c>
      <c r="G587" s="2">
        <f t="shared" si="48"/>
        <v>5.5949367088607538E-2</v>
      </c>
      <c r="H587" s="2">
        <f t="shared" si="49"/>
        <v>3.8107266181911164</v>
      </c>
    </row>
    <row r="588" spans="1:8" x14ac:dyDescent="0.3">
      <c r="A588">
        <v>3978</v>
      </c>
      <c r="B588" s="2">
        <v>39223</v>
      </c>
      <c r="C588" s="15">
        <f t="shared" si="45"/>
        <v>0.99298734177215187</v>
      </c>
      <c r="D588" s="15">
        <f t="shared" si="46"/>
        <v>10</v>
      </c>
      <c r="E588" s="2">
        <f t="shared" si="47"/>
        <v>5.0350632911392408</v>
      </c>
      <c r="F588" s="2">
        <v>5</v>
      </c>
      <c r="G588" s="2">
        <f t="shared" si="48"/>
        <v>3.5063291139240782E-2</v>
      </c>
      <c r="H588" s="2">
        <f t="shared" si="49"/>
        <v>4.2738794480355367</v>
      </c>
    </row>
    <row r="589" spans="1:8" x14ac:dyDescent="0.3">
      <c r="A589">
        <v>3986</v>
      </c>
      <c r="B589" s="2">
        <v>39145</v>
      </c>
      <c r="C589" s="15">
        <f t="shared" si="45"/>
        <v>0.99101265822784812</v>
      </c>
      <c r="D589" s="15">
        <f t="shared" si="46"/>
        <v>10</v>
      </c>
      <c r="E589" s="2">
        <f t="shared" si="47"/>
        <v>5.0449367088607593</v>
      </c>
      <c r="F589" s="2">
        <v>5</v>
      </c>
      <c r="G589" s="2">
        <f t="shared" si="48"/>
        <v>4.4936708860759289E-2</v>
      </c>
      <c r="H589" s="2">
        <f t="shared" si="49"/>
        <v>4.0277381768266673</v>
      </c>
    </row>
    <row r="590" spans="1:8" x14ac:dyDescent="0.3">
      <c r="A590">
        <v>3994</v>
      </c>
      <c r="B590" s="2">
        <v>39263.666666666664</v>
      </c>
      <c r="C590" s="15">
        <f t="shared" si="45"/>
        <v>0.99401687763713076</v>
      </c>
      <c r="D590" s="15">
        <f t="shared" si="46"/>
        <v>10</v>
      </c>
      <c r="E590" s="2">
        <f t="shared" si="47"/>
        <v>5.0299156118143458</v>
      </c>
      <c r="F590" s="2">
        <v>5</v>
      </c>
      <c r="G590" s="2">
        <f t="shared" si="48"/>
        <v>2.9915611814345766E-2</v>
      </c>
      <c r="H590" s="2">
        <f t="shared" si="49"/>
        <v>4.4316308270267912</v>
      </c>
    </row>
    <row r="591" spans="1:8" x14ac:dyDescent="0.3">
      <c r="A591">
        <v>4002</v>
      </c>
      <c r="B591" s="2">
        <v>38964.333333333336</v>
      </c>
      <c r="C591" s="15">
        <f t="shared" si="45"/>
        <v>0.98643881856540094</v>
      </c>
      <c r="D591" s="15">
        <f t="shared" si="46"/>
        <v>10</v>
      </c>
      <c r="E591" s="2">
        <f t="shared" si="47"/>
        <v>5.0678059071729953</v>
      </c>
      <c r="F591" s="2">
        <v>5</v>
      </c>
      <c r="G591" s="2">
        <f t="shared" si="48"/>
        <v>6.7805907172995283E-2</v>
      </c>
      <c r="H591" s="2">
        <f t="shared" si="49"/>
        <v>3.6208667448348311</v>
      </c>
    </row>
    <row r="592" spans="1:8" x14ac:dyDescent="0.3">
      <c r="A592">
        <v>4010</v>
      </c>
      <c r="B592" s="2">
        <v>38930.666666666664</v>
      </c>
      <c r="C592" s="15">
        <f t="shared" si="45"/>
        <v>0.98558649789029529</v>
      </c>
      <c r="D592" s="15">
        <f t="shared" si="46"/>
        <v>10</v>
      </c>
      <c r="E592" s="2">
        <f t="shared" si="47"/>
        <v>5.0720675105485231</v>
      </c>
      <c r="F592" s="2">
        <v>5</v>
      </c>
      <c r="G592" s="2">
        <f t="shared" si="48"/>
        <v>7.2067510548523117E-2</v>
      </c>
      <c r="H592" s="2">
        <f t="shared" si="49"/>
        <v>3.5607532997004827</v>
      </c>
    </row>
    <row r="593" spans="1:8" x14ac:dyDescent="0.3">
      <c r="A593">
        <v>4018</v>
      </c>
      <c r="B593" s="2">
        <v>39469.333333333328</v>
      </c>
      <c r="C593" s="15">
        <f t="shared" si="45"/>
        <v>0.999223628691983</v>
      </c>
      <c r="D593" s="15">
        <f t="shared" si="46"/>
        <v>10</v>
      </c>
      <c r="E593" s="2">
        <f t="shared" si="47"/>
        <v>5.0038818565400849</v>
      </c>
      <c r="F593" s="2">
        <v>5</v>
      </c>
      <c r="G593" s="2">
        <f t="shared" si="48"/>
        <v>3.8818565400848826E-3</v>
      </c>
      <c r="H593" s="2">
        <f t="shared" si="49"/>
        <v>6.4685085520359182</v>
      </c>
    </row>
    <row r="594" spans="1:8" x14ac:dyDescent="0.3">
      <c r="A594">
        <v>4026</v>
      </c>
      <c r="B594" s="2">
        <v>39248</v>
      </c>
      <c r="C594" s="15">
        <f t="shared" si="45"/>
        <v>0.99362025316455693</v>
      </c>
      <c r="D594" s="15">
        <f t="shared" si="46"/>
        <v>10</v>
      </c>
      <c r="E594" s="2">
        <f t="shared" si="47"/>
        <v>5.031898734177215</v>
      </c>
      <c r="F594" s="2">
        <v>5</v>
      </c>
      <c r="G594" s="2">
        <f t="shared" si="48"/>
        <v>3.1898734177215005E-2</v>
      </c>
      <c r="H594" s="2">
        <f t="shared" si="49"/>
        <v>4.3678391652107935</v>
      </c>
    </row>
    <row r="595" spans="1:8" x14ac:dyDescent="0.3">
      <c r="A595">
        <v>4034</v>
      </c>
      <c r="B595" s="2">
        <v>39256</v>
      </c>
      <c r="C595" s="15">
        <f t="shared" si="45"/>
        <v>0.99382278481012654</v>
      </c>
      <c r="D595" s="15">
        <f t="shared" si="46"/>
        <v>10</v>
      </c>
      <c r="E595" s="2">
        <f t="shared" si="47"/>
        <v>5.0308860759493674</v>
      </c>
      <c r="F595" s="2">
        <v>5</v>
      </c>
      <c r="G595" s="2">
        <f t="shared" si="48"/>
        <v>3.0886075949367431E-2</v>
      </c>
      <c r="H595" s="2">
        <f t="shared" si="49"/>
        <v>4.3998987594399921</v>
      </c>
    </row>
    <row r="596" spans="1:8" x14ac:dyDescent="0.3">
      <c r="A596">
        <v>4042</v>
      </c>
      <c r="B596" s="2">
        <v>39044</v>
      </c>
      <c r="C596" s="15">
        <f t="shared" si="45"/>
        <v>0.9884556962025316</v>
      </c>
      <c r="D596" s="15">
        <f t="shared" si="46"/>
        <v>10</v>
      </c>
      <c r="E596" s="2">
        <f t="shared" si="47"/>
        <v>5.0577215189873419</v>
      </c>
      <c r="F596" s="2">
        <v>5</v>
      </c>
      <c r="G596" s="2">
        <f t="shared" si="48"/>
        <v>5.7721518987341902E-2</v>
      </c>
      <c r="H596" s="2">
        <f t="shared" si="49"/>
        <v>3.7798941375777066</v>
      </c>
    </row>
    <row r="597" spans="1:8" x14ac:dyDescent="0.3">
      <c r="A597">
        <v>4050</v>
      </c>
      <c r="B597" s="2">
        <v>39277</v>
      </c>
      <c r="C597" s="15">
        <f t="shared" si="45"/>
        <v>0.9943544303797468</v>
      </c>
      <c r="D597" s="15">
        <f t="shared" si="46"/>
        <v>10</v>
      </c>
      <c r="E597" s="2">
        <f t="shared" si="47"/>
        <v>5.0282278481012659</v>
      </c>
      <c r="F597" s="2">
        <v>5</v>
      </c>
      <c r="G597" s="2">
        <f t="shared" si="48"/>
        <v>2.8227848101265884E-2</v>
      </c>
      <c r="H597" s="2">
        <f t="shared" si="49"/>
        <v>4.4893666919877999</v>
      </c>
    </row>
    <row r="598" spans="1:8" x14ac:dyDescent="0.3">
      <c r="A598">
        <v>4058</v>
      </c>
      <c r="B598" s="2">
        <v>39186.666666666664</v>
      </c>
      <c r="C598" s="15">
        <f t="shared" si="45"/>
        <v>0.99206751054852316</v>
      </c>
      <c r="D598" s="15">
        <f t="shared" si="46"/>
        <v>10</v>
      </c>
      <c r="E598" s="2">
        <f t="shared" si="47"/>
        <v>5.0396624472573839</v>
      </c>
      <c r="F598" s="2">
        <v>5</v>
      </c>
      <c r="G598" s="2">
        <f t="shared" si="48"/>
        <v>3.9662447257383882E-2</v>
      </c>
      <c r="H598" s="2">
        <f t="shared" si="49"/>
        <v>4.1515423763890791</v>
      </c>
    </row>
    <row r="599" spans="1:8" x14ac:dyDescent="0.3">
      <c r="A599">
        <v>4066</v>
      </c>
      <c r="B599" s="2">
        <v>39346.666666666664</v>
      </c>
      <c r="C599" s="15">
        <f t="shared" si="45"/>
        <v>0.99611814345991556</v>
      </c>
      <c r="D599" s="15">
        <f t="shared" si="46"/>
        <v>10</v>
      </c>
      <c r="E599" s="2">
        <f t="shared" si="47"/>
        <v>5.0194092827004226</v>
      </c>
      <c r="F599" s="2">
        <v>5</v>
      </c>
      <c r="G599" s="2">
        <f t="shared" si="48"/>
        <v>1.9409282700422636E-2</v>
      </c>
      <c r="H599" s="2">
        <f t="shared" si="49"/>
        <v>4.8621689110909152</v>
      </c>
    </row>
    <row r="600" spans="1:8" x14ac:dyDescent="0.3">
      <c r="A600">
        <v>4074</v>
      </c>
      <c r="B600" s="2">
        <v>39495</v>
      </c>
      <c r="C600" s="15">
        <f t="shared" si="45"/>
        <v>0.99987341772151894</v>
      </c>
      <c r="D600" s="15">
        <f t="shared" si="46"/>
        <v>10</v>
      </c>
      <c r="E600" s="2">
        <f t="shared" si="47"/>
        <v>5.0006329113924055</v>
      </c>
      <c r="F600" s="2">
        <v>5</v>
      </c>
      <c r="G600" s="2">
        <f t="shared" si="48"/>
        <v>6.3291139240551075E-4</v>
      </c>
      <c r="H600" s="2">
        <f t="shared" si="49"/>
        <v>8.2815974321620818</v>
      </c>
    </row>
    <row r="601" spans="1:8" x14ac:dyDescent="0.3">
      <c r="A601">
        <v>4082</v>
      </c>
      <c r="B601" s="2">
        <v>39011</v>
      </c>
      <c r="C601" s="15">
        <f t="shared" si="45"/>
        <v>0.98762025316455693</v>
      </c>
      <c r="D601" s="15">
        <f t="shared" si="46"/>
        <v>10</v>
      </c>
      <c r="E601" s="2">
        <f t="shared" si="47"/>
        <v>5.0618987341772153</v>
      </c>
      <c r="F601" s="2">
        <v>5</v>
      </c>
      <c r="G601" s="2">
        <f t="shared" si="48"/>
        <v>6.1898734177215253E-2</v>
      </c>
      <c r="H601" s="2">
        <f t="shared" si="49"/>
        <v>3.7108500252418213</v>
      </c>
    </row>
    <row r="602" spans="1:8" x14ac:dyDescent="0.3">
      <c r="A602">
        <v>4090</v>
      </c>
      <c r="B602" s="2">
        <v>38857</v>
      </c>
      <c r="C602" s="15">
        <f t="shared" si="45"/>
        <v>0.98372151898734173</v>
      </c>
      <c r="D602" s="15">
        <f t="shared" si="46"/>
        <v>10</v>
      </c>
      <c r="E602" s="2">
        <f t="shared" si="47"/>
        <v>5.0813924050632915</v>
      </c>
      <c r="F602" s="2">
        <v>5</v>
      </c>
      <c r="G602" s="2">
        <f t="shared" si="48"/>
        <v>8.1392405063291484E-2</v>
      </c>
      <c r="H602" s="2">
        <f t="shared" si="49"/>
        <v>3.4409114531755294</v>
      </c>
    </row>
    <row r="603" spans="1:8" x14ac:dyDescent="0.3">
      <c r="A603">
        <v>4098</v>
      </c>
      <c r="B603" s="2">
        <v>38974.666666666672</v>
      </c>
      <c r="C603" s="15">
        <f t="shared" si="45"/>
        <v>0.98670042194092844</v>
      </c>
      <c r="D603" s="15">
        <f t="shared" si="46"/>
        <v>10</v>
      </c>
      <c r="E603" s="2">
        <f t="shared" si="47"/>
        <v>5.0664978902953575</v>
      </c>
      <c r="F603" s="2">
        <v>5</v>
      </c>
      <c r="G603" s="2">
        <f t="shared" si="48"/>
        <v>6.6497890295357465E-2</v>
      </c>
      <c r="H603" s="2">
        <f t="shared" si="49"/>
        <v>3.6400877036488475</v>
      </c>
    </row>
    <row r="604" spans="1:8" x14ac:dyDescent="0.3">
      <c r="A604">
        <v>4106</v>
      </c>
      <c r="B604" s="2">
        <v>39015.666666666664</v>
      </c>
      <c r="C604" s="15">
        <f t="shared" si="45"/>
        <v>0.98773839662447249</v>
      </c>
      <c r="D604" s="15">
        <f t="shared" si="46"/>
        <v>10</v>
      </c>
      <c r="E604" s="2">
        <f t="shared" si="47"/>
        <v>5.0613080168776374</v>
      </c>
      <c r="F604" s="2">
        <v>5</v>
      </c>
      <c r="G604" s="2">
        <f t="shared" si="48"/>
        <v>6.1308016877637428E-2</v>
      </c>
      <c r="H604" s="2">
        <f t="shared" si="49"/>
        <v>3.720322434245861</v>
      </c>
    </row>
    <row r="605" spans="1:8" x14ac:dyDescent="0.3">
      <c r="A605">
        <v>4114</v>
      </c>
      <c r="B605" s="2">
        <v>39381.666666666664</v>
      </c>
      <c r="C605" s="15">
        <f t="shared" si="45"/>
        <v>0.99700421940928263</v>
      </c>
      <c r="D605" s="15">
        <f t="shared" si="46"/>
        <v>10</v>
      </c>
      <c r="E605" s="2">
        <f t="shared" si="47"/>
        <v>5.0149789029535867</v>
      </c>
      <c r="F605" s="2">
        <v>5</v>
      </c>
      <c r="G605" s="2">
        <f t="shared" si="48"/>
        <v>1.4978902953586726E-2</v>
      </c>
      <c r="H605" s="2">
        <f t="shared" si="49"/>
        <v>5.1203945717039803</v>
      </c>
    </row>
    <row r="606" spans="1:8" x14ac:dyDescent="0.3">
      <c r="A606">
        <v>4122</v>
      </c>
      <c r="B606" s="2">
        <v>39518.333333333336</v>
      </c>
      <c r="C606" s="15">
        <f t="shared" si="45"/>
        <v>1.0004641350210972</v>
      </c>
      <c r="D606" s="15">
        <f t="shared" si="46"/>
        <v>10</v>
      </c>
      <c r="E606" s="2">
        <f t="shared" si="47"/>
        <v>4.9976793248945137</v>
      </c>
      <c r="F606" s="2">
        <v>5</v>
      </c>
      <c r="G606" s="2">
        <f t="shared" si="48"/>
        <v>-2.3206751054862806E-3</v>
      </c>
      <c r="H606" s="2" t="e">
        <f t="shared" si="49"/>
        <v>#NUM!</v>
      </c>
    </row>
    <row r="607" spans="1:8" x14ac:dyDescent="0.3">
      <c r="A607">
        <v>4130</v>
      </c>
      <c r="B607" s="2">
        <v>39449</v>
      </c>
      <c r="C607" s="15">
        <f t="shared" si="45"/>
        <v>0.99870886075949372</v>
      </c>
      <c r="D607" s="15">
        <f t="shared" si="46"/>
        <v>10</v>
      </c>
      <c r="E607" s="2">
        <f t="shared" si="47"/>
        <v>5.0064556962025311</v>
      </c>
      <c r="F607" s="2">
        <v>5</v>
      </c>
      <c r="G607" s="2">
        <f t="shared" si="48"/>
        <v>6.4556962025310582E-3</v>
      </c>
      <c r="H607" s="2">
        <f t="shared" si="49"/>
        <v>5.9603734440420366</v>
      </c>
    </row>
    <row r="608" spans="1:8" x14ac:dyDescent="0.3">
      <c r="A608">
        <v>4138</v>
      </c>
      <c r="B608" s="2">
        <v>39113.666666666664</v>
      </c>
      <c r="C608" s="15">
        <f t="shared" si="45"/>
        <v>0.99021940928270036</v>
      </c>
      <c r="D608" s="15">
        <f t="shared" si="46"/>
        <v>10</v>
      </c>
      <c r="E608" s="2">
        <f t="shared" si="47"/>
        <v>5.0489029535864987</v>
      </c>
      <c r="F608" s="2">
        <v>5</v>
      </c>
      <c r="G608" s="2">
        <f t="shared" si="48"/>
        <v>4.8902953586498654E-2</v>
      </c>
      <c r="H608" s="2">
        <f t="shared" si="49"/>
        <v>3.9439412859978575</v>
      </c>
    </row>
    <row r="609" spans="1:8" x14ac:dyDescent="0.3">
      <c r="A609">
        <v>4146</v>
      </c>
      <c r="B609" s="2">
        <v>39555</v>
      </c>
      <c r="C609" s="15">
        <f t="shared" si="45"/>
        <v>1.0013924050632912</v>
      </c>
      <c r="D609" s="15">
        <f t="shared" si="46"/>
        <v>10</v>
      </c>
      <c r="E609" s="2">
        <f t="shared" si="47"/>
        <v>4.9930379746835438</v>
      </c>
      <c r="F609" s="2">
        <v>5</v>
      </c>
      <c r="G609" s="2">
        <f t="shared" si="48"/>
        <v>-6.9620253164561774E-3</v>
      </c>
      <c r="H609" s="2" t="e">
        <f t="shared" si="49"/>
        <v>#NUM!</v>
      </c>
    </row>
    <row r="610" spans="1:8" x14ac:dyDescent="0.3">
      <c r="A610">
        <v>4154</v>
      </c>
      <c r="B610" s="2">
        <v>39029</v>
      </c>
      <c r="C610" s="15">
        <f t="shared" si="45"/>
        <v>0.98807594936708865</v>
      </c>
      <c r="D610" s="15">
        <f t="shared" si="46"/>
        <v>10</v>
      </c>
      <c r="E610" s="2">
        <f t="shared" si="47"/>
        <v>5.0596202531645567</v>
      </c>
      <c r="F610" s="2">
        <v>5</v>
      </c>
      <c r="G610" s="2">
        <f t="shared" si="48"/>
        <v>5.9620253164556658E-2</v>
      </c>
      <c r="H610" s="2">
        <f t="shared" si="49"/>
        <v>3.7479041955801202</v>
      </c>
    </row>
    <row r="611" spans="1:8" x14ac:dyDescent="0.3">
      <c r="A611">
        <v>4162</v>
      </c>
      <c r="B611" s="2">
        <v>39498.666666666664</v>
      </c>
      <c r="C611" s="15">
        <f t="shared" si="45"/>
        <v>0.99996624472573836</v>
      </c>
      <c r="D611" s="15">
        <f t="shared" si="46"/>
        <v>10</v>
      </c>
      <c r="E611" s="2">
        <f t="shared" si="47"/>
        <v>5.0001687763713081</v>
      </c>
      <c r="F611" s="2">
        <v>5</v>
      </c>
      <c r="G611" s="2">
        <f t="shared" si="48"/>
        <v>1.6877637130807699E-4</v>
      </c>
      <c r="H611" s="2">
        <f t="shared" si="49"/>
        <v>9.6032604525816954</v>
      </c>
    </row>
    <row r="612" spans="1:8" x14ac:dyDescent="0.3">
      <c r="A612">
        <v>4170</v>
      </c>
      <c r="B612" s="2">
        <v>39203</v>
      </c>
      <c r="C612" s="15">
        <f t="shared" si="45"/>
        <v>0.99248101265822786</v>
      </c>
      <c r="D612" s="15">
        <f t="shared" si="46"/>
        <v>10</v>
      </c>
      <c r="E612" s="2">
        <f t="shared" si="47"/>
        <v>5.037594936708861</v>
      </c>
      <c r="F612" s="2">
        <v>5</v>
      </c>
      <c r="G612" s="2">
        <f t="shared" si="48"/>
        <v>3.7594936708861049E-2</v>
      </c>
      <c r="H612" s="2">
        <f t="shared" si="49"/>
        <v>4.2046674921844742</v>
      </c>
    </row>
    <row r="613" spans="1:8" x14ac:dyDescent="0.3">
      <c r="A613">
        <v>4178</v>
      </c>
      <c r="B613" s="2">
        <v>39002</v>
      </c>
      <c r="C613" s="15">
        <f t="shared" si="45"/>
        <v>0.98739240506329118</v>
      </c>
      <c r="D613" s="15">
        <f t="shared" si="46"/>
        <v>10</v>
      </c>
      <c r="E613" s="2">
        <f t="shared" si="47"/>
        <v>5.0630379746835441</v>
      </c>
      <c r="F613" s="2">
        <v>5</v>
      </c>
      <c r="G613" s="2">
        <f t="shared" si="48"/>
        <v>6.3037974683544107E-2</v>
      </c>
      <c r="H613" s="2">
        <f t="shared" si="49"/>
        <v>3.6928374742614367</v>
      </c>
    </row>
    <row r="614" spans="1:8" x14ac:dyDescent="0.3">
      <c r="A614">
        <v>4186</v>
      </c>
      <c r="B614" s="2">
        <v>39332</v>
      </c>
      <c r="C614" s="15">
        <f t="shared" si="45"/>
        <v>0.99574683544303799</v>
      </c>
      <c r="D614" s="15">
        <f t="shared" si="46"/>
        <v>10</v>
      </c>
      <c r="E614" s="2">
        <f t="shared" si="47"/>
        <v>5.0212658227848097</v>
      </c>
      <c r="F614" s="2">
        <v>5</v>
      </c>
      <c r="G614" s="2">
        <f t="shared" si="48"/>
        <v>2.1265822784809707E-2</v>
      </c>
      <c r="H614" s="2">
        <f t="shared" si="49"/>
        <v>4.7711889363428313</v>
      </c>
    </row>
    <row r="615" spans="1:8" x14ac:dyDescent="0.3">
      <c r="A615">
        <v>4194</v>
      </c>
      <c r="B615" s="2">
        <v>39137</v>
      </c>
      <c r="C615" s="15">
        <f t="shared" si="45"/>
        <v>0.99081012658227852</v>
      </c>
      <c r="D615" s="15">
        <f t="shared" si="46"/>
        <v>10</v>
      </c>
      <c r="E615" s="2">
        <f t="shared" si="47"/>
        <v>5.0459493670886078</v>
      </c>
      <c r="F615" s="2">
        <v>5</v>
      </c>
      <c r="G615" s="2">
        <f t="shared" si="48"/>
        <v>4.5949367088607751E-2</v>
      </c>
      <c r="H615" s="2">
        <f t="shared" si="49"/>
        <v>4.0056538395318135</v>
      </c>
    </row>
    <row r="616" spans="1:8" x14ac:dyDescent="0.3">
      <c r="A616">
        <v>4202</v>
      </c>
      <c r="B616" s="2">
        <v>39163</v>
      </c>
      <c r="C616" s="15">
        <f t="shared" si="45"/>
        <v>0.99146835443037973</v>
      </c>
      <c r="D616" s="15">
        <f t="shared" si="46"/>
        <v>10</v>
      </c>
      <c r="E616" s="2">
        <f t="shared" si="47"/>
        <v>5.0426582278481016</v>
      </c>
      <c r="F616" s="2">
        <v>5</v>
      </c>
      <c r="G616" s="2">
        <f t="shared" si="48"/>
        <v>4.2658227848101582E-2</v>
      </c>
      <c r="H616" s="2">
        <f t="shared" si="49"/>
        <v>4.079321296746123</v>
      </c>
    </row>
    <row r="617" spans="1:8" x14ac:dyDescent="0.3">
      <c r="A617">
        <v>4210</v>
      </c>
      <c r="B617" s="2">
        <v>39407.666666666664</v>
      </c>
      <c r="C617" s="15">
        <f t="shared" si="45"/>
        <v>0.99766244725738396</v>
      </c>
      <c r="D617" s="15">
        <f t="shared" si="46"/>
        <v>10</v>
      </c>
      <c r="E617" s="2">
        <f t="shared" si="47"/>
        <v>5.0116877637130806</v>
      </c>
      <c r="F617" s="2">
        <v>5</v>
      </c>
      <c r="G617" s="2">
        <f t="shared" si="48"/>
        <v>1.1687763713080557E-2</v>
      </c>
      <c r="H617" s="2">
        <f t="shared" si="49"/>
        <v>5.3678383777263416</v>
      </c>
    </row>
    <row r="618" spans="1:8" x14ac:dyDescent="0.3">
      <c r="A618">
        <v>4218</v>
      </c>
      <c r="B618" s="2">
        <v>38851.666666666664</v>
      </c>
      <c r="C618" s="15">
        <f t="shared" si="45"/>
        <v>0.98358649789029529</v>
      </c>
      <c r="D618" s="15">
        <f t="shared" si="46"/>
        <v>10</v>
      </c>
      <c r="E618" s="2">
        <f t="shared" si="47"/>
        <v>5.0820675105485238</v>
      </c>
      <c r="F618" s="2">
        <v>5</v>
      </c>
      <c r="G618" s="2">
        <f t="shared" si="48"/>
        <v>8.2067510548523792E-2</v>
      </c>
      <c r="H618" s="2">
        <f t="shared" si="49"/>
        <v>3.432784059568498</v>
      </c>
    </row>
    <row r="619" spans="1:8" x14ac:dyDescent="0.3">
      <c r="A619">
        <v>4226</v>
      </c>
      <c r="B619" s="2">
        <v>39235</v>
      </c>
      <c r="C619" s="15">
        <f t="shared" si="45"/>
        <v>0.99329113924050638</v>
      </c>
      <c r="D619" s="15">
        <f t="shared" si="46"/>
        <v>10</v>
      </c>
      <c r="E619" s="2">
        <f t="shared" si="47"/>
        <v>5.0335443037974681</v>
      </c>
      <c r="F619" s="2">
        <v>5</v>
      </c>
      <c r="G619" s="2">
        <f t="shared" si="48"/>
        <v>3.3544303797468089E-2</v>
      </c>
      <c r="H619" s="2">
        <f t="shared" si="49"/>
        <v>4.3178654008450756</v>
      </c>
    </row>
    <row r="620" spans="1:8" x14ac:dyDescent="0.3">
      <c r="A620">
        <v>4234</v>
      </c>
      <c r="B620" s="2">
        <v>38926.666666666664</v>
      </c>
      <c r="C620" s="15">
        <f t="shared" si="45"/>
        <v>0.98548523206751049</v>
      </c>
      <c r="D620" s="15">
        <f t="shared" si="46"/>
        <v>10</v>
      </c>
      <c r="E620" s="2">
        <f t="shared" si="47"/>
        <v>5.0725738396624473</v>
      </c>
      <c r="F620" s="2">
        <v>5</v>
      </c>
      <c r="G620" s="2">
        <f t="shared" si="48"/>
        <v>7.2573839662447348E-2</v>
      </c>
      <c r="H620" s="2">
        <f t="shared" si="49"/>
        <v>3.5538519262257076</v>
      </c>
    </row>
    <row r="621" spans="1:8" x14ac:dyDescent="0.3">
      <c r="A621">
        <v>4242</v>
      </c>
      <c r="B621" s="2">
        <v>39426.333333333336</v>
      </c>
      <c r="C621" s="15">
        <f t="shared" si="45"/>
        <v>0.99813502109704644</v>
      </c>
      <c r="D621" s="15">
        <f t="shared" si="46"/>
        <v>10</v>
      </c>
      <c r="E621" s="2">
        <f t="shared" si="47"/>
        <v>5.0093248945147675</v>
      </c>
      <c r="F621" s="2">
        <v>5</v>
      </c>
      <c r="G621" s="2">
        <f t="shared" si="48"/>
        <v>9.3248945147674789E-3</v>
      </c>
      <c r="H621" s="2">
        <f t="shared" si="49"/>
        <v>5.5932215994686763</v>
      </c>
    </row>
    <row r="622" spans="1:8" x14ac:dyDescent="0.3">
      <c r="A622">
        <v>4250</v>
      </c>
      <c r="B622" s="2">
        <v>39037.333333333336</v>
      </c>
      <c r="C622" s="15">
        <f t="shared" si="45"/>
        <v>0.98828691983122374</v>
      </c>
      <c r="D622" s="15">
        <f t="shared" si="46"/>
        <v>10</v>
      </c>
      <c r="E622" s="2">
        <f t="shared" si="47"/>
        <v>5.0585654008438814</v>
      </c>
      <c r="F622" s="2">
        <v>5</v>
      </c>
      <c r="G622" s="2">
        <f t="shared" si="48"/>
        <v>5.8565400843881399E-2</v>
      </c>
      <c r="H622" s="2">
        <f t="shared" si="49"/>
        <v>3.7655469309774046</v>
      </c>
    </row>
    <row r="623" spans="1:8" x14ac:dyDescent="0.3">
      <c r="A623">
        <v>4258</v>
      </c>
      <c r="B623" s="2">
        <v>39350.666666666672</v>
      </c>
      <c r="C623" s="15">
        <f t="shared" si="45"/>
        <v>0.99621940928270059</v>
      </c>
      <c r="D623" s="15">
        <f t="shared" si="46"/>
        <v>10</v>
      </c>
      <c r="E623" s="2">
        <f t="shared" si="47"/>
        <v>5.0189029535864975</v>
      </c>
      <c r="F623" s="2">
        <v>5</v>
      </c>
      <c r="G623" s="2">
        <f t="shared" si="48"/>
        <v>1.8902953586497517E-2</v>
      </c>
      <c r="H623" s="2">
        <f t="shared" si="49"/>
        <v>4.8885012888275341</v>
      </c>
    </row>
    <row r="624" spans="1:8" x14ac:dyDescent="0.3">
      <c r="A624">
        <v>4266</v>
      </c>
      <c r="B624" s="2">
        <v>39153.666666666672</v>
      </c>
      <c r="C624" s="15">
        <f t="shared" si="45"/>
        <v>0.9912320675105486</v>
      </c>
      <c r="D624" s="15">
        <f t="shared" si="46"/>
        <v>10</v>
      </c>
      <c r="E624" s="2">
        <f t="shared" si="47"/>
        <v>5.0438396624472572</v>
      </c>
      <c r="F624" s="2">
        <v>5</v>
      </c>
      <c r="G624" s="2">
        <f t="shared" si="48"/>
        <v>4.3839662447257233E-2</v>
      </c>
      <c r="H624" s="2">
        <f t="shared" si="49"/>
        <v>4.0522367852833829</v>
      </c>
    </row>
    <row r="625" spans="1:8" x14ac:dyDescent="0.3">
      <c r="A625">
        <v>4274</v>
      </c>
      <c r="B625" s="2">
        <v>39399.666666666664</v>
      </c>
      <c r="C625" s="15">
        <f t="shared" si="45"/>
        <v>0.99745991561181424</v>
      </c>
      <c r="D625" s="15">
        <f t="shared" si="46"/>
        <v>10</v>
      </c>
      <c r="E625" s="2">
        <f t="shared" si="47"/>
        <v>5.012700421940929</v>
      </c>
      <c r="F625" s="2">
        <v>5</v>
      </c>
      <c r="G625" s="2">
        <f t="shared" si="48"/>
        <v>1.2700421940929019E-2</v>
      </c>
      <c r="H625" s="2">
        <f t="shared" si="49"/>
        <v>5.2849476580747918</v>
      </c>
    </row>
    <row r="626" spans="1:8" x14ac:dyDescent="0.3">
      <c r="A626">
        <v>4282</v>
      </c>
      <c r="B626" s="2">
        <v>38824</v>
      </c>
      <c r="C626" s="15">
        <f t="shared" si="45"/>
        <v>0.98288607594936706</v>
      </c>
      <c r="D626" s="15">
        <f t="shared" si="46"/>
        <v>10</v>
      </c>
      <c r="E626" s="2">
        <f t="shared" si="47"/>
        <v>5.0855696202531648</v>
      </c>
      <c r="F626" s="2">
        <v>5</v>
      </c>
      <c r="G626" s="2">
        <f t="shared" si="48"/>
        <v>8.5569620253164835E-2</v>
      </c>
      <c r="H626" s="2">
        <f t="shared" si="49"/>
        <v>3.3916848247944538</v>
      </c>
    </row>
    <row r="627" spans="1:8" x14ac:dyDescent="0.3">
      <c r="A627">
        <v>4290</v>
      </c>
      <c r="B627" s="2">
        <v>39124.666666666664</v>
      </c>
      <c r="C627" s="15">
        <f t="shared" si="45"/>
        <v>0.99049789029535862</v>
      </c>
      <c r="D627" s="15">
        <f t="shared" si="46"/>
        <v>10</v>
      </c>
      <c r="E627" s="2">
        <f t="shared" si="47"/>
        <v>5.0475105485232072</v>
      </c>
      <c r="F627" s="2">
        <v>5</v>
      </c>
      <c r="G627" s="2">
        <f t="shared" si="48"/>
        <v>4.7510548523207241E-2</v>
      </c>
      <c r="H627" s="2">
        <f t="shared" si="49"/>
        <v>3.9725514989173596</v>
      </c>
    </row>
    <row r="628" spans="1:8" x14ac:dyDescent="0.3">
      <c r="A628">
        <v>4298</v>
      </c>
      <c r="B628" s="2">
        <v>39273.666666666664</v>
      </c>
      <c r="C628" s="15">
        <f t="shared" si="45"/>
        <v>0.99427004219409276</v>
      </c>
      <c r="D628" s="15">
        <f t="shared" si="46"/>
        <v>10</v>
      </c>
      <c r="E628" s="2">
        <f t="shared" si="47"/>
        <v>5.0286497890295365</v>
      </c>
      <c r="F628" s="2">
        <v>5</v>
      </c>
      <c r="G628" s="2">
        <f t="shared" si="48"/>
        <v>2.8649789029536521E-2</v>
      </c>
      <c r="H628" s="2">
        <f t="shared" si="49"/>
        <v>4.4746135354775287</v>
      </c>
    </row>
    <row r="629" spans="1:8" x14ac:dyDescent="0.3">
      <c r="A629">
        <v>4306</v>
      </c>
      <c r="B629" s="2">
        <v>39222</v>
      </c>
      <c r="C629" s="15">
        <f t="shared" si="45"/>
        <v>0.99296202531645572</v>
      </c>
      <c r="D629" s="15">
        <f t="shared" si="46"/>
        <v>10</v>
      </c>
      <c r="E629" s="2">
        <f t="shared" si="47"/>
        <v>5.0351898734177212</v>
      </c>
      <c r="F629" s="2">
        <v>5</v>
      </c>
      <c r="G629" s="2">
        <f t="shared" si="48"/>
        <v>3.5189873417721174E-2</v>
      </c>
      <c r="H629" s="2">
        <f t="shared" si="49"/>
        <v>4.2703009803726193</v>
      </c>
    </row>
    <row r="630" spans="1:8" x14ac:dyDescent="0.3">
      <c r="A630">
        <v>4314</v>
      </c>
      <c r="B630" s="2">
        <v>39334.666666666664</v>
      </c>
      <c r="C630" s="15">
        <f t="shared" si="45"/>
        <v>0.99581434599156116</v>
      </c>
      <c r="D630" s="15">
        <f t="shared" si="46"/>
        <v>10</v>
      </c>
      <c r="E630" s="2">
        <f t="shared" si="47"/>
        <v>5.0209282700421944</v>
      </c>
      <c r="F630" s="2">
        <v>5</v>
      </c>
      <c r="G630" s="2">
        <f t="shared" si="48"/>
        <v>2.0928270042194441E-2</v>
      </c>
      <c r="H630" s="2">
        <f t="shared" si="49"/>
        <v>4.7871220507984544</v>
      </c>
    </row>
    <row r="631" spans="1:8" x14ac:dyDescent="0.3">
      <c r="A631">
        <v>4322</v>
      </c>
      <c r="B631" s="2">
        <v>39460.333333333328</v>
      </c>
      <c r="C631" s="15">
        <f t="shared" si="45"/>
        <v>0.99899578059071714</v>
      </c>
      <c r="D631" s="15">
        <f t="shared" si="46"/>
        <v>10</v>
      </c>
      <c r="E631" s="2">
        <f t="shared" si="47"/>
        <v>5.0050210970464146</v>
      </c>
      <c r="F631" s="2">
        <v>5</v>
      </c>
      <c r="G631" s="2">
        <f t="shared" si="48"/>
        <v>5.0210970464146243E-3</v>
      </c>
      <c r="H631" s="2">
        <f t="shared" si="49"/>
        <v>6.211401281403913</v>
      </c>
    </row>
    <row r="632" spans="1:8" x14ac:dyDescent="0.3">
      <c r="A632">
        <v>4330</v>
      </c>
      <c r="B632" s="2">
        <v>39735.666666666664</v>
      </c>
      <c r="C632" s="15">
        <f t="shared" si="45"/>
        <v>1.0059662447257383</v>
      </c>
      <c r="D632" s="15">
        <f t="shared" si="46"/>
        <v>10</v>
      </c>
      <c r="E632" s="2">
        <f t="shared" si="47"/>
        <v>4.9701687763713087</v>
      </c>
      <c r="F632" s="2">
        <v>5</v>
      </c>
      <c r="G632" s="2">
        <f t="shared" si="48"/>
        <v>-2.9831223628691284E-2</v>
      </c>
      <c r="H632" s="2" t="e">
        <f t="shared" si="49"/>
        <v>#NUM!</v>
      </c>
    </row>
    <row r="633" spans="1:8" x14ac:dyDescent="0.3">
      <c r="A633">
        <v>4338</v>
      </c>
      <c r="B633" s="2">
        <v>39548</v>
      </c>
      <c r="C633" s="15">
        <f t="shared" si="45"/>
        <v>1.0012151898734176</v>
      </c>
      <c r="D633" s="15">
        <f t="shared" si="46"/>
        <v>10</v>
      </c>
      <c r="E633" s="2">
        <f t="shared" si="47"/>
        <v>4.9939240506329119</v>
      </c>
      <c r="F633" s="2">
        <v>5</v>
      </c>
      <c r="G633" s="2">
        <f t="shared" si="48"/>
        <v>-6.0759493670881071E-3</v>
      </c>
      <c r="H633" s="2" t="e">
        <f t="shared" si="49"/>
        <v>#NUM!</v>
      </c>
    </row>
    <row r="634" spans="1:8" x14ac:dyDescent="0.3">
      <c r="A634">
        <v>4346</v>
      </c>
      <c r="B634" s="2">
        <v>39550.333333333336</v>
      </c>
      <c r="C634" s="15">
        <f t="shared" si="45"/>
        <v>1.0012742616033756</v>
      </c>
      <c r="D634" s="15">
        <f t="shared" si="46"/>
        <v>10</v>
      </c>
      <c r="E634" s="2">
        <f t="shared" si="47"/>
        <v>4.9936286919831216</v>
      </c>
      <c r="F634" s="2">
        <v>5</v>
      </c>
      <c r="G634" s="2">
        <f t="shared" si="48"/>
        <v>-6.371308016878352E-3</v>
      </c>
      <c r="H634" s="2" t="e">
        <f t="shared" si="49"/>
        <v>#NUM!</v>
      </c>
    </row>
    <row r="635" spans="1:8" x14ac:dyDescent="0.3">
      <c r="A635">
        <v>4354</v>
      </c>
      <c r="B635" s="2">
        <v>38950</v>
      </c>
      <c r="C635" s="15">
        <f t="shared" si="45"/>
        <v>0.98607594936708864</v>
      </c>
      <c r="D635" s="15">
        <f t="shared" si="46"/>
        <v>10</v>
      </c>
      <c r="E635" s="2">
        <f t="shared" si="47"/>
        <v>5.0696202531645564</v>
      </c>
      <c r="F635" s="2">
        <v>5</v>
      </c>
      <c r="G635" s="2">
        <f t="shared" si="48"/>
        <v>6.9620253164556445E-2</v>
      </c>
      <c r="H635" s="2">
        <f t="shared" si="49"/>
        <v>3.5948184937100507</v>
      </c>
    </row>
    <row r="636" spans="1:8" x14ac:dyDescent="0.3">
      <c r="A636">
        <v>4362</v>
      </c>
      <c r="B636" s="2">
        <v>38928.666666666672</v>
      </c>
      <c r="C636" s="15">
        <f t="shared" si="45"/>
        <v>0.98553586497890311</v>
      </c>
      <c r="D636" s="15">
        <f t="shared" si="46"/>
        <v>10</v>
      </c>
      <c r="E636" s="2">
        <f t="shared" si="47"/>
        <v>5.0723206751054848</v>
      </c>
      <c r="F636" s="2">
        <v>5</v>
      </c>
      <c r="G636" s="2">
        <f t="shared" si="48"/>
        <v>7.2320675105484789E-2</v>
      </c>
      <c r="H636" s="2">
        <f t="shared" si="49"/>
        <v>3.5572964871289368</v>
      </c>
    </row>
    <row r="637" spans="1:8" x14ac:dyDescent="0.3">
      <c r="A637">
        <v>4370</v>
      </c>
      <c r="B637" s="2">
        <v>39405.666666666664</v>
      </c>
      <c r="C637" s="15">
        <f t="shared" si="45"/>
        <v>0.99761181434599155</v>
      </c>
      <c r="D637" s="15">
        <f t="shared" si="46"/>
        <v>10</v>
      </c>
      <c r="E637" s="2">
        <f t="shared" si="47"/>
        <v>5.0119409282700422</v>
      </c>
      <c r="F637" s="2">
        <v>5</v>
      </c>
      <c r="G637" s="2">
        <f t="shared" si="48"/>
        <v>1.1940928270042228E-2</v>
      </c>
      <c r="H637" s="2">
        <f t="shared" si="49"/>
        <v>5.3464594998249533</v>
      </c>
    </row>
    <row r="638" spans="1:8" x14ac:dyDescent="0.3">
      <c r="A638">
        <v>4378</v>
      </c>
      <c r="B638" s="2">
        <v>38922.333333333336</v>
      </c>
      <c r="C638" s="15">
        <f t="shared" si="45"/>
        <v>0.98537552742616041</v>
      </c>
      <c r="D638" s="15">
        <f t="shared" si="46"/>
        <v>10</v>
      </c>
      <c r="E638" s="2">
        <f t="shared" si="47"/>
        <v>5.0731223628691975</v>
      </c>
      <c r="F638" s="2">
        <v>5</v>
      </c>
      <c r="G638" s="2">
        <f t="shared" si="48"/>
        <v>7.3122362869197488E-2</v>
      </c>
      <c r="H638" s="2">
        <f t="shared" si="49"/>
        <v>3.5464303355571123</v>
      </c>
    </row>
    <row r="639" spans="1:8" x14ac:dyDescent="0.3">
      <c r="A639">
        <v>4386</v>
      </c>
      <c r="B639" s="2">
        <v>39469</v>
      </c>
      <c r="C639" s="15">
        <f t="shared" si="45"/>
        <v>0.99921518987341773</v>
      </c>
      <c r="D639" s="15">
        <f t="shared" si="46"/>
        <v>10</v>
      </c>
      <c r="E639" s="2">
        <f t="shared" si="47"/>
        <v>5.0039240506329117</v>
      </c>
      <c r="F639" s="2">
        <v>5</v>
      </c>
      <c r="G639" s="2">
        <f t="shared" si="48"/>
        <v>3.9240506329116798E-3</v>
      </c>
      <c r="H639" s="2">
        <f t="shared" si="49"/>
        <v>6.4577060681681973</v>
      </c>
    </row>
    <row r="640" spans="1:8" x14ac:dyDescent="0.3">
      <c r="A640">
        <v>4394</v>
      </c>
      <c r="B640" s="2">
        <v>39012.333333333336</v>
      </c>
      <c r="C640" s="15">
        <f t="shared" si="45"/>
        <v>0.98765400843881868</v>
      </c>
      <c r="D640" s="15">
        <f t="shared" si="46"/>
        <v>10</v>
      </c>
      <c r="E640" s="2">
        <f t="shared" si="47"/>
        <v>5.0617299578059063</v>
      </c>
      <c r="F640" s="2">
        <v>5</v>
      </c>
      <c r="G640" s="2">
        <f t="shared" si="48"/>
        <v>6.1729957805906288E-2</v>
      </c>
      <c r="H640" s="2">
        <f t="shared" si="49"/>
        <v>3.7135470593062987</v>
      </c>
    </row>
    <row r="641" spans="1:8" x14ac:dyDescent="0.3">
      <c r="A641">
        <v>4402</v>
      </c>
      <c r="B641" s="2">
        <v>39411.666666666664</v>
      </c>
      <c r="C641" s="15">
        <f t="shared" si="45"/>
        <v>0.99776371308016876</v>
      </c>
      <c r="D641" s="15">
        <f t="shared" si="46"/>
        <v>10</v>
      </c>
      <c r="E641" s="2">
        <f t="shared" si="47"/>
        <v>5.0111814345991563</v>
      </c>
      <c r="F641" s="2">
        <v>5</v>
      </c>
      <c r="G641" s="2">
        <f t="shared" si="48"/>
        <v>1.1181434599156326E-2</v>
      </c>
      <c r="H641" s="2">
        <f t="shared" si="49"/>
        <v>5.4120250231630074</v>
      </c>
    </row>
    <row r="642" spans="1:8" x14ac:dyDescent="0.3">
      <c r="A642">
        <v>4410</v>
      </c>
      <c r="B642" s="2">
        <v>39054.666666666664</v>
      </c>
      <c r="C642" s="15">
        <f t="shared" si="45"/>
        <v>0.98872573839662437</v>
      </c>
      <c r="D642" s="15">
        <f t="shared" si="46"/>
        <v>10</v>
      </c>
      <c r="E642" s="2">
        <f t="shared" si="47"/>
        <v>5.0563713080168782</v>
      </c>
      <c r="F642" s="2">
        <v>5</v>
      </c>
      <c r="G642" s="2">
        <f t="shared" si="48"/>
        <v>5.6371308016878174E-2</v>
      </c>
      <c r="H642" s="2">
        <f t="shared" si="49"/>
        <v>3.8032968857003322</v>
      </c>
    </row>
    <row r="643" spans="1:8" x14ac:dyDescent="0.3">
      <c r="A643">
        <v>4418</v>
      </c>
      <c r="B643" s="2">
        <v>38666</v>
      </c>
      <c r="C643" s="15">
        <f t="shared" ref="C643:C706" si="50">B643/$J$27</f>
        <v>0.97888607594936705</v>
      </c>
      <c r="D643" s="15">
        <f t="shared" ref="D643:D706" si="51">$J$28</f>
        <v>10</v>
      </c>
      <c r="E643" s="2">
        <f t="shared" si="47"/>
        <v>5.1055696202531644</v>
      </c>
      <c r="F643" s="2">
        <v>5</v>
      </c>
      <c r="G643" s="2">
        <f t="shared" si="48"/>
        <v>0.10556962025316441</v>
      </c>
      <c r="H643" s="2">
        <f t="shared" si="49"/>
        <v>3.1855694817810964</v>
      </c>
    </row>
    <row r="644" spans="1:8" x14ac:dyDescent="0.3">
      <c r="A644">
        <v>4426</v>
      </c>
      <c r="B644" s="2">
        <v>39182</v>
      </c>
      <c r="C644" s="15">
        <f t="shared" si="50"/>
        <v>0.99194936708860759</v>
      </c>
      <c r="D644" s="15">
        <f t="shared" si="51"/>
        <v>10</v>
      </c>
      <c r="E644" s="2">
        <f t="shared" ref="E644:E707" si="52">D644-(F644*C644)</f>
        <v>5.0402531645569617</v>
      </c>
      <c r="F644" s="2">
        <v>5</v>
      </c>
      <c r="G644" s="2">
        <f t="shared" ref="G644:G707" si="53">F644-(F644*C644)</f>
        <v>4.0253164556961707E-2</v>
      </c>
      <c r="H644" s="2">
        <f t="shared" ref="H644:H707" si="54">LN((F644*E644)/(D644*G644))</f>
        <v>4.1368757869996271</v>
      </c>
    </row>
    <row r="645" spans="1:8" x14ac:dyDescent="0.3">
      <c r="A645">
        <v>4434</v>
      </c>
      <c r="B645" s="2">
        <v>38750</v>
      </c>
      <c r="C645" s="15">
        <f t="shared" si="50"/>
        <v>0.98101265822784811</v>
      </c>
      <c r="D645" s="15">
        <f t="shared" si="51"/>
        <v>10</v>
      </c>
      <c r="E645" s="2">
        <f t="shared" si="52"/>
        <v>5.0949367088607591</v>
      </c>
      <c r="F645" s="2">
        <v>5</v>
      </c>
      <c r="G645" s="2">
        <f t="shared" si="53"/>
        <v>9.4936708860759111E-2</v>
      </c>
      <c r="H645" s="2">
        <f t="shared" si="54"/>
        <v>3.2896448957564117</v>
      </c>
    </row>
    <row r="646" spans="1:8" x14ac:dyDescent="0.3">
      <c r="A646">
        <v>4442</v>
      </c>
      <c r="B646" s="2">
        <v>38901</v>
      </c>
      <c r="C646" s="15">
        <f t="shared" si="50"/>
        <v>0.98483544303797466</v>
      </c>
      <c r="D646" s="15">
        <f t="shared" si="51"/>
        <v>10</v>
      </c>
      <c r="E646" s="2">
        <f t="shared" si="52"/>
        <v>5.0758227848101267</v>
      </c>
      <c r="F646" s="2">
        <v>5</v>
      </c>
      <c r="G646" s="2">
        <f t="shared" si="53"/>
        <v>7.582278481012672E-2</v>
      </c>
      <c r="H646" s="2">
        <f t="shared" si="54"/>
        <v>3.5106978966524554</v>
      </c>
    </row>
    <row r="647" spans="1:8" x14ac:dyDescent="0.3">
      <c r="A647">
        <v>4450</v>
      </c>
      <c r="B647" s="2">
        <v>38886</v>
      </c>
      <c r="C647" s="15">
        <f t="shared" si="50"/>
        <v>0.98445569620253159</v>
      </c>
      <c r="D647" s="15">
        <f t="shared" si="51"/>
        <v>10</v>
      </c>
      <c r="E647" s="2">
        <f t="shared" si="52"/>
        <v>5.0777215189873424</v>
      </c>
      <c r="F647" s="2">
        <v>5</v>
      </c>
      <c r="G647" s="2">
        <f t="shared" si="53"/>
        <v>7.7721518987342364E-2</v>
      </c>
      <c r="H647" s="2">
        <f t="shared" si="54"/>
        <v>3.486338570838897</v>
      </c>
    </row>
    <row r="648" spans="1:8" x14ac:dyDescent="0.3">
      <c r="A648">
        <v>4458</v>
      </c>
      <c r="B648" s="2">
        <v>39421.666666666664</v>
      </c>
      <c r="C648" s="15">
        <f t="shared" si="50"/>
        <v>0.99801687763713076</v>
      </c>
      <c r="D648" s="15">
        <f t="shared" si="51"/>
        <v>10</v>
      </c>
      <c r="E648" s="2">
        <f t="shared" si="52"/>
        <v>5.0099156118143462</v>
      </c>
      <c r="F648" s="2">
        <v>5</v>
      </c>
      <c r="G648" s="2">
        <f t="shared" si="53"/>
        <v>9.9156118143461924E-3</v>
      </c>
      <c r="H648" s="2">
        <f t="shared" si="54"/>
        <v>5.5319167034247778</v>
      </c>
    </row>
    <row r="649" spans="1:8" x14ac:dyDescent="0.3">
      <c r="A649">
        <v>4466</v>
      </c>
      <c r="B649" s="2">
        <v>39179.333333333336</v>
      </c>
      <c r="C649" s="15">
        <f t="shared" si="50"/>
        <v>0.99188185654008443</v>
      </c>
      <c r="D649" s="15">
        <f t="shared" si="51"/>
        <v>10</v>
      </c>
      <c r="E649" s="2">
        <f t="shared" si="52"/>
        <v>5.0405907172995779</v>
      </c>
      <c r="F649" s="2">
        <v>5</v>
      </c>
      <c r="G649" s="2">
        <f t="shared" si="53"/>
        <v>4.0590717299577861E-2</v>
      </c>
      <c r="H649" s="2">
        <f t="shared" si="54"/>
        <v>4.1285919769261969</v>
      </c>
    </row>
    <row r="650" spans="1:8" x14ac:dyDescent="0.3">
      <c r="A650">
        <v>4474</v>
      </c>
      <c r="B650" s="2">
        <v>38869.666666666664</v>
      </c>
      <c r="C650" s="15">
        <f t="shared" si="50"/>
        <v>0.98404219409282689</v>
      </c>
      <c r="D650" s="15">
        <f t="shared" si="51"/>
        <v>10</v>
      </c>
      <c r="E650" s="2">
        <f t="shared" si="52"/>
        <v>5.0797890295358652</v>
      </c>
      <c r="F650" s="2">
        <v>5</v>
      </c>
      <c r="G650" s="2">
        <f t="shared" si="53"/>
        <v>7.9789029535865197E-2</v>
      </c>
      <c r="H650" s="2">
        <f t="shared" si="54"/>
        <v>3.460491809013905</v>
      </c>
    </row>
    <row r="651" spans="1:8" x14ac:dyDescent="0.3">
      <c r="A651">
        <v>4482</v>
      </c>
      <c r="B651" s="2">
        <v>38889.666666666664</v>
      </c>
      <c r="C651" s="15">
        <f t="shared" si="50"/>
        <v>0.98454852320675101</v>
      </c>
      <c r="D651" s="15">
        <f t="shared" si="51"/>
        <v>10</v>
      </c>
      <c r="E651" s="2">
        <f t="shared" si="52"/>
        <v>5.0772573839662449</v>
      </c>
      <c r="F651" s="2">
        <v>5</v>
      </c>
      <c r="G651" s="2">
        <f t="shared" si="53"/>
        <v>7.725738396624493E-2</v>
      </c>
      <c r="H651" s="2">
        <f t="shared" si="54"/>
        <v>3.4922368326427327</v>
      </c>
    </row>
    <row r="652" spans="1:8" x14ac:dyDescent="0.3">
      <c r="A652">
        <v>4490</v>
      </c>
      <c r="B652" s="2">
        <v>38989.666666666664</v>
      </c>
      <c r="C652" s="15">
        <f t="shared" si="50"/>
        <v>0.98708016877637128</v>
      </c>
      <c r="D652" s="15">
        <f t="shared" si="51"/>
        <v>10</v>
      </c>
      <c r="E652" s="2">
        <f t="shared" si="52"/>
        <v>5.0645991561181436</v>
      </c>
      <c r="F652" s="2">
        <v>5</v>
      </c>
      <c r="G652" s="2">
        <f t="shared" si="53"/>
        <v>6.4599156118143597E-2</v>
      </c>
      <c r="H652" s="2">
        <f t="shared" si="54"/>
        <v>3.6686817455175751</v>
      </c>
    </row>
    <row r="653" spans="1:8" x14ac:dyDescent="0.3">
      <c r="A653">
        <v>4498</v>
      </c>
      <c r="B653" s="2">
        <v>38929.666666666672</v>
      </c>
      <c r="C653" s="15">
        <f t="shared" si="50"/>
        <v>0.98556118143459925</v>
      </c>
      <c r="D653" s="15">
        <f t="shared" si="51"/>
        <v>10</v>
      </c>
      <c r="E653" s="2">
        <f t="shared" si="52"/>
        <v>5.0721940928270035</v>
      </c>
      <c r="F653" s="2">
        <v>5</v>
      </c>
      <c r="G653" s="2">
        <f t="shared" si="53"/>
        <v>7.2194092827003509E-2</v>
      </c>
      <c r="H653" s="2">
        <f t="shared" si="54"/>
        <v>3.5590233565870464</v>
      </c>
    </row>
    <row r="654" spans="1:8" x14ac:dyDescent="0.3">
      <c r="A654">
        <v>4506</v>
      </c>
      <c r="B654" s="2">
        <v>39244.333333333336</v>
      </c>
      <c r="C654" s="15">
        <f t="shared" si="50"/>
        <v>0.99352742616033762</v>
      </c>
      <c r="D654" s="15">
        <f t="shared" si="51"/>
        <v>10</v>
      </c>
      <c r="E654" s="2">
        <f t="shared" si="52"/>
        <v>5.0323628691983116</v>
      </c>
      <c r="F654" s="2">
        <v>5</v>
      </c>
      <c r="G654" s="2">
        <f t="shared" si="53"/>
        <v>3.236286919831155E-2</v>
      </c>
      <c r="H654" s="2">
        <f t="shared" si="54"/>
        <v>4.3534859743150225</v>
      </c>
    </row>
    <row r="655" spans="1:8" x14ac:dyDescent="0.3">
      <c r="A655">
        <v>4514</v>
      </c>
      <c r="B655" s="2">
        <v>39018.333333333336</v>
      </c>
      <c r="C655" s="15">
        <f t="shared" si="50"/>
        <v>0.98780590717299588</v>
      </c>
      <c r="D655" s="15">
        <f t="shared" si="51"/>
        <v>10</v>
      </c>
      <c r="E655" s="2">
        <f t="shared" si="52"/>
        <v>5.0609704641350204</v>
      </c>
      <c r="F655" s="2">
        <v>5</v>
      </c>
      <c r="G655" s="2">
        <f t="shared" si="53"/>
        <v>6.0970464135020386E-2</v>
      </c>
      <c r="H655" s="2">
        <f t="shared" si="54"/>
        <v>3.7257768022575561</v>
      </c>
    </row>
    <row r="656" spans="1:8" x14ac:dyDescent="0.3">
      <c r="A656">
        <v>4522</v>
      </c>
      <c r="B656" s="2">
        <v>39339</v>
      </c>
      <c r="C656" s="15">
        <f t="shared" si="50"/>
        <v>0.99592405063291134</v>
      </c>
      <c r="D656" s="15">
        <f t="shared" si="51"/>
        <v>10</v>
      </c>
      <c r="E656" s="2">
        <f t="shared" si="52"/>
        <v>5.0203797468354434</v>
      </c>
      <c r="F656" s="2">
        <v>5</v>
      </c>
      <c r="G656" s="2">
        <f t="shared" si="53"/>
        <v>2.0379746835443413E-2</v>
      </c>
      <c r="H656" s="2">
        <f t="shared" si="54"/>
        <v>4.8135720705332199</v>
      </c>
    </row>
    <row r="657" spans="1:8" x14ac:dyDescent="0.3">
      <c r="A657">
        <v>4530</v>
      </c>
      <c r="B657" s="2">
        <v>39276.333333333336</v>
      </c>
      <c r="C657" s="15">
        <f t="shared" si="50"/>
        <v>0.99433755274261615</v>
      </c>
      <c r="D657" s="15">
        <f t="shared" si="51"/>
        <v>10</v>
      </c>
      <c r="E657" s="2">
        <f t="shared" si="52"/>
        <v>5.0283122362869195</v>
      </c>
      <c r="F657" s="2">
        <v>5</v>
      </c>
      <c r="G657" s="2">
        <f t="shared" si="53"/>
        <v>2.8312236286919479E-2</v>
      </c>
      <c r="H657" s="2">
        <f t="shared" si="54"/>
        <v>4.4863983978916977</v>
      </c>
    </row>
    <row r="658" spans="1:8" x14ac:dyDescent="0.3">
      <c r="A658">
        <v>4538</v>
      </c>
      <c r="B658" s="2">
        <v>38817</v>
      </c>
      <c r="C658" s="15">
        <f t="shared" si="50"/>
        <v>0.98270886075949371</v>
      </c>
      <c r="D658" s="15">
        <f t="shared" si="51"/>
        <v>10</v>
      </c>
      <c r="E658" s="2">
        <f t="shared" si="52"/>
        <v>5.0864556962025311</v>
      </c>
      <c r="F658" s="2">
        <v>5</v>
      </c>
      <c r="G658" s="2">
        <f t="shared" si="53"/>
        <v>8.6455696202531129E-2</v>
      </c>
      <c r="H658" s="2">
        <f t="shared" si="54"/>
        <v>3.3815572594629235</v>
      </c>
    </row>
    <row r="659" spans="1:8" x14ac:dyDescent="0.3">
      <c r="A659">
        <v>4546</v>
      </c>
      <c r="B659" s="2">
        <v>39418.666666666664</v>
      </c>
      <c r="C659" s="15">
        <f t="shared" si="50"/>
        <v>0.9979409282700421</v>
      </c>
      <c r="D659" s="15">
        <f t="shared" si="51"/>
        <v>10</v>
      </c>
      <c r="E659" s="2">
        <f t="shared" si="52"/>
        <v>5.0102953586497891</v>
      </c>
      <c r="F659" s="2">
        <v>5</v>
      </c>
      <c r="G659" s="2">
        <f t="shared" si="53"/>
        <v>1.0295358649789144E-2</v>
      </c>
      <c r="H659" s="2">
        <f t="shared" si="54"/>
        <v>5.4944097884514429</v>
      </c>
    </row>
    <row r="660" spans="1:8" x14ac:dyDescent="0.3">
      <c r="A660">
        <v>4554</v>
      </c>
      <c r="B660" s="2">
        <v>39419.333333333336</v>
      </c>
      <c r="C660" s="15">
        <f t="shared" si="50"/>
        <v>0.99795780590717309</v>
      </c>
      <c r="D660" s="15">
        <f t="shared" si="51"/>
        <v>10</v>
      </c>
      <c r="E660" s="2">
        <f t="shared" si="52"/>
        <v>5.0102109704641347</v>
      </c>
      <c r="F660" s="2">
        <v>5</v>
      </c>
      <c r="G660" s="2">
        <f t="shared" si="53"/>
        <v>1.0210970464134661E-2</v>
      </c>
      <c r="H660" s="2">
        <f t="shared" si="54"/>
        <v>5.5026234444898847</v>
      </c>
    </row>
    <row r="661" spans="1:8" x14ac:dyDescent="0.3">
      <c r="A661">
        <v>4562</v>
      </c>
      <c r="B661" s="2">
        <v>39040</v>
      </c>
      <c r="C661" s="15">
        <f t="shared" si="50"/>
        <v>0.9883544303797468</v>
      </c>
      <c r="D661" s="15">
        <f t="shared" si="51"/>
        <v>10</v>
      </c>
      <c r="E661" s="2">
        <f t="shared" si="52"/>
        <v>5.0582278481012661</v>
      </c>
      <c r="F661" s="2">
        <v>5</v>
      </c>
      <c r="G661" s="2">
        <f t="shared" si="53"/>
        <v>5.8227848101266133E-2</v>
      </c>
      <c r="H661" s="2">
        <f t="shared" si="54"/>
        <v>3.7712605627193985</v>
      </c>
    </row>
    <row r="662" spans="1:8" x14ac:dyDescent="0.3">
      <c r="A662">
        <v>4570</v>
      </c>
      <c r="B662" s="2">
        <v>39289</v>
      </c>
      <c r="C662" s="15">
        <f t="shared" si="50"/>
        <v>0.99465822784810132</v>
      </c>
      <c r="D662" s="15">
        <f t="shared" si="51"/>
        <v>10</v>
      </c>
      <c r="E662" s="2">
        <f t="shared" si="52"/>
        <v>5.0267088607594932</v>
      </c>
      <c r="F662" s="2">
        <v>5</v>
      </c>
      <c r="G662" s="2">
        <f t="shared" si="53"/>
        <v>2.6708860759493191E-2</v>
      </c>
      <c r="H662" s="2">
        <f t="shared" si="54"/>
        <v>4.5443781923458868</v>
      </c>
    </row>
    <row r="663" spans="1:8" x14ac:dyDescent="0.3">
      <c r="A663">
        <v>4578</v>
      </c>
      <c r="B663" s="2">
        <v>38992</v>
      </c>
      <c r="C663" s="15">
        <f t="shared" si="50"/>
        <v>0.98713924050632906</v>
      </c>
      <c r="D663" s="15">
        <f t="shared" si="51"/>
        <v>10</v>
      </c>
      <c r="E663" s="2">
        <f t="shared" si="52"/>
        <v>5.0643037974683551</v>
      </c>
      <c r="F663" s="2">
        <v>5</v>
      </c>
      <c r="G663" s="2">
        <f t="shared" si="53"/>
        <v>6.4303797468355128E-2</v>
      </c>
      <c r="H663" s="2">
        <f t="shared" si="54"/>
        <v>3.6732060849603019</v>
      </c>
    </row>
    <row r="664" spans="1:8" x14ac:dyDescent="0.3">
      <c r="A664">
        <v>4586</v>
      </c>
      <c r="B664" s="2">
        <v>39723.333333333336</v>
      </c>
      <c r="C664" s="15">
        <f t="shared" si="50"/>
        <v>1.0056540084388186</v>
      </c>
      <c r="D664" s="15">
        <f t="shared" si="51"/>
        <v>10</v>
      </c>
      <c r="E664" s="2">
        <f t="shared" si="52"/>
        <v>4.9717299578059073</v>
      </c>
      <c r="F664" s="2">
        <v>5</v>
      </c>
      <c r="G664" s="2">
        <f t="shared" si="53"/>
        <v>-2.8270042194092682E-2</v>
      </c>
      <c r="H664" s="2" t="e">
        <f t="shared" si="54"/>
        <v>#NUM!</v>
      </c>
    </row>
    <row r="665" spans="1:8" x14ac:dyDescent="0.3">
      <c r="A665">
        <v>4594</v>
      </c>
      <c r="B665" s="2">
        <v>38903</v>
      </c>
      <c r="C665" s="15">
        <f t="shared" si="50"/>
        <v>0.98488607594936706</v>
      </c>
      <c r="D665" s="15">
        <f t="shared" si="51"/>
        <v>10</v>
      </c>
      <c r="E665" s="2">
        <f t="shared" si="52"/>
        <v>5.075569620253165</v>
      </c>
      <c r="F665" s="2">
        <v>5</v>
      </c>
      <c r="G665" s="2">
        <f t="shared" si="53"/>
        <v>7.5569620253165048E-2</v>
      </c>
      <c r="H665" s="2">
        <f t="shared" si="54"/>
        <v>3.5139925035758961</v>
      </c>
    </row>
    <row r="666" spans="1:8" x14ac:dyDescent="0.3">
      <c r="A666">
        <v>4602</v>
      </c>
      <c r="B666" s="2">
        <v>39154.666666666672</v>
      </c>
      <c r="C666" s="15">
        <f t="shared" si="50"/>
        <v>0.99125738396624485</v>
      </c>
      <c r="D666" s="15">
        <f t="shared" si="51"/>
        <v>10</v>
      </c>
      <c r="E666" s="2">
        <f t="shared" si="52"/>
        <v>5.043713080168776</v>
      </c>
      <c r="F666" s="2">
        <v>5</v>
      </c>
      <c r="G666" s="2">
        <f t="shared" si="53"/>
        <v>4.3713080168775953E-2</v>
      </c>
      <c r="H666" s="2">
        <f t="shared" si="54"/>
        <v>4.055103256836218</v>
      </c>
    </row>
    <row r="667" spans="1:8" x14ac:dyDescent="0.3">
      <c r="A667">
        <v>4610</v>
      </c>
      <c r="B667" s="2">
        <v>39273.333333333336</v>
      </c>
      <c r="C667" s="15">
        <f t="shared" si="50"/>
        <v>0.99426160337552749</v>
      </c>
      <c r="D667" s="15">
        <f t="shared" si="51"/>
        <v>10</v>
      </c>
      <c r="E667" s="2">
        <f t="shared" si="52"/>
        <v>5.0286919831223624</v>
      </c>
      <c r="F667" s="2">
        <v>5</v>
      </c>
      <c r="G667" s="2">
        <f t="shared" si="53"/>
        <v>2.869198312236243E-2</v>
      </c>
      <c r="H667" s="2">
        <f t="shared" si="54"/>
        <v>4.4731502555708875</v>
      </c>
    </row>
    <row r="668" spans="1:8" x14ac:dyDescent="0.3">
      <c r="A668">
        <v>4618</v>
      </c>
      <c r="B668" s="2">
        <v>39229.333333333328</v>
      </c>
      <c r="C668" s="15">
        <f t="shared" si="50"/>
        <v>0.99314767932489434</v>
      </c>
      <c r="D668" s="15">
        <f t="shared" si="51"/>
        <v>10</v>
      </c>
      <c r="E668" s="2">
        <f t="shared" si="52"/>
        <v>5.0342616033755281</v>
      </c>
      <c r="F668" s="2">
        <v>5</v>
      </c>
      <c r="G668" s="2">
        <f t="shared" si="53"/>
        <v>3.4261603375528082E-2</v>
      </c>
      <c r="H668" s="2">
        <f t="shared" si="54"/>
        <v>4.2968496690619338</v>
      </c>
    </row>
    <row r="669" spans="1:8" x14ac:dyDescent="0.3">
      <c r="A669">
        <v>4626</v>
      </c>
      <c r="B669" s="2">
        <v>39350</v>
      </c>
      <c r="C669" s="15">
        <f t="shared" si="50"/>
        <v>0.9962025316455696</v>
      </c>
      <c r="D669" s="15">
        <f t="shared" si="51"/>
        <v>10</v>
      </c>
      <c r="E669" s="2">
        <f t="shared" si="52"/>
        <v>5.018987341772152</v>
      </c>
      <c r="F669" s="2">
        <v>5</v>
      </c>
      <c r="G669" s="2">
        <f t="shared" si="53"/>
        <v>1.8987341772152E-2</v>
      </c>
      <c r="H669" s="2">
        <f t="shared" si="54"/>
        <v>4.8840637524067878</v>
      </c>
    </row>
    <row r="670" spans="1:8" x14ac:dyDescent="0.3">
      <c r="A670">
        <v>4634</v>
      </c>
      <c r="B670" s="2">
        <v>38692.666666666672</v>
      </c>
      <c r="C670" s="15">
        <f t="shared" si="50"/>
        <v>0.97956118143459925</v>
      </c>
      <c r="D670" s="15">
        <f t="shared" si="51"/>
        <v>10</v>
      </c>
      <c r="E670" s="2">
        <f t="shared" si="52"/>
        <v>5.1021940928270038</v>
      </c>
      <c r="F670" s="2">
        <v>5</v>
      </c>
      <c r="G670" s="2">
        <f t="shared" si="53"/>
        <v>0.10219409282700376</v>
      </c>
      <c r="H670" s="2">
        <f t="shared" si="54"/>
        <v>3.2174048839446994</v>
      </c>
    </row>
    <row r="671" spans="1:8" x14ac:dyDescent="0.3">
      <c r="A671">
        <v>4642</v>
      </c>
      <c r="B671" s="2">
        <v>38778.666666666664</v>
      </c>
      <c r="C671" s="15">
        <f t="shared" si="50"/>
        <v>0.98173839662447249</v>
      </c>
      <c r="D671" s="15">
        <f t="shared" si="51"/>
        <v>10</v>
      </c>
      <c r="E671" s="2">
        <f t="shared" si="52"/>
        <v>5.0913080168776377</v>
      </c>
      <c r="F671" s="2">
        <v>5</v>
      </c>
      <c r="G671" s="2">
        <f t="shared" si="53"/>
        <v>9.1308016877637677E-2</v>
      </c>
      <c r="H671" s="2">
        <f t="shared" si="54"/>
        <v>3.3279042819217648</v>
      </c>
    </row>
    <row r="672" spans="1:8" x14ac:dyDescent="0.3">
      <c r="A672">
        <v>4650</v>
      </c>
      <c r="B672" s="2">
        <v>39295.666666666664</v>
      </c>
      <c r="C672" s="15">
        <f t="shared" si="50"/>
        <v>0.99482700421940917</v>
      </c>
      <c r="D672" s="15">
        <f t="shared" si="51"/>
        <v>10</v>
      </c>
      <c r="E672" s="2">
        <f t="shared" si="52"/>
        <v>5.0258649789029537</v>
      </c>
      <c r="F672" s="2">
        <v>5</v>
      </c>
      <c r="G672" s="2">
        <f t="shared" si="53"/>
        <v>2.5864978902953695E-2</v>
      </c>
      <c r="H672" s="2">
        <f t="shared" si="54"/>
        <v>4.576315784863719</v>
      </c>
    </row>
    <row r="673" spans="1:8" x14ac:dyDescent="0.3">
      <c r="A673">
        <v>4658</v>
      </c>
      <c r="B673" s="2">
        <v>38873.333333333336</v>
      </c>
      <c r="C673" s="15">
        <f t="shared" si="50"/>
        <v>0.98413502109704643</v>
      </c>
      <c r="D673" s="15">
        <f t="shared" si="51"/>
        <v>10</v>
      </c>
      <c r="E673" s="2">
        <f t="shared" si="52"/>
        <v>5.0793248945147678</v>
      </c>
      <c r="F673" s="2">
        <v>5</v>
      </c>
      <c r="G673" s="2">
        <f t="shared" si="53"/>
        <v>7.9324894514767763E-2</v>
      </c>
      <c r="H673" s="2">
        <f t="shared" si="54"/>
        <v>3.4662344487178238</v>
      </c>
    </row>
    <row r="674" spans="1:8" x14ac:dyDescent="0.3">
      <c r="A674">
        <v>4666</v>
      </c>
      <c r="B674" s="2">
        <v>39165.666666666664</v>
      </c>
      <c r="C674" s="15">
        <f t="shared" si="50"/>
        <v>0.99153586497890289</v>
      </c>
      <c r="D674" s="15">
        <f t="shared" si="51"/>
        <v>10</v>
      </c>
      <c r="E674" s="2">
        <f t="shared" si="52"/>
        <v>5.0423206751054854</v>
      </c>
      <c r="F674" s="2">
        <v>5</v>
      </c>
      <c r="G674" s="2">
        <f t="shared" si="53"/>
        <v>4.2320675105485428E-2</v>
      </c>
      <c r="H674" s="2">
        <f t="shared" si="54"/>
        <v>4.0871987861192123</v>
      </c>
    </row>
    <row r="675" spans="1:8" x14ac:dyDescent="0.3">
      <c r="A675">
        <v>4674</v>
      </c>
      <c r="B675" s="2">
        <v>39435.666666666672</v>
      </c>
      <c r="C675" s="15">
        <f t="shared" si="50"/>
        <v>0.99837130801687779</v>
      </c>
      <c r="D675" s="15">
        <f t="shared" si="51"/>
        <v>10</v>
      </c>
      <c r="E675" s="2">
        <f t="shared" si="52"/>
        <v>5.0081434599156109</v>
      </c>
      <c r="F675" s="2">
        <v>5</v>
      </c>
      <c r="G675" s="2">
        <f t="shared" si="53"/>
        <v>8.14345991561094E-3</v>
      </c>
      <c r="H675" s="2">
        <f t="shared" si="54"/>
        <v>5.7284582371952864</v>
      </c>
    </row>
    <row r="676" spans="1:8" x14ac:dyDescent="0.3">
      <c r="A676">
        <v>4682</v>
      </c>
      <c r="B676" s="2">
        <v>38845</v>
      </c>
      <c r="C676" s="15">
        <f t="shared" si="50"/>
        <v>0.98341772151898732</v>
      </c>
      <c r="D676" s="15">
        <f t="shared" si="51"/>
        <v>10</v>
      </c>
      <c r="E676" s="2">
        <f t="shared" si="52"/>
        <v>5.0829113924050633</v>
      </c>
      <c r="F676" s="2">
        <v>5</v>
      </c>
      <c r="G676" s="2">
        <f t="shared" si="53"/>
        <v>8.2911392405063289E-2</v>
      </c>
      <c r="H676" s="2">
        <f t="shared" si="54"/>
        <v>3.4227198284273652</v>
      </c>
    </row>
    <row r="677" spans="1:8" x14ac:dyDescent="0.3">
      <c r="A677">
        <v>4690</v>
      </c>
      <c r="B677" s="2">
        <v>39657.333333333328</v>
      </c>
      <c r="C677" s="15">
        <f t="shared" si="50"/>
        <v>1.003983122362869</v>
      </c>
      <c r="D677" s="15">
        <f t="shared" si="51"/>
        <v>10</v>
      </c>
      <c r="E677" s="2">
        <f t="shared" si="52"/>
        <v>4.9800843881856549</v>
      </c>
      <c r="F677" s="2">
        <v>5</v>
      </c>
      <c r="G677" s="2">
        <f t="shared" si="53"/>
        <v>-1.9915611814345091E-2</v>
      </c>
      <c r="H677" s="2" t="e">
        <f t="shared" si="54"/>
        <v>#NUM!</v>
      </c>
    </row>
    <row r="678" spans="1:8" x14ac:dyDescent="0.3">
      <c r="A678">
        <v>4698</v>
      </c>
      <c r="B678" s="2">
        <v>39282.666666666664</v>
      </c>
      <c r="C678" s="15">
        <f t="shared" si="50"/>
        <v>0.99449789029535862</v>
      </c>
      <c r="D678" s="15">
        <f t="shared" si="51"/>
        <v>10</v>
      </c>
      <c r="E678" s="2">
        <f t="shared" si="52"/>
        <v>5.0275105485232068</v>
      </c>
      <c r="F678" s="2">
        <v>5</v>
      </c>
      <c r="G678" s="2">
        <f t="shared" si="53"/>
        <v>2.7510548523206779E-2</v>
      </c>
      <c r="H678" s="2">
        <f t="shared" si="54"/>
        <v>4.5149635254638278</v>
      </c>
    </row>
    <row r="679" spans="1:8" x14ac:dyDescent="0.3">
      <c r="A679">
        <v>4706</v>
      </c>
      <c r="B679" s="2">
        <v>39295</v>
      </c>
      <c r="C679" s="15">
        <f t="shared" si="50"/>
        <v>0.99481012658227852</v>
      </c>
      <c r="D679" s="15">
        <f t="shared" si="51"/>
        <v>10</v>
      </c>
      <c r="E679" s="2">
        <f t="shared" si="52"/>
        <v>5.0259493670886073</v>
      </c>
      <c r="F679" s="2">
        <v>5</v>
      </c>
      <c r="G679" s="2">
        <f t="shared" si="53"/>
        <v>2.5949367088607289E-2</v>
      </c>
      <c r="H679" s="2">
        <f t="shared" si="54"/>
        <v>4.5730752436309698</v>
      </c>
    </row>
    <row r="680" spans="1:8" x14ac:dyDescent="0.3">
      <c r="A680">
        <v>4714</v>
      </c>
      <c r="B680" s="2">
        <v>39156</v>
      </c>
      <c r="C680" s="15">
        <f t="shared" si="50"/>
        <v>0.99129113924050638</v>
      </c>
      <c r="D680" s="15">
        <f t="shared" si="51"/>
        <v>10</v>
      </c>
      <c r="E680" s="2">
        <f t="shared" si="52"/>
        <v>5.0435443037974679</v>
      </c>
      <c r="F680" s="2">
        <v>5</v>
      </c>
      <c r="G680" s="2">
        <f t="shared" si="53"/>
        <v>4.3544303797467876E-2</v>
      </c>
      <c r="H680" s="2">
        <f t="shared" si="54"/>
        <v>4.0589382703317236</v>
      </c>
    </row>
    <row r="681" spans="1:8" x14ac:dyDescent="0.3">
      <c r="A681">
        <v>4722</v>
      </c>
      <c r="B681" s="2">
        <v>38729.333333333328</v>
      </c>
      <c r="C681" s="15">
        <f t="shared" si="50"/>
        <v>0.98048945147679312</v>
      </c>
      <c r="D681" s="15">
        <f t="shared" si="51"/>
        <v>10</v>
      </c>
      <c r="E681" s="2">
        <f t="shared" si="52"/>
        <v>5.0975527426160347</v>
      </c>
      <c r="F681" s="2">
        <v>5</v>
      </c>
      <c r="G681" s="2">
        <f t="shared" si="53"/>
        <v>9.7552742616034749E-2</v>
      </c>
      <c r="H681" s="2">
        <f t="shared" si="54"/>
        <v>3.2629754869453054</v>
      </c>
    </row>
    <row r="682" spans="1:8" x14ac:dyDescent="0.3">
      <c r="A682">
        <v>4730</v>
      </c>
      <c r="B682" s="2">
        <v>39288.666666666672</v>
      </c>
      <c r="C682" s="15">
        <f t="shared" si="50"/>
        <v>0.99464978902953594</v>
      </c>
      <c r="D682" s="15">
        <f t="shared" si="51"/>
        <v>10</v>
      </c>
      <c r="E682" s="2">
        <f t="shared" si="52"/>
        <v>5.02675105485232</v>
      </c>
      <c r="F682" s="2">
        <v>5</v>
      </c>
      <c r="G682" s="2">
        <f t="shared" si="53"/>
        <v>2.6751054852319989E-2</v>
      </c>
      <c r="H682" s="2">
        <f t="shared" si="54"/>
        <v>4.5428080539974527</v>
      </c>
    </row>
    <row r="683" spans="1:8" x14ac:dyDescent="0.3">
      <c r="A683">
        <v>4738</v>
      </c>
      <c r="B683" s="2">
        <v>38811.666666666664</v>
      </c>
      <c r="C683" s="15">
        <f t="shared" si="50"/>
        <v>0.98257383966244716</v>
      </c>
      <c r="D683" s="15">
        <f t="shared" si="51"/>
        <v>10</v>
      </c>
      <c r="E683" s="2">
        <f t="shared" si="52"/>
        <v>5.0871308016877643</v>
      </c>
      <c r="F683" s="2">
        <v>5</v>
      </c>
      <c r="G683" s="2">
        <f t="shared" si="53"/>
        <v>8.7130801687764325E-2</v>
      </c>
      <c r="H683" s="2">
        <f t="shared" si="54"/>
        <v>3.3739116196107202</v>
      </c>
    </row>
    <row r="684" spans="1:8" x14ac:dyDescent="0.3">
      <c r="A684">
        <v>4746</v>
      </c>
      <c r="B684" s="2">
        <v>38945.333333333336</v>
      </c>
      <c r="C684" s="15">
        <f t="shared" si="50"/>
        <v>0.98595780590717308</v>
      </c>
      <c r="D684" s="15">
        <f t="shared" si="51"/>
        <v>10</v>
      </c>
      <c r="E684" s="2">
        <f t="shared" si="52"/>
        <v>5.0702109704641343</v>
      </c>
      <c r="F684" s="2">
        <v>5</v>
      </c>
      <c r="G684" s="2">
        <f t="shared" si="53"/>
        <v>7.021097046413427E-2</v>
      </c>
      <c r="H684" s="2">
        <f t="shared" si="54"/>
        <v>3.5864859534508775</v>
      </c>
    </row>
    <row r="685" spans="1:8" x14ac:dyDescent="0.3">
      <c r="A685">
        <v>4754</v>
      </c>
      <c r="B685" s="2">
        <v>39374</v>
      </c>
      <c r="C685" s="15">
        <f t="shared" si="50"/>
        <v>0.99681012658227852</v>
      </c>
      <c r="D685" s="15">
        <f t="shared" si="51"/>
        <v>10</v>
      </c>
      <c r="E685" s="2">
        <f t="shared" si="52"/>
        <v>5.0159493670886075</v>
      </c>
      <c r="F685" s="2">
        <v>5</v>
      </c>
      <c r="G685" s="2">
        <f t="shared" si="53"/>
        <v>1.5949367088607502E-2</v>
      </c>
      <c r="H685" s="2">
        <f t="shared" si="54"/>
        <v>5.0578116599427867</v>
      </c>
    </row>
    <row r="686" spans="1:8" x14ac:dyDescent="0.3">
      <c r="A686">
        <v>4762</v>
      </c>
      <c r="B686" s="2">
        <v>38946.666666666664</v>
      </c>
      <c r="C686" s="15">
        <f t="shared" si="50"/>
        <v>0.98599156118143449</v>
      </c>
      <c r="D686" s="15">
        <f t="shared" si="51"/>
        <v>10</v>
      </c>
      <c r="E686" s="2">
        <f t="shared" si="52"/>
        <v>5.070042194092828</v>
      </c>
      <c r="F686" s="2">
        <v>5</v>
      </c>
      <c r="G686" s="2">
        <f t="shared" si="53"/>
        <v>7.004219409282797E-2</v>
      </c>
      <c r="H686" s="2">
        <f t="shared" si="54"/>
        <v>3.5888594050874136</v>
      </c>
    </row>
    <row r="687" spans="1:8" x14ac:dyDescent="0.3">
      <c r="A687">
        <v>4770</v>
      </c>
      <c r="B687" s="2">
        <v>39218</v>
      </c>
      <c r="C687" s="15">
        <f t="shared" si="50"/>
        <v>0.99286075949367092</v>
      </c>
      <c r="D687" s="15">
        <f t="shared" si="51"/>
        <v>10</v>
      </c>
      <c r="E687" s="2">
        <f t="shared" si="52"/>
        <v>5.0356962025316454</v>
      </c>
      <c r="F687" s="2">
        <v>5</v>
      </c>
      <c r="G687" s="2">
        <f t="shared" si="53"/>
        <v>3.5696202531645405E-2</v>
      </c>
      <c r="H687" s="2">
        <f t="shared" si="54"/>
        <v>4.2561155761669518</v>
      </c>
    </row>
    <row r="688" spans="1:8" x14ac:dyDescent="0.3">
      <c r="A688">
        <v>4778</v>
      </c>
      <c r="B688" s="2">
        <v>39247.333333333336</v>
      </c>
      <c r="C688" s="15">
        <f t="shared" si="50"/>
        <v>0.99360337552742617</v>
      </c>
      <c r="D688" s="15">
        <f t="shared" si="51"/>
        <v>10</v>
      </c>
      <c r="E688" s="2">
        <f t="shared" si="52"/>
        <v>5.0319831223628695</v>
      </c>
      <c r="F688" s="2">
        <v>5</v>
      </c>
      <c r="G688" s="2">
        <f t="shared" si="53"/>
        <v>3.1983122362869487E-2</v>
      </c>
      <c r="H688" s="2">
        <f t="shared" si="54"/>
        <v>4.365213926251978</v>
      </c>
    </row>
    <row r="689" spans="1:8" x14ac:dyDescent="0.3">
      <c r="A689">
        <v>4786</v>
      </c>
      <c r="B689" s="2">
        <v>38666.666666666664</v>
      </c>
      <c r="C689" s="15">
        <f t="shared" si="50"/>
        <v>0.97890295358649781</v>
      </c>
      <c r="D689" s="15">
        <f t="shared" si="51"/>
        <v>10</v>
      </c>
      <c r="E689" s="2">
        <f t="shared" si="52"/>
        <v>5.1054852320675108</v>
      </c>
      <c r="F689" s="2">
        <v>5</v>
      </c>
      <c r="G689" s="2">
        <f t="shared" si="53"/>
        <v>0.10548523206751081</v>
      </c>
      <c r="H689" s="2">
        <f t="shared" si="54"/>
        <v>3.1863526331626382</v>
      </c>
    </row>
    <row r="690" spans="1:8" x14ac:dyDescent="0.3">
      <c r="A690">
        <v>4794</v>
      </c>
      <c r="B690" s="2">
        <v>39490.666666666664</v>
      </c>
      <c r="C690" s="15">
        <f t="shared" si="50"/>
        <v>0.99976371308016876</v>
      </c>
      <c r="D690" s="15">
        <f t="shared" si="51"/>
        <v>10</v>
      </c>
      <c r="E690" s="2">
        <f t="shared" si="52"/>
        <v>5.0011814345991565</v>
      </c>
      <c r="F690" s="2">
        <v>5</v>
      </c>
      <c r="G690" s="2">
        <f t="shared" si="53"/>
        <v>1.1814345991565389E-3</v>
      </c>
      <c r="H690" s="2">
        <f t="shared" si="54"/>
        <v>7.6575528078302915</v>
      </c>
    </row>
    <row r="691" spans="1:8" x14ac:dyDescent="0.3">
      <c r="A691">
        <v>4802</v>
      </c>
      <c r="B691" s="2">
        <v>39286</v>
      </c>
      <c r="C691" s="15">
        <f t="shared" si="50"/>
        <v>0.99458227848101266</v>
      </c>
      <c r="D691" s="15">
        <f t="shared" si="51"/>
        <v>10</v>
      </c>
      <c r="E691" s="2">
        <f t="shared" si="52"/>
        <v>5.027088607594937</v>
      </c>
      <c r="F691" s="2">
        <v>5</v>
      </c>
      <c r="G691" s="2">
        <f t="shared" si="53"/>
        <v>2.7088607594937031E-2</v>
      </c>
      <c r="H691" s="2">
        <f t="shared" si="54"/>
        <v>4.5303358537651688</v>
      </c>
    </row>
    <row r="692" spans="1:8" x14ac:dyDescent="0.3">
      <c r="A692">
        <v>4810</v>
      </c>
      <c r="B692" s="2">
        <v>39212</v>
      </c>
      <c r="C692" s="15">
        <f t="shared" si="50"/>
        <v>0.99270886075949372</v>
      </c>
      <c r="D692" s="15">
        <f t="shared" si="51"/>
        <v>10</v>
      </c>
      <c r="E692" s="2">
        <f t="shared" si="52"/>
        <v>5.0364556962025313</v>
      </c>
      <c r="F692" s="2">
        <v>5</v>
      </c>
      <c r="G692" s="2">
        <f t="shared" si="53"/>
        <v>3.6455696202531307E-2</v>
      </c>
      <c r="H692" s="2">
        <f t="shared" si="54"/>
        <v>4.2352129775764222</v>
      </c>
    </row>
    <row r="693" spans="1:8" x14ac:dyDescent="0.3">
      <c r="A693">
        <v>4818</v>
      </c>
      <c r="B693" s="2">
        <v>38952.333333333328</v>
      </c>
      <c r="C693" s="15">
        <f t="shared" si="50"/>
        <v>0.98613502109704632</v>
      </c>
      <c r="D693" s="15">
        <f t="shared" si="51"/>
        <v>10</v>
      </c>
      <c r="E693" s="2">
        <f t="shared" si="52"/>
        <v>5.069324894514768</v>
      </c>
      <c r="F693" s="2">
        <v>5</v>
      </c>
      <c r="G693" s="2">
        <f t="shared" si="53"/>
        <v>6.9324894514767976E-2</v>
      </c>
      <c r="H693" s="2">
        <f t="shared" si="54"/>
        <v>3.599011680362493</v>
      </c>
    </row>
    <row r="694" spans="1:8" x14ac:dyDescent="0.3">
      <c r="A694">
        <v>4826</v>
      </c>
      <c r="B694" s="2">
        <v>38871.333333333328</v>
      </c>
      <c r="C694" s="15">
        <f t="shared" si="50"/>
        <v>0.98408438818565391</v>
      </c>
      <c r="D694" s="15">
        <f t="shared" si="51"/>
        <v>10</v>
      </c>
      <c r="E694" s="2">
        <f t="shared" si="52"/>
        <v>5.0795780590717303</v>
      </c>
      <c r="F694" s="2">
        <v>5</v>
      </c>
      <c r="G694" s="2">
        <f t="shared" si="53"/>
        <v>7.9578059071730323E-2</v>
      </c>
      <c r="H694" s="2">
        <f t="shared" si="54"/>
        <v>3.4630978822728022</v>
      </c>
    </row>
    <row r="695" spans="1:8" x14ac:dyDescent="0.3">
      <c r="A695">
        <v>4834</v>
      </c>
      <c r="B695" s="2">
        <v>39026.666666666664</v>
      </c>
      <c r="C695" s="15">
        <f t="shared" si="50"/>
        <v>0.98801687763713075</v>
      </c>
      <c r="D695" s="15">
        <f t="shared" si="51"/>
        <v>10</v>
      </c>
      <c r="E695" s="2">
        <f t="shared" si="52"/>
        <v>5.059915611814346</v>
      </c>
      <c r="F695" s="2">
        <v>5</v>
      </c>
      <c r="G695" s="2">
        <f t="shared" si="53"/>
        <v>5.9915611814346015E-2</v>
      </c>
      <c r="H695" s="2">
        <f t="shared" si="54"/>
        <v>3.7430208016212272</v>
      </c>
    </row>
    <row r="696" spans="1:8" x14ac:dyDescent="0.3">
      <c r="A696">
        <v>4842</v>
      </c>
      <c r="B696" s="2">
        <v>38819</v>
      </c>
      <c r="C696" s="15">
        <f t="shared" si="50"/>
        <v>0.98275949367088611</v>
      </c>
      <c r="D696" s="15">
        <f t="shared" si="51"/>
        <v>10</v>
      </c>
      <c r="E696" s="2">
        <f t="shared" si="52"/>
        <v>5.0862025316455695</v>
      </c>
      <c r="F696" s="2">
        <v>5</v>
      </c>
      <c r="G696" s="2">
        <f t="shared" si="53"/>
        <v>8.6202531645569458E-2</v>
      </c>
      <c r="H696" s="2">
        <f t="shared" si="54"/>
        <v>3.3844400393537506</v>
      </c>
    </row>
    <row r="697" spans="1:8" x14ac:dyDescent="0.3">
      <c r="A697">
        <v>4850</v>
      </c>
      <c r="B697" s="2">
        <v>39166.666666666672</v>
      </c>
      <c r="C697" s="15">
        <f t="shared" si="50"/>
        <v>0.99156118143459926</v>
      </c>
      <c r="D697" s="15">
        <f t="shared" si="51"/>
        <v>10</v>
      </c>
      <c r="E697" s="2">
        <f t="shared" si="52"/>
        <v>5.0421940928270033</v>
      </c>
      <c r="F697" s="2">
        <v>5</v>
      </c>
      <c r="G697" s="2">
        <f t="shared" si="53"/>
        <v>4.219409282700326E-2</v>
      </c>
      <c r="H697" s="2">
        <f t="shared" si="54"/>
        <v>4.0901691908116424</v>
      </c>
    </row>
    <row r="698" spans="1:8" x14ac:dyDescent="0.3">
      <c r="A698">
        <v>4858</v>
      </c>
      <c r="B698" s="2">
        <v>38787.333333333328</v>
      </c>
      <c r="C698" s="15">
        <f t="shared" si="50"/>
        <v>0.98195780590717285</v>
      </c>
      <c r="D698" s="15">
        <f t="shared" si="51"/>
        <v>10</v>
      </c>
      <c r="E698" s="2">
        <f t="shared" si="52"/>
        <v>5.0902109704641356</v>
      </c>
      <c r="F698" s="2">
        <v>5</v>
      </c>
      <c r="G698" s="2">
        <f t="shared" si="53"/>
        <v>9.021097046413562E-2</v>
      </c>
      <c r="H698" s="2">
        <f t="shared" si="54"/>
        <v>3.3397763327100831</v>
      </c>
    </row>
    <row r="699" spans="1:8" x14ac:dyDescent="0.3">
      <c r="A699">
        <v>4866</v>
      </c>
      <c r="B699" s="2">
        <v>39471.333333333336</v>
      </c>
      <c r="C699" s="15">
        <f t="shared" si="50"/>
        <v>0.99927426160337562</v>
      </c>
      <c r="D699" s="15">
        <f t="shared" si="51"/>
        <v>10</v>
      </c>
      <c r="E699" s="2">
        <f t="shared" si="52"/>
        <v>5.0036286919831223</v>
      </c>
      <c r="F699" s="2">
        <v>5</v>
      </c>
      <c r="G699" s="2">
        <f t="shared" si="53"/>
        <v>3.628691983122323E-3</v>
      </c>
      <c r="H699" s="2">
        <f t="shared" si="54"/>
        <v>6.5358992379197405</v>
      </c>
    </row>
    <row r="700" spans="1:8" x14ac:dyDescent="0.3">
      <c r="A700">
        <v>4874</v>
      </c>
      <c r="B700" s="2">
        <v>38996.333333333328</v>
      </c>
      <c r="C700" s="15">
        <f t="shared" si="50"/>
        <v>0.98724894514767925</v>
      </c>
      <c r="D700" s="15">
        <f t="shared" si="51"/>
        <v>10</v>
      </c>
      <c r="E700" s="2">
        <f t="shared" si="52"/>
        <v>5.0637552742616041</v>
      </c>
      <c r="F700" s="2">
        <v>5</v>
      </c>
      <c r="G700" s="2">
        <f t="shared" si="53"/>
        <v>6.37552742616041E-2</v>
      </c>
      <c r="H700" s="2">
        <f t="shared" si="54"/>
        <v>3.6816645413970215</v>
      </c>
    </row>
    <row r="701" spans="1:8" x14ac:dyDescent="0.3">
      <c r="A701">
        <v>4882</v>
      </c>
      <c r="B701" s="2">
        <v>39322.333333333336</v>
      </c>
      <c r="C701" s="15">
        <f t="shared" si="50"/>
        <v>0.99550210970464137</v>
      </c>
      <c r="D701" s="15">
        <f t="shared" si="51"/>
        <v>10</v>
      </c>
      <c r="E701" s="2">
        <f t="shared" si="52"/>
        <v>5.022489451476793</v>
      </c>
      <c r="F701" s="2">
        <v>5</v>
      </c>
      <c r="G701" s="2">
        <f t="shared" si="53"/>
        <v>2.2489451476793043E-2</v>
      </c>
      <c r="H701" s="2">
        <f t="shared" si="54"/>
        <v>4.7154874398486886</v>
      </c>
    </row>
    <row r="702" spans="1:8" x14ac:dyDescent="0.3">
      <c r="A702">
        <v>4890</v>
      </c>
      <c r="B702" s="2">
        <v>39236.333333333336</v>
      </c>
      <c r="C702" s="15">
        <f t="shared" si="50"/>
        <v>0.99332489451476802</v>
      </c>
      <c r="D702" s="15">
        <f t="shared" si="51"/>
        <v>10</v>
      </c>
      <c r="E702" s="2">
        <f t="shared" si="52"/>
        <v>5.03337552742616</v>
      </c>
      <c r="F702" s="2">
        <v>5</v>
      </c>
      <c r="G702" s="2">
        <f t="shared" si="53"/>
        <v>3.3375527426160012E-2</v>
      </c>
      <c r="H702" s="2">
        <f t="shared" si="54"/>
        <v>4.3228760168456155</v>
      </c>
    </row>
    <row r="703" spans="1:8" x14ac:dyDescent="0.3">
      <c r="A703">
        <v>4898</v>
      </c>
      <c r="B703" s="2">
        <v>39170.666666666664</v>
      </c>
      <c r="C703" s="15">
        <f t="shared" si="50"/>
        <v>0.99166244725738395</v>
      </c>
      <c r="D703" s="15">
        <f t="shared" si="51"/>
        <v>10</v>
      </c>
      <c r="E703" s="2">
        <f t="shared" si="52"/>
        <v>5.0416877637130799</v>
      </c>
      <c r="F703" s="2">
        <v>5</v>
      </c>
      <c r="G703" s="2">
        <f t="shared" si="53"/>
        <v>4.1687763713079917E-2</v>
      </c>
      <c r="H703" s="2">
        <f t="shared" si="54"/>
        <v>4.1021413485935874</v>
      </c>
    </row>
    <row r="704" spans="1:8" x14ac:dyDescent="0.3">
      <c r="A704">
        <v>4906</v>
      </c>
      <c r="B704" s="2">
        <v>39667.666666666672</v>
      </c>
      <c r="C704" s="15">
        <f t="shared" si="50"/>
        <v>1.0042447257383968</v>
      </c>
      <c r="D704" s="15">
        <f t="shared" si="51"/>
        <v>10</v>
      </c>
      <c r="E704" s="2">
        <f t="shared" si="52"/>
        <v>4.9787763713080153</v>
      </c>
      <c r="F704" s="2">
        <v>5</v>
      </c>
      <c r="G704" s="2">
        <f t="shared" si="53"/>
        <v>-2.1223628691984686E-2</v>
      </c>
      <c r="H704" s="2" t="e">
        <f t="shared" si="54"/>
        <v>#NUM!</v>
      </c>
    </row>
    <row r="705" spans="1:8" x14ac:dyDescent="0.3">
      <c r="A705">
        <v>4914</v>
      </c>
      <c r="B705" s="2">
        <v>39166.333333333336</v>
      </c>
      <c r="C705" s="15">
        <f t="shared" si="50"/>
        <v>0.99155274261603377</v>
      </c>
      <c r="D705" s="15">
        <f t="shared" si="51"/>
        <v>10</v>
      </c>
      <c r="E705" s="2">
        <f t="shared" si="52"/>
        <v>5.0422362869198309</v>
      </c>
      <c r="F705" s="2">
        <v>5</v>
      </c>
      <c r="G705" s="2">
        <f t="shared" si="53"/>
        <v>4.2236286919830945E-2</v>
      </c>
      <c r="H705" s="2">
        <f t="shared" si="54"/>
        <v>4.0891780586443671</v>
      </c>
    </row>
    <row r="706" spans="1:8" x14ac:dyDescent="0.3">
      <c r="A706">
        <v>4922</v>
      </c>
      <c r="B706" s="2">
        <v>39159</v>
      </c>
      <c r="C706" s="15">
        <f t="shared" si="50"/>
        <v>0.99136708860759493</v>
      </c>
      <c r="D706" s="15">
        <f t="shared" si="51"/>
        <v>10</v>
      </c>
      <c r="E706" s="2">
        <f t="shared" si="52"/>
        <v>5.0431645569620258</v>
      </c>
      <c r="F706" s="2">
        <v>5</v>
      </c>
      <c r="G706" s="2">
        <f t="shared" si="53"/>
        <v>4.3164556962025813E-2</v>
      </c>
      <c r="H706" s="2">
        <f t="shared" si="54"/>
        <v>4.0676221539416577</v>
      </c>
    </row>
    <row r="707" spans="1:8" x14ac:dyDescent="0.3">
      <c r="A707">
        <v>4930</v>
      </c>
      <c r="B707" s="2">
        <v>39436</v>
      </c>
      <c r="C707" s="15">
        <f t="shared" ref="C707:C770" si="55">B707/$J$27</f>
        <v>0.99837974683544306</v>
      </c>
      <c r="D707" s="15">
        <f t="shared" ref="D707:D770" si="56">$J$28</f>
        <v>10</v>
      </c>
      <c r="E707" s="2">
        <f t="shared" si="52"/>
        <v>5.008101265822785</v>
      </c>
      <c r="F707" s="2">
        <v>5</v>
      </c>
      <c r="G707" s="2">
        <f t="shared" si="53"/>
        <v>8.1012658227850309E-3</v>
      </c>
      <c r="H707" s="2">
        <f t="shared" si="54"/>
        <v>5.7336446289400866</v>
      </c>
    </row>
    <row r="708" spans="1:8" x14ac:dyDescent="0.3">
      <c r="A708">
        <v>4938</v>
      </c>
      <c r="B708" s="2">
        <v>39703</v>
      </c>
      <c r="C708" s="15">
        <f t="shared" si="55"/>
        <v>1.0051392405063291</v>
      </c>
      <c r="D708" s="15">
        <f t="shared" si="56"/>
        <v>10</v>
      </c>
      <c r="E708" s="2">
        <f t="shared" ref="E708:E771" si="57">D708-(F708*C708)</f>
        <v>4.9743037974683544</v>
      </c>
      <c r="F708" s="2">
        <v>5</v>
      </c>
      <c r="G708" s="2">
        <f t="shared" ref="G708:G771" si="58">F708-(F708*C708)</f>
        <v>-2.5696202531645618E-2</v>
      </c>
      <c r="H708" s="2" t="e">
        <f t="shared" ref="H708:H771" si="59">LN((F708*E708)/(D708*G708))</f>
        <v>#NUM!</v>
      </c>
    </row>
    <row r="709" spans="1:8" x14ac:dyDescent="0.3">
      <c r="A709">
        <v>4946</v>
      </c>
      <c r="B709" s="2">
        <v>39277.666666666672</v>
      </c>
      <c r="C709" s="15">
        <f t="shared" si="55"/>
        <v>0.99437130801687779</v>
      </c>
      <c r="D709" s="15">
        <f t="shared" si="56"/>
        <v>10</v>
      </c>
      <c r="E709" s="2">
        <f t="shared" si="57"/>
        <v>5.0281434599156114</v>
      </c>
      <c r="F709" s="2">
        <v>5</v>
      </c>
      <c r="G709" s="2">
        <f t="shared" si="58"/>
        <v>2.8143459915611402E-2</v>
      </c>
      <c r="H709" s="2">
        <f t="shared" si="59"/>
        <v>4.4923439231714202</v>
      </c>
    </row>
    <row r="710" spans="1:8" x14ac:dyDescent="0.3">
      <c r="A710">
        <v>4954</v>
      </c>
      <c r="B710" s="2">
        <v>39013.666666666672</v>
      </c>
      <c r="C710" s="15">
        <f t="shared" si="55"/>
        <v>0.98768776371308031</v>
      </c>
      <c r="D710" s="15">
        <f t="shared" si="56"/>
        <v>10</v>
      </c>
      <c r="E710" s="2">
        <f t="shared" si="57"/>
        <v>5.0615611814345982</v>
      </c>
      <c r="F710" s="2">
        <v>5</v>
      </c>
      <c r="G710" s="2">
        <f t="shared" si="58"/>
        <v>6.1561181434598211E-2</v>
      </c>
      <c r="H710" s="2">
        <f t="shared" si="59"/>
        <v>3.7162515676334467</v>
      </c>
    </row>
    <row r="711" spans="1:8" x14ac:dyDescent="0.3">
      <c r="A711">
        <v>4962</v>
      </c>
      <c r="B711" s="2">
        <v>39015.666666666672</v>
      </c>
      <c r="C711" s="15">
        <f t="shared" si="55"/>
        <v>0.98773839662447271</v>
      </c>
      <c r="D711" s="15">
        <f t="shared" si="56"/>
        <v>10</v>
      </c>
      <c r="E711" s="2">
        <f t="shared" si="57"/>
        <v>5.0613080168776365</v>
      </c>
      <c r="F711" s="2">
        <v>5</v>
      </c>
      <c r="G711" s="2">
        <f t="shared" si="58"/>
        <v>6.130801687763654E-2</v>
      </c>
      <c r="H711" s="2">
        <f t="shared" si="59"/>
        <v>3.7203224342458752</v>
      </c>
    </row>
    <row r="712" spans="1:8" x14ac:dyDescent="0.3">
      <c r="A712">
        <v>4970</v>
      </c>
      <c r="B712" s="2">
        <v>39301.666666666672</v>
      </c>
      <c r="C712" s="15">
        <f t="shared" si="55"/>
        <v>0.9949789029535866</v>
      </c>
      <c r="D712" s="15">
        <f t="shared" si="56"/>
        <v>10</v>
      </c>
      <c r="E712" s="2">
        <f t="shared" si="57"/>
        <v>5.0251054852320669</v>
      </c>
      <c r="F712" s="2">
        <v>5</v>
      </c>
      <c r="G712" s="2">
        <f t="shared" si="58"/>
        <v>2.5105485232066904E-2</v>
      </c>
      <c r="H712" s="2">
        <f t="shared" si="59"/>
        <v>4.6059681868284637</v>
      </c>
    </row>
    <row r="713" spans="1:8" x14ac:dyDescent="0.3">
      <c r="A713">
        <v>4978</v>
      </c>
      <c r="B713" s="2">
        <v>39374</v>
      </c>
      <c r="C713" s="15">
        <f t="shared" si="55"/>
        <v>0.99681012658227852</v>
      </c>
      <c r="D713" s="15">
        <f t="shared" si="56"/>
        <v>10</v>
      </c>
      <c r="E713" s="2">
        <f t="shared" si="57"/>
        <v>5.0159493670886075</v>
      </c>
      <c r="F713" s="2">
        <v>5</v>
      </c>
      <c r="G713" s="2">
        <f t="shared" si="58"/>
        <v>1.5949367088607502E-2</v>
      </c>
      <c r="H713" s="2">
        <f t="shared" si="59"/>
        <v>5.0578116599427867</v>
      </c>
    </row>
    <row r="714" spans="1:8" x14ac:dyDescent="0.3">
      <c r="A714">
        <v>4986</v>
      </c>
      <c r="B714" s="2">
        <v>38954.333333333328</v>
      </c>
      <c r="C714" s="15">
        <f t="shared" si="55"/>
        <v>0.98618565400843872</v>
      </c>
      <c r="D714" s="15">
        <f t="shared" si="56"/>
        <v>10</v>
      </c>
      <c r="E714" s="2">
        <f t="shared" si="57"/>
        <v>5.0690717299578063</v>
      </c>
      <c r="F714" s="2">
        <v>5</v>
      </c>
      <c r="G714" s="2">
        <f t="shared" si="58"/>
        <v>6.9071729957806305E-2</v>
      </c>
      <c r="H714" s="2">
        <f t="shared" si="59"/>
        <v>3.6026202792939679</v>
      </c>
    </row>
    <row r="715" spans="1:8" x14ac:dyDescent="0.3">
      <c r="A715">
        <v>4994</v>
      </c>
      <c r="B715" s="2">
        <v>39346.333333333336</v>
      </c>
      <c r="C715" s="15">
        <f t="shared" si="55"/>
        <v>0.99610970464135029</v>
      </c>
      <c r="D715" s="15">
        <f t="shared" si="56"/>
        <v>10</v>
      </c>
      <c r="E715" s="2">
        <f t="shared" si="57"/>
        <v>5.0194514767932485</v>
      </c>
      <c r="F715" s="2">
        <v>5</v>
      </c>
      <c r="G715" s="2">
        <f t="shared" si="58"/>
        <v>1.9451476793248546E-2</v>
      </c>
      <c r="H715" s="2">
        <f t="shared" si="59"/>
        <v>4.8600057637290854</v>
      </c>
    </row>
    <row r="716" spans="1:8" x14ac:dyDescent="0.3">
      <c r="A716">
        <v>5002</v>
      </c>
      <c r="B716" s="2">
        <v>39472</v>
      </c>
      <c r="C716" s="15">
        <f t="shared" si="55"/>
        <v>0.99929113924050628</v>
      </c>
      <c r="D716" s="15">
        <f t="shared" si="56"/>
        <v>10</v>
      </c>
      <c r="E716" s="2">
        <f t="shared" si="57"/>
        <v>5.0035443037974687</v>
      </c>
      <c r="F716" s="2">
        <v>5</v>
      </c>
      <c r="G716" s="2">
        <f t="shared" si="58"/>
        <v>3.5443037974687286E-3</v>
      </c>
      <c r="H716" s="2">
        <f t="shared" si="59"/>
        <v>6.5594128697903313</v>
      </c>
    </row>
    <row r="717" spans="1:8" x14ac:dyDescent="0.3">
      <c r="A717">
        <v>5010</v>
      </c>
      <c r="B717" s="2">
        <v>38957.666666666664</v>
      </c>
      <c r="C717" s="15">
        <f t="shared" si="55"/>
        <v>0.98627004219409276</v>
      </c>
      <c r="D717" s="15">
        <f t="shared" si="56"/>
        <v>10</v>
      </c>
      <c r="E717" s="2">
        <f t="shared" si="57"/>
        <v>5.0686497890295366</v>
      </c>
      <c r="F717" s="2">
        <v>5</v>
      </c>
      <c r="G717" s="2">
        <f t="shared" si="58"/>
        <v>6.8649789029536556E-2</v>
      </c>
      <c r="H717" s="2">
        <f t="shared" si="59"/>
        <v>3.6086645076786232</v>
      </c>
    </row>
    <row r="718" spans="1:8" x14ac:dyDescent="0.3">
      <c r="A718">
        <v>5018</v>
      </c>
      <c r="B718" s="2">
        <v>39313.333333333328</v>
      </c>
      <c r="C718" s="15">
        <f t="shared" si="55"/>
        <v>0.9952742616033754</v>
      </c>
      <c r="D718" s="15">
        <f t="shared" si="56"/>
        <v>10</v>
      </c>
      <c r="E718" s="2">
        <f t="shared" si="57"/>
        <v>5.0236286919831228</v>
      </c>
      <c r="F718" s="2">
        <v>5</v>
      </c>
      <c r="G718" s="2">
        <f t="shared" si="58"/>
        <v>2.3628691983122785E-2</v>
      </c>
      <c r="H718" s="2">
        <f t="shared" si="59"/>
        <v>4.6662988824182232</v>
      </c>
    </row>
    <row r="719" spans="1:8" x14ac:dyDescent="0.3">
      <c r="A719">
        <v>5026</v>
      </c>
      <c r="B719" s="2">
        <v>38895.666666666664</v>
      </c>
      <c r="C719" s="15">
        <f t="shared" si="55"/>
        <v>0.98470042194092822</v>
      </c>
      <c r="D719" s="15">
        <f t="shared" si="56"/>
        <v>10</v>
      </c>
      <c r="E719" s="2">
        <f t="shared" si="57"/>
        <v>5.076497890295359</v>
      </c>
      <c r="F719" s="2">
        <v>5</v>
      </c>
      <c r="G719" s="2">
        <f t="shared" si="58"/>
        <v>7.6497890295359028E-2</v>
      </c>
      <c r="H719" s="2">
        <f t="shared" si="59"/>
        <v>3.5019665679849594</v>
      </c>
    </row>
    <row r="720" spans="1:8" x14ac:dyDescent="0.3">
      <c r="A720">
        <v>5034</v>
      </c>
      <c r="B720" s="2">
        <v>39133.666666666664</v>
      </c>
      <c r="C720" s="15">
        <f t="shared" si="55"/>
        <v>0.99072573839662437</v>
      </c>
      <c r="D720" s="15">
        <f t="shared" si="56"/>
        <v>10</v>
      </c>
      <c r="E720" s="2">
        <f t="shared" si="57"/>
        <v>5.0463713080168784</v>
      </c>
      <c r="F720" s="2">
        <v>5</v>
      </c>
      <c r="G720" s="2">
        <f t="shared" si="58"/>
        <v>4.6371308016878388E-2</v>
      </c>
      <c r="H720" s="2">
        <f t="shared" si="59"/>
        <v>3.9965966242961173</v>
      </c>
    </row>
    <row r="721" spans="1:8" x14ac:dyDescent="0.3">
      <c r="A721">
        <v>5042</v>
      </c>
      <c r="B721" s="2">
        <v>39096.333333333336</v>
      </c>
      <c r="C721" s="15">
        <f t="shared" si="55"/>
        <v>0.98978059071729962</v>
      </c>
      <c r="D721" s="15">
        <f t="shared" si="56"/>
        <v>10</v>
      </c>
      <c r="E721" s="2">
        <f t="shared" si="57"/>
        <v>5.0510970464135019</v>
      </c>
      <c r="F721" s="2">
        <v>5</v>
      </c>
      <c r="G721" s="2">
        <f t="shared" si="58"/>
        <v>5.1097046413501879E-2</v>
      </c>
      <c r="H721" s="2">
        <f t="shared" si="59"/>
        <v>3.9004868596185012</v>
      </c>
    </row>
    <row r="722" spans="1:8" x14ac:dyDescent="0.3">
      <c r="A722">
        <v>5050</v>
      </c>
      <c r="B722" s="2">
        <v>39461.666666666664</v>
      </c>
      <c r="C722" s="15">
        <f t="shared" si="55"/>
        <v>0.99902953586497889</v>
      </c>
      <c r="D722" s="15">
        <f t="shared" si="56"/>
        <v>10</v>
      </c>
      <c r="E722" s="2">
        <f t="shared" si="57"/>
        <v>5.0048523206751057</v>
      </c>
      <c r="F722" s="2">
        <v>5</v>
      </c>
      <c r="G722" s="2">
        <f t="shared" si="58"/>
        <v>4.8523206751056591E-3</v>
      </c>
      <c r="H722" s="2">
        <f t="shared" si="59"/>
        <v>6.2455589241732339</v>
      </c>
    </row>
    <row r="723" spans="1:8" x14ac:dyDescent="0.3">
      <c r="A723">
        <v>5058</v>
      </c>
      <c r="B723" s="2">
        <v>38800.333333333336</v>
      </c>
      <c r="C723" s="15">
        <f t="shared" si="55"/>
        <v>0.98228691983122374</v>
      </c>
      <c r="D723" s="15">
        <f t="shared" si="56"/>
        <v>10</v>
      </c>
      <c r="E723" s="2">
        <f t="shared" si="57"/>
        <v>5.0885654008438816</v>
      </c>
      <c r="F723" s="2">
        <v>5</v>
      </c>
      <c r="G723" s="2">
        <f t="shared" si="58"/>
        <v>8.8565400843881648E-2</v>
      </c>
      <c r="H723" s="2">
        <f t="shared" si="59"/>
        <v>3.3578627709863049</v>
      </c>
    </row>
    <row r="724" spans="1:8" x14ac:dyDescent="0.3">
      <c r="A724">
        <v>5066</v>
      </c>
      <c r="B724" s="2">
        <v>39143.666666666672</v>
      </c>
      <c r="C724" s="15">
        <f t="shared" si="55"/>
        <v>0.99097890295358659</v>
      </c>
      <c r="D724" s="15">
        <f t="shared" si="56"/>
        <v>10</v>
      </c>
      <c r="E724" s="2">
        <f t="shared" si="57"/>
        <v>5.0451054852320674</v>
      </c>
      <c r="F724" s="2">
        <v>5</v>
      </c>
      <c r="G724" s="2">
        <f t="shared" si="58"/>
        <v>4.5105485232067366E-2</v>
      </c>
      <c r="H724" s="2">
        <f t="shared" si="59"/>
        <v>4.0240227979918339</v>
      </c>
    </row>
    <row r="725" spans="1:8" x14ac:dyDescent="0.3">
      <c r="A725">
        <v>5074</v>
      </c>
      <c r="B725" s="2">
        <v>39760.333333333336</v>
      </c>
      <c r="C725" s="15">
        <f t="shared" si="55"/>
        <v>1.0065907172995781</v>
      </c>
      <c r="D725" s="15">
        <f t="shared" si="56"/>
        <v>10</v>
      </c>
      <c r="E725" s="2">
        <f t="shared" si="57"/>
        <v>4.9670464135021097</v>
      </c>
      <c r="F725" s="2">
        <v>5</v>
      </c>
      <c r="G725" s="2">
        <f t="shared" si="58"/>
        <v>-3.2953586497890264E-2</v>
      </c>
      <c r="H725" s="2" t="e">
        <f t="shared" si="59"/>
        <v>#NUM!</v>
      </c>
    </row>
    <row r="726" spans="1:8" x14ac:dyDescent="0.3">
      <c r="A726">
        <v>5082</v>
      </c>
      <c r="B726" s="2">
        <v>39047</v>
      </c>
      <c r="C726" s="15">
        <f t="shared" si="55"/>
        <v>0.98853164556962025</v>
      </c>
      <c r="D726" s="15">
        <f t="shared" si="56"/>
        <v>10</v>
      </c>
      <c r="E726" s="2">
        <f t="shared" si="57"/>
        <v>5.057341772151899</v>
      </c>
      <c r="F726" s="2">
        <v>5</v>
      </c>
      <c r="G726" s="2">
        <f t="shared" si="58"/>
        <v>5.7341772151898951E-2</v>
      </c>
      <c r="H726" s="2">
        <f t="shared" si="59"/>
        <v>3.7864197361993686</v>
      </c>
    </row>
    <row r="727" spans="1:8" x14ac:dyDescent="0.3">
      <c r="A727">
        <v>5090</v>
      </c>
      <c r="B727" s="2">
        <v>39035.666666666672</v>
      </c>
      <c r="C727" s="15">
        <f t="shared" si="55"/>
        <v>0.98824472573839672</v>
      </c>
      <c r="D727" s="15">
        <f t="shared" si="56"/>
        <v>10</v>
      </c>
      <c r="E727" s="2">
        <f t="shared" si="57"/>
        <v>5.0587763713080163</v>
      </c>
      <c r="F727" s="2">
        <v>5</v>
      </c>
      <c r="G727" s="2">
        <f t="shared" si="58"/>
        <v>5.8776371308016273E-2</v>
      </c>
      <c r="H727" s="2">
        <f t="shared" si="59"/>
        <v>3.7619928029865828</v>
      </c>
    </row>
    <row r="728" spans="1:8" x14ac:dyDescent="0.3">
      <c r="A728">
        <v>5098</v>
      </c>
      <c r="B728" s="2">
        <v>39025.333333333336</v>
      </c>
      <c r="C728" s="15">
        <f t="shared" si="55"/>
        <v>0.98798312236286923</v>
      </c>
      <c r="D728" s="15">
        <f t="shared" si="56"/>
        <v>10</v>
      </c>
      <c r="E728" s="2">
        <f t="shared" si="57"/>
        <v>5.0600843881856541</v>
      </c>
      <c r="F728" s="2">
        <v>5</v>
      </c>
      <c r="G728" s="2">
        <f t="shared" si="58"/>
        <v>6.0084388185654092E-2</v>
      </c>
      <c r="H728" s="2">
        <f t="shared" si="59"/>
        <v>3.740241215258707</v>
      </c>
    </row>
    <row r="729" spans="1:8" x14ac:dyDescent="0.3">
      <c r="A729">
        <v>5106</v>
      </c>
      <c r="B729" s="2">
        <v>39181.333333333336</v>
      </c>
      <c r="C729" s="15">
        <f t="shared" si="55"/>
        <v>0.99193248945147683</v>
      </c>
      <c r="D729" s="15">
        <f t="shared" si="56"/>
        <v>10</v>
      </c>
      <c r="E729" s="2">
        <f t="shared" si="57"/>
        <v>5.0403375527426162</v>
      </c>
      <c r="F729" s="2">
        <v>5</v>
      </c>
      <c r="G729" s="2">
        <f t="shared" si="58"/>
        <v>4.033755274261619E-2</v>
      </c>
      <c r="H729" s="2">
        <f t="shared" si="59"/>
        <v>4.1347982881029601</v>
      </c>
    </row>
    <row r="730" spans="1:8" x14ac:dyDescent="0.3">
      <c r="A730">
        <v>5114</v>
      </c>
      <c r="B730" s="2">
        <v>39327.333333333336</v>
      </c>
      <c r="C730" s="15">
        <f t="shared" si="55"/>
        <v>0.99562869198312243</v>
      </c>
      <c r="D730" s="15">
        <f t="shared" si="56"/>
        <v>10</v>
      </c>
      <c r="E730" s="2">
        <f t="shared" si="57"/>
        <v>5.0218565400843875</v>
      </c>
      <c r="F730" s="2">
        <v>5</v>
      </c>
      <c r="G730" s="2">
        <f t="shared" si="58"/>
        <v>2.1856540084387532E-2</v>
      </c>
      <c r="H730" s="2">
        <f t="shared" si="59"/>
        <v>4.743907598339753</v>
      </c>
    </row>
    <row r="731" spans="1:8" x14ac:dyDescent="0.3">
      <c r="A731">
        <v>5122</v>
      </c>
      <c r="B731" s="2">
        <v>38899.333333333336</v>
      </c>
      <c r="C731" s="15">
        <f t="shared" si="55"/>
        <v>0.98479324894514775</v>
      </c>
      <c r="D731" s="15">
        <f t="shared" si="56"/>
        <v>10</v>
      </c>
      <c r="E731" s="2">
        <f t="shared" si="57"/>
        <v>5.0760337552742616</v>
      </c>
      <c r="F731" s="2">
        <v>5</v>
      </c>
      <c r="G731" s="2">
        <f t="shared" si="58"/>
        <v>7.6033755274261594E-2</v>
      </c>
      <c r="H731" s="2">
        <f t="shared" si="59"/>
        <v>3.507960908200253</v>
      </c>
    </row>
    <row r="732" spans="1:8" x14ac:dyDescent="0.3">
      <c r="A732">
        <v>5130</v>
      </c>
      <c r="B732" s="2">
        <v>39259.333333333336</v>
      </c>
      <c r="C732" s="15">
        <f t="shared" si="55"/>
        <v>0.99390717299578069</v>
      </c>
      <c r="D732" s="15">
        <f t="shared" si="56"/>
        <v>10</v>
      </c>
      <c r="E732" s="2">
        <f t="shared" si="57"/>
        <v>5.0304641350210968</v>
      </c>
      <c r="F732" s="2">
        <v>5</v>
      </c>
      <c r="G732" s="2">
        <f t="shared" si="58"/>
        <v>3.0464135021096794E-2</v>
      </c>
      <c r="H732" s="2">
        <f t="shared" si="59"/>
        <v>4.4135702608892178</v>
      </c>
    </row>
    <row r="733" spans="1:8" x14ac:dyDescent="0.3">
      <c r="A733">
        <v>5138</v>
      </c>
      <c r="B733" s="2">
        <v>38919.333333333336</v>
      </c>
      <c r="C733" s="15">
        <f t="shared" si="55"/>
        <v>0.98529957805907176</v>
      </c>
      <c r="D733" s="15">
        <f t="shared" si="56"/>
        <v>10</v>
      </c>
      <c r="E733" s="2">
        <f t="shared" si="57"/>
        <v>5.0735021097046413</v>
      </c>
      <c r="F733" s="2">
        <v>5</v>
      </c>
      <c r="G733" s="2">
        <f t="shared" si="58"/>
        <v>7.3502109704641327E-2</v>
      </c>
      <c r="H733" s="2">
        <f t="shared" si="59"/>
        <v>3.5413253197159964</v>
      </c>
    </row>
    <row r="734" spans="1:8" x14ac:dyDescent="0.3">
      <c r="A734">
        <v>5146</v>
      </c>
      <c r="B734" s="2">
        <v>39273.666666666664</v>
      </c>
      <c r="C734" s="15">
        <f t="shared" si="55"/>
        <v>0.99427004219409276</v>
      </c>
      <c r="D734" s="15">
        <f t="shared" si="56"/>
        <v>10</v>
      </c>
      <c r="E734" s="2">
        <f t="shared" si="57"/>
        <v>5.0286497890295365</v>
      </c>
      <c r="F734" s="2">
        <v>5</v>
      </c>
      <c r="G734" s="2">
        <f t="shared" si="58"/>
        <v>2.8649789029536521E-2</v>
      </c>
      <c r="H734" s="2">
        <f t="shared" si="59"/>
        <v>4.4746135354775287</v>
      </c>
    </row>
    <row r="735" spans="1:8" x14ac:dyDescent="0.3">
      <c r="A735">
        <v>5154</v>
      </c>
      <c r="B735" s="2">
        <v>39494.666666666672</v>
      </c>
      <c r="C735" s="15">
        <f t="shared" si="55"/>
        <v>0.99986497890295367</v>
      </c>
      <c r="D735" s="15">
        <f t="shared" si="56"/>
        <v>10</v>
      </c>
      <c r="E735" s="2">
        <f t="shared" si="57"/>
        <v>5.0006751054852314</v>
      </c>
      <c r="F735" s="2">
        <v>5</v>
      </c>
      <c r="G735" s="2">
        <f t="shared" si="58"/>
        <v>6.7510548523141978E-4</v>
      </c>
      <c r="H735" s="2">
        <f t="shared" si="59"/>
        <v>8.2170673487410735</v>
      </c>
    </row>
    <row r="736" spans="1:8" x14ac:dyDescent="0.3">
      <c r="A736">
        <v>5162</v>
      </c>
      <c r="B736" s="2">
        <v>39144.333333333328</v>
      </c>
      <c r="C736" s="15">
        <f t="shared" si="55"/>
        <v>0.99099578059071713</v>
      </c>
      <c r="D736" s="15">
        <f t="shared" si="56"/>
        <v>10</v>
      </c>
      <c r="E736" s="2">
        <f t="shared" si="57"/>
        <v>5.0450210970464147</v>
      </c>
      <c r="F736" s="2">
        <v>5</v>
      </c>
      <c r="G736" s="2">
        <f t="shared" si="58"/>
        <v>4.502109704641466E-2</v>
      </c>
      <c r="H736" s="2">
        <f t="shared" si="59"/>
        <v>4.0258787308316499</v>
      </c>
    </row>
    <row r="737" spans="1:8" x14ac:dyDescent="0.3">
      <c r="A737">
        <v>5170</v>
      </c>
      <c r="B737" s="2">
        <v>39157</v>
      </c>
      <c r="C737" s="15">
        <f t="shared" si="55"/>
        <v>0.99131645569620253</v>
      </c>
      <c r="D737" s="15">
        <f t="shared" si="56"/>
        <v>10</v>
      </c>
      <c r="E737" s="2">
        <f t="shared" si="57"/>
        <v>5.0434177215189875</v>
      </c>
      <c r="F737" s="2">
        <v>5</v>
      </c>
      <c r="G737" s="2">
        <f t="shared" si="58"/>
        <v>4.3417721518987484E-2</v>
      </c>
      <c r="H737" s="2">
        <f t="shared" si="59"/>
        <v>4.061824382342472</v>
      </c>
    </row>
    <row r="738" spans="1:8" x14ac:dyDescent="0.3">
      <c r="A738">
        <v>5178</v>
      </c>
      <c r="B738" s="2">
        <v>39461</v>
      </c>
      <c r="C738" s="15">
        <f t="shared" si="55"/>
        <v>0.99901265822784813</v>
      </c>
      <c r="D738" s="15">
        <f t="shared" si="56"/>
        <v>10</v>
      </c>
      <c r="E738" s="2">
        <f t="shared" si="57"/>
        <v>5.0049367088607593</v>
      </c>
      <c r="F738" s="2">
        <v>5</v>
      </c>
      <c r="G738" s="2">
        <f t="shared" si="58"/>
        <v>4.9367088607592535E-3</v>
      </c>
      <c r="H738" s="2">
        <f t="shared" si="59"/>
        <v>6.2283339788705314</v>
      </c>
    </row>
    <row r="739" spans="1:8" x14ac:dyDescent="0.3">
      <c r="A739">
        <v>5186</v>
      </c>
      <c r="B739" s="2">
        <v>38600</v>
      </c>
      <c r="C739" s="15">
        <f t="shared" si="55"/>
        <v>0.97721518987341771</v>
      </c>
      <c r="D739" s="15">
        <f t="shared" si="56"/>
        <v>10</v>
      </c>
      <c r="E739" s="2">
        <f t="shared" si="57"/>
        <v>5.1139240506329111</v>
      </c>
      <c r="F739" s="2">
        <v>5</v>
      </c>
      <c r="G739" s="2">
        <f t="shared" si="58"/>
        <v>0.11392405063291111</v>
      </c>
      <c r="H739" s="2">
        <f t="shared" si="59"/>
        <v>3.1110431200649877</v>
      </c>
    </row>
    <row r="740" spans="1:8" x14ac:dyDescent="0.3">
      <c r="A740">
        <v>5194</v>
      </c>
      <c r="B740" s="2">
        <v>39328.666666666664</v>
      </c>
      <c r="C740" s="15">
        <f t="shared" si="55"/>
        <v>0.99566244725738395</v>
      </c>
      <c r="D740" s="15">
        <f t="shared" si="56"/>
        <v>10</v>
      </c>
      <c r="E740" s="2">
        <f t="shared" si="57"/>
        <v>5.0216877637130803</v>
      </c>
      <c r="F740" s="2">
        <v>5</v>
      </c>
      <c r="G740" s="2">
        <f t="shared" si="58"/>
        <v>2.1687763713080344E-2</v>
      </c>
      <c r="H740" s="2">
        <f t="shared" si="59"/>
        <v>4.7516259662174996</v>
      </c>
    </row>
    <row r="741" spans="1:8" x14ac:dyDescent="0.3">
      <c r="A741">
        <v>5202</v>
      </c>
      <c r="B741" s="2">
        <v>39598</v>
      </c>
      <c r="C741" s="15">
        <f t="shared" si="55"/>
        <v>1.0024810126582278</v>
      </c>
      <c r="D741" s="15">
        <f t="shared" si="56"/>
        <v>10</v>
      </c>
      <c r="E741" s="2">
        <f t="shared" si="57"/>
        <v>4.9875949367088612</v>
      </c>
      <c r="F741" s="2">
        <v>5</v>
      </c>
      <c r="G741" s="2">
        <f t="shared" si="58"/>
        <v>-1.2405063291138774E-2</v>
      </c>
      <c r="H741" s="2" t="e">
        <f t="shared" si="59"/>
        <v>#NUM!</v>
      </c>
    </row>
    <row r="742" spans="1:8" x14ac:dyDescent="0.3">
      <c r="A742">
        <v>5210</v>
      </c>
      <c r="B742" s="2">
        <v>39258.333333333336</v>
      </c>
      <c r="C742" s="15">
        <f t="shared" si="55"/>
        <v>0.99388185654008443</v>
      </c>
      <c r="D742" s="15">
        <f t="shared" si="56"/>
        <v>10</v>
      </c>
      <c r="E742" s="2">
        <f t="shared" si="57"/>
        <v>5.0305907172995781</v>
      </c>
      <c r="F742" s="2">
        <v>5</v>
      </c>
      <c r="G742" s="2">
        <f t="shared" si="58"/>
        <v>3.0590717299578074E-2</v>
      </c>
      <c r="H742" s="2">
        <f t="shared" si="59"/>
        <v>4.4094489077518046</v>
      </c>
    </row>
    <row r="743" spans="1:8" x14ac:dyDescent="0.3">
      <c r="A743">
        <v>5218</v>
      </c>
      <c r="B743" s="2">
        <v>39859</v>
      </c>
      <c r="C743" s="15">
        <f t="shared" si="55"/>
        <v>1.0090886075949368</v>
      </c>
      <c r="D743" s="15">
        <f t="shared" si="56"/>
        <v>10</v>
      </c>
      <c r="E743" s="2">
        <f t="shared" si="57"/>
        <v>4.9545569620253165</v>
      </c>
      <c r="F743" s="2">
        <v>5</v>
      </c>
      <c r="G743" s="2">
        <f t="shared" si="58"/>
        <v>-4.544303797468352E-2</v>
      </c>
      <c r="H743" s="2" t="e">
        <f t="shared" si="59"/>
        <v>#NUM!</v>
      </c>
    </row>
    <row r="744" spans="1:8" x14ac:dyDescent="0.3">
      <c r="A744">
        <v>5226</v>
      </c>
      <c r="B744" s="2">
        <v>39561</v>
      </c>
      <c r="C744" s="15">
        <f t="shared" si="55"/>
        <v>1.0015443037974683</v>
      </c>
      <c r="D744" s="15">
        <f t="shared" si="56"/>
        <v>10</v>
      </c>
      <c r="E744" s="2">
        <f t="shared" si="57"/>
        <v>4.9922784810126588</v>
      </c>
      <c r="F744" s="2">
        <v>5</v>
      </c>
      <c r="G744" s="2">
        <f t="shared" si="58"/>
        <v>-7.7215189873411916E-3</v>
      </c>
      <c r="H744" s="2" t="e">
        <f t="shared" si="59"/>
        <v>#NUM!</v>
      </c>
    </row>
    <row r="745" spans="1:8" x14ac:dyDescent="0.3">
      <c r="A745">
        <v>5234</v>
      </c>
      <c r="B745" s="2">
        <v>39443.333333333336</v>
      </c>
      <c r="C745" s="15">
        <f t="shared" si="55"/>
        <v>0.9985654008438819</v>
      </c>
      <c r="D745" s="15">
        <f t="shared" si="56"/>
        <v>10</v>
      </c>
      <c r="E745" s="2">
        <f t="shared" si="57"/>
        <v>5.0071729957805902</v>
      </c>
      <c r="F745" s="2">
        <v>5</v>
      </c>
      <c r="G745" s="2">
        <f t="shared" si="58"/>
        <v>7.1729957805901634E-3</v>
      </c>
      <c r="H745" s="2">
        <f t="shared" si="59"/>
        <v>5.855156193049055</v>
      </c>
    </row>
    <row r="746" spans="1:8" x14ac:dyDescent="0.3">
      <c r="A746">
        <v>5242</v>
      </c>
      <c r="B746" s="2">
        <v>39640.666666666672</v>
      </c>
      <c r="C746" s="15">
        <f t="shared" si="55"/>
        <v>1.0035611814345993</v>
      </c>
      <c r="D746" s="15">
        <f t="shared" si="56"/>
        <v>10</v>
      </c>
      <c r="E746" s="2">
        <f t="shared" si="57"/>
        <v>4.9821940928270037</v>
      </c>
      <c r="F746" s="2">
        <v>5</v>
      </c>
      <c r="G746" s="2">
        <f t="shared" si="58"/>
        <v>-1.7805907172996349E-2</v>
      </c>
      <c r="H746" s="2" t="e">
        <f t="shared" si="59"/>
        <v>#NUM!</v>
      </c>
    </row>
    <row r="747" spans="1:8" x14ac:dyDescent="0.3">
      <c r="A747">
        <v>5250</v>
      </c>
      <c r="B747" s="2">
        <v>39561</v>
      </c>
      <c r="C747" s="15">
        <f t="shared" si="55"/>
        <v>1.0015443037974683</v>
      </c>
      <c r="D747" s="15">
        <f t="shared" si="56"/>
        <v>10</v>
      </c>
      <c r="E747" s="2">
        <f t="shared" si="57"/>
        <v>4.9922784810126588</v>
      </c>
      <c r="F747" s="2">
        <v>5</v>
      </c>
      <c r="G747" s="2">
        <f t="shared" si="58"/>
        <v>-7.7215189873411916E-3</v>
      </c>
      <c r="H747" s="2" t="e">
        <f t="shared" si="59"/>
        <v>#NUM!</v>
      </c>
    </row>
    <row r="748" spans="1:8" x14ac:dyDescent="0.3">
      <c r="A748">
        <v>5258</v>
      </c>
      <c r="B748" s="2">
        <v>39163.333333333336</v>
      </c>
      <c r="C748" s="15">
        <f t="shared" si="55"/>
        <v>0.99147679324894522</v>
      </c>
      <c r="D748" s="15">
        <f t="shared" si="56"/>
        <v>10</v>
      </c>
      <c r="E748" s="2">
        <f t="shared" si="57"/>
        <v>5.0426160337552739</v>
      </c>
      <c r="F748" s="2">
        <v>5</v>
      </c>
      <c r="G748" s="2">
        <f t="shared" si="58"/>
        <v>4.2616033755273897E-2</v>
      </c>
      <c r="H748" s="2">
        <f t="shared" si="59"/>
        <v>4.080302538465685</v>
      </c>
    </row>
    <row r="749" spans="1:8" x14ac:dyDescent="0.3">
      <c r="A749">
        <v>5266</v>
      </c>
      <c r="B749" s="2">
        <v>39519.666666666664</v>
      </c>
      <c r="C749" s="15">
        <f t="shared" si="55"/>
        <v>1.0004978902953585</v>
      </c>
      <c r="D749" s="15">
        <f t="shared" si="56"/>
        <v>10</v>
      </c>
      <c r="E749" s="2">
        <f t="shared" si="57"/>
        <v>4.9975105485232074</v>
      </c>
      <c r="F749" s="2">
        <v>5</v>
      </c>
      <c r="G749" s="2">
        <f t="shared" si="58"/>
        <v>-2.4894514767925813E-3</v>
      </c>
      <c r="H749" s="2" t="e">
        <f t="shared" si="59"/>
        <v>#NUM!</v>
      </c>
    </row>
    <row r="750" spans="1:8" x14ac:dyDescent="0.3">
      <c r="A750">
        <v>5274</v>
      </c>
      <c r="B750" s="2">
        <v>39374.333333333336</v>
      </c>
      <c r="C750" s="15">
        <f t="shared" si="55"/>
        <v>0.9968185654008439</v>
      </c>
      <c r="D750" s="15">
        <f t="shared" si="56"/>
        <v>10</v>
      </c>
      <c r="E750" s="2">
        <f t="shared" si="57"/>
        <v>5.0159071729957807</v>
      </c>
      <c r="F750" s="2">
        <v>5</v>
      </c>
      <c r="G750" s="2">
        <f t="shared" si="58"/>
        <v>1.5907172995780705E-2</v>
      </c>
      <c r="H750" s="2">
        <f t="shared" si="59"/>
        <v>5.0604522560935727</v>
      </c>
    </row>
    <row r="751" spans="1:8" x14ac:dyDescent="0.3">
      <c r="A751">
        <v>5282</v>
      </c>
      <c r="B751" s="2">
        <v>39797</v>
      </c>
      <c r="C751" s="15">
        <f t="shared" si="55"/>
        <v>1.0075189873417723</v>
      </c>
      <c r="D751" s="15">
        <f t="shared" si="56"/>
        <v>10</v>
      </c>
      <c r="E751" s="2">
        <f t="shared" si="57"/>
        <v>4.962405063291139</v>
      </c>
      <c r="F751" s="2">
        <v>5</v>
      </c>
      <c r="G751" s="2">
        <f t="shared" si="58"/>
        <v>-3.7594936708861049E-2</v>
      </c>
      <c r="H751" s="2" t="e">
        <f t="shared" si="59"/>
        <v>#NUM!</v>
      </c>
    </row>
    <row r="752" spans="1:8" x14ac:dyDescent="0.3">
      <c r="A752">
        <v>5290</v>
      </c>
      <c r="B752" s="2">
        <v>39322.666666666664</v>
      </c>
      <c r="C752" s="15">
        <f t="shared" si="55"/>
        <v>0.99551054852320664</v>
      </c>
      <c r="D752" s="15">
        <f t="shared" si="56"/>
        <v>10</v>
      </c>
      <c r="E752" s="2">
        <f t="shared" si="57"/>
        <v>5.0224472573839671</v>
      </c>
      <c r="F752" s="2">
        <v>5</v>
      </c>
      <c r="G752" s="2">
        <f t="shared" si="58"/>
        <v>2.2447257383967134E-2</v>
      </c>
      <c r="H752" s="2">
        <f t="shared" si="59"/>
        <v>4.717356973605904</v>
      </c>
    </row>
    <row r="753" spans="1:8" x14ac:dyDescent="0.3">
      <c r="A753">
        <v>5298</v>
      </c>
      <c r="B753">
        <v>39394.666666666664</v>
      </c>
      <c r="C753" s="15">
        <f t="shared" si="55"/>
        <v>0.99733333333333329</v>
      </c>
      <c r="D753" s="15">
        <f t="shared" si="56"/>
        <v>10</v>
      </c>
      <c r="E753" s="2">
        <f t="shared" si="57"/>
        <v>5.0133333333333336</v>
      </c>
      <c r="F753" s="2">
        <v>5</v>
      </c>
      <c r="G753" s="2">
        <f t="shared" si="58"/>
        <v>1.3333333333333641E-2</v>
      </c>
      <c r="H753" s="2">
        <f t="shared" si="59"/>
        <v>5.2364419628299261</v>
      </c>
    </row>
    <row r="754" spans="1:8" x14ac:dyDescent="0.3">
      <c r="A754">
        <v>5306</v>
      </c>
      <c r="B754">
        <v>39332.333333333336</v>
      </c>
      <c r="C754" s="15">
        <f t="shared" si="55"/>
        <v>0.99575527426160348</v>
      </c>
      <c r="D754" s="15">
        <f t="shared" si="56"/>
        <v>10</v>
      </c>
      <c r="E754" s="2">
        <f t="shared" si="57"/>
        <v>5.0212236286919829</v>
      </c>
      <c r="F754" s="2">
        <v>5</v>
      </c>
      <c r="G754" s="2">
        <f t="shared" si="58"/>
        <v>2.122362869198291E-2</v>
      </c>
      <c r="H754" s="2">
        <f t="shared" si="59"/>
        <v>4.7731666312002572</v>
      </c>
    </row>
    <row r="755" spans="1:8" x14ac:dyDescent="0.3">
      <c r="A755">
        <v>5314</v>
      </c>
      <c r="B755">
        <v>39521.666666666664</v>
      </c>
      <c r="C755" s="15">
        <f t="shared" si="55"/>
        <v>1.000548523206751</v>
      </c>
      <c r="D755" s="15">
        <f t="shared" si="56"/>
        <v>10</v>
      </c>
      <c r="E755" s="2">
        <f t="shared" si="57"/>
        <v>4.9972573839662449</v>
      </c>
      <c r="F755" s="2">
        <v>5</v>
      </c>
      <c r="G755" s="2">
        <f t="shared" si="58"/>
        <v>-2.7426160337551408E-3</v>
      </c>
      <c r="H755" s="2" t="e">
        <f t="shared" si="59"/>
        <v>#NUM!</v>
      </c>
    </row>
    <row r="756" spans="1:8" x14ac:dyDescent="0.3">
      <c r="A756">
        <v>5322</v>
      </c>
      <c r="B756">
        <v>39130.333333333336</v>
      </c>
      <c r="C756" s="15">
        <f t="shared" si="55"/>
        <v>0.99064135021097055</v>
      </c>
      <c r="D756" s="15">
        <f t="shared" si="56"/>
        <v>10</v>
      </c>
      <c r="E756" s="2">
        <f t="shared" si="57"/>
        <v>5.0467932489451472</v>
      </c>
      <c r="F756" s="2">
        <v>5</v>
      </c>
      <c r="G756" s="2">
        <f t="shared" si="58"/>
        <v>4.6793248945147248E-2</v>
      </c>
      <c r="H756" s="2">
        <f t="shared" si="59"/>
        <v>3.9876222005932833</v>
      </c>
    </row>
    <row r="757" spans="1:8" x14ac:dyDescent="0.3">
      <c r="A757">
        <v>5330</v>
      </c>
      <c r="B757">
        <v>39313</v>
      </c>
      <c r="C757" s="15">
        <f t="shared" si="55"/>
        <v>0.99526582278481013</v>
      </c>
      <c r="D757" s="15">
        <f t="shared" si="56"/>
        <v>10</v>
      </c>
      <c r="E757" s="2">
        <f t="shared" si="57"/>
        <v>5.0236708860759496</v>
      </c>
      <c r="F757" s="2">
        <v>5</v>
      </c>
      <c r="G757" s="2">
        <f t="shared" si="58"/>
        <v>2.3670886075949582E-2</v>
      </c>
      <c r="H757" s="2">
        <f t="shared" si="59"/>
        <v>4.6645231597159489</v>
      </c>
    </row>
    <row r="758" spans="1:8" x14ac:dyDescent="0.3">
      <c r="A758">
        <v>5338</v>
      </c>
      <c r="B758">
        <v>39375.333333333336</v>
      </c>
      <c r="C758" s="15">
        <f t="shared" si="55"/>
        <v>0.99684388185654016</v>
      </c>
      <c r="D758" s="15">
        <f t="shared" si="56"/>
        <v>10</v>
      </c>
      <c r="E758" s="2">
        <f t="shared" si="57"/>
        <v>5.0157805907172994</v>
      </c>
      <c r="F758" s="2">
        <v>5</v>
      </c>
      <c r="G758" s="2">
        <f t="shared" si="58"/>
        <v>1.5780590717299425E-2</v>
      </c>
      <c r="H758" s="2">
        <f t="shared" si="59"/>
        <v>5.0684164096401547</v>
      </c>
    </row>
    <row r="759" spans="1:8" x14ac:dyDescent="0.3">
      <c r="A759">
        <v>5346</v>
      </c>
      <c r="B759">
        <v>38927</v>
      </c>
      <c r="C759" s="15">
        <f t="shared" si="55"/>
        <v>0.98549367088607598</v>
      </c>
      <c r="D759" s="15">
        <f t="shared" si="56"/>
        <v>10</v>
      </c>
      <c r="E759" s="2">
        <f t="shared" si="57"/>
        <v>5.0725316455696206</v>
      </c>
      <c r="F759" s="2">
        <v>5</v>
      </c>
      <c r="G759" s="2">
        <f t="shared" si="58"/>
        <v>7.2531645569620551E-2</v>
      </c>
      <c r="H759" s="2">
        <f t="shared" si="59"/>
        <v>3.5544251725322455</v>
      </c>
    </row>
    <row r="760" spans="1:8" x14ac:dyDescent="0.3">
      <c r="A760">
        <v>5354</v>
      </c>
      <c r="B760">
        <v>39277.666666666664</v>
      </c>
      <c r="C760" s="15">
        <f t="shared" si="55"/>
        <v>0.99437130801687756</v>
      </c>
      <c r="D760" s="15">
        <f t="shared" si="56"/>
        <v>10</v>
      </c>
      <c r="E760" s="2">
        <f t="shared" si="57"/>
        <v>5.0281434599156123</v>
      </c>
      <c r="F760" s="2">
        <v>5</v>
      </c>
      <c r="G760" s="2">
        <f t="shared" si="58"/>
        <v>2.814345991561229E-2</v>
      </c>
      <c r="H760" s="2">
        <f t="shared" si="59"/>
        <v>4.4923439231713891</v>
      </c>
    </row>
    <row r="761" spans="1:8" x14ac:dyDescent="0.3">
      <c r="A761">
        <v>5362</v>
      </c>
      <c r="B761">
        <v>39522.333333333336</v>
      </c>
      <c r="C761" s="15">
        <f t="shared" si="55"/>
        <v>1.000565400843882</v>
      </c>
      <c r="D761" s="15">
        <f t="shared" si="56"/>
        <v>10</v>
      </c>
      <c r="E761" s="2">
        <f t="shared" si="57"/>
        <v>4.9971729957805895</v>
      </c>
      <c r="F761" s="2">
        <v>5</v>
      </c>
      <c r="G761" s="2">
        <f t="shared" si="58"/>
        <v>-2.8270042194105116E-3</v>
      </c>
      <c r="H761" s="2" t="e">
        <f t="shared" si="59"/>
        <v>#NUM!</v>
      </c>
    </row>
    <row r="762" spans="1:8" x14ac:dyDescent="0.3">
      <c r="A762">
        <v>5370</v>
      </c>
      <c r="B762">
        <v>39630</v>
      </c>
      <c r="C762" s="15">
        <f t="shared" si="55"/>
        <v>1.0032911392405064</v>
      </c>
      <c r="D762" s="15">
        <f t="shared" si="56"/>
        <v>10</v>
      </c>
      <c r="E762" s="2">
        <f t="shared" si="57"/>
        <v>4.9835443037974683</v>
      </c>
      <c r="F762" s="2">
        <v>5</v>
      </c>
      <c r="G762" s="2">
        <f t="shared" si="58"/>
        <v>-1.6455696202531733E-2</v>
      </c>
      <c r="H762" s="2" t="e">
        <f t="shared" si="59"/>
        <v>#NUM!</v>
      </c>
    </row>
    <row r="763" spans="1:8" x14ac:dyDescent="0.3">
      <c r="A763">
        <v>5378</v>
      </c>
      <c r="B763">
        <v>39350</v>
      </c>
      <c r="C763" s="15">
        <f t="shared" si="55"/>
        <v>0.9962025316455696</v>
      </c>
      <c r="D763" s="15">
        <f t="shared" si="56"/>
        <v>10</v>
      </c>
      <c r="E763" s="2">
        <f t="shared" si="57"/>
        <v>5.018987341772152</v>
      </c>
      <c r="F763" s="2">
        <v>5</v>
      </c>
      <c r="G763" s="2">
        <f t="shared" si="58"/>
        <v>1.8987341772152E-2</v>
      </c>
      <c r="H763" s="2">
        <f t="shared" si="59"/>
        <v>4.8840637524067878</v>
      </c>
    </row>
    <row r="764" spans="1:8" x14ac:dyDescent="0.3">
      <c r="A764">
        <v>5386</v>
      </c>
      <c r="B764">
        <v>39000.333333333328</v>
      </c>
      <c r="C764" s="15">
        <f t="shared" si="55"/>
        <v>0.98735021097046405</v>
      </c>
      <c r="D764" s="15">
        <f t="shared" si="56"/>
        <v>10</v>
      </c>
      <c r="E764" s="2">
        <f t="shared" si="57"/>
        <v>5.0632489451476799</v>
      </c>
      <c r="F764" s="2">
        <v>5</v>
      </c>
      <c r="G764" s="2">
        <f t="shared" si="58"/>
        <v>6.3248945147679869E-2</v>
      </c>
      <c r="H764" s="2">
        <f t="shared" si="59"/>
        <v>3.6895380097335759</v>
      </c>
    </row>
    <row r="765" spans="1:8" x14ac:dyDescent="0.3">
      <c r="A765">
        <v>5394</v>
      </c>
      <c r="B765">
        <v>39055.333333333336</v>
      </c>
      <c r="C765" s="15">
        <f t="shared" si="55"/>
        <v>0.98874261603375535</v>
      </c>
      <c r="D765" s="15">
        <f t="shared" si="56"/>
        <v>10</v>
      </c>
      <c r="E765" s="2">
        <f t="shared" si="57"/>
        <v>5.0562869198312228</v>
      </c>
      <c r="F765" s="2">
        <v>5</v>
      </c>
      <c r="G765" s="2">
        <f t="shared" si="58"/>
        <v>5.6286919831222804E-2</v>
      </c>
      <c r="H765" s="2">
        <f t="shared" si="59"/>
        <v>3.8047783237064903</v>
      </c>
    </row>
    <row r="766" spans="1:8" x14ac:dyDescent="0.3">
      <c r="A766">
        <v>5402</v>
      </c>
      <c r="B766">
        <v>39206</v>
      </c>
      <c r="C766" s="15">
        <f t="shared" si="55"/>
        <v>0.9925569620253164</v>
      </c>
      <c r="D766" s="15">
        <f t="shared" si="56"/>
        <v>10</v>
      </c>
      <c r="E766" s="2">
        <f t="shared" si="57"/>
        <v>5.0372151898734181</v>
      </c>
      <c r="F766" s="2">
        <v>5</v>
      </c>
      <c r="G766" s="2">
        <f t="shared" si="58"/>
        <v>3.7215189873418097E-2</v>
      </c>
      <c r="H766" s="2">
        <f t="shared" si="59"/>
        <v>4.2147444782405561</v>
      </c>
    </row>
    <row r="767" spans="1:8" x14ac:dyDescent="0.3">
      <c r="A767">
        <v>5410</v>
      </c>
      <c r="B767">
        <v>39393</v>
      </c>
      <c r="C767" s="15">
        <f t="shared" si="55"/>
        <v>0.99729113924050627</v>
      </c>
      <c r="D767" s="15">
        <f t="shared" si="56"/>
        <v>10</v>
      </c>
      <c r="E767" s="2">
        <f t="shared" si="57"/>
        <v>5.0135443037974685</v>
      </c>
      <c r="F767" s="2">
        <v>5</v>
      </c>
      <c r="G767" s="2">
        <f t="shared" si="58"/>
        <v>1.3544303797468515E-2</v>
      </c>
      <c r="H767" s="2">
        <f t="shared" si="59"/>
        <v>5.2207851342759115</v>
      </c>
    </row>
    <row r="768" spans="1:8" x14ac:dyDescent="0.3">
      <c r="A768">
        <v>5418</v>
      </c>
      <c r="B768">
        <v>39036.666666666664</v>
      </c>
      <c r="C768" s="15">
        <f t="shared" si="55"/>
        <v>0.98827004219409276</v>
      </c>
      <c r="D768" s="15">
        <f t="shared" si="56"/>
        <v>10</v>
      </c>
      <c r="E768" s="2">
        <f t="shared" si="57"/>
        <v>5.0586497890295359</v>
      </c>
      <c r="F768" s="2">
        <v>5</v>
      </c>
      <c r="G768" s="2">
        <f t="shared" si="58"/>
        <v>5.8649789029535881E-2</v>
      </c>
      <c r="H768" s="2">
        <f t="shared" si="59"/>
        <v>3.7641237280170166</v>
      </c>
    </row>
    <row r="769" spans="1:8" x14ac:dyDescent="0.3">
      <c r="A769">
        <v>5426</v>
      </c>
      <c r="B769">
        <v>39950.333333333336</v>
      </c>
      <c r="C769" s="15">
        <f t="shared" si="55"/>
        <v>1.0114008438818567</v>
      </c>
      <c r="D769" s="15">
        <f t="shared" si="56"/>
        <v>10</v>
      </c>
      <c r="E769" s="2">
        <f t="shared" si="57"/>
        <v>4.9429957805907163</v>
      </c>
      <c r="F769" s="2">
        <v>5</v>
      </c>
      <c r="G769" s="2">
        <f t="shared" si="58"/>
        <v>-5.7004219409283685E-2</v>
      </c>
      <c r="H769" s="2" t="e">
        <f t="shared" si="59"/>
        <v>#NUM!</v>
      </c>
    </row>
    <row r="770" spans="1:8" x14ac:dyDescent="0.3">
      <c r="A770">
        <v>5434</v>
      </c>
      <c r="B770">
        <v>39958.666666666664</v>
      </c>
      <c r="C770" s="15">
        <f t="shared" si="55"/>
        <v>1.0116118143459916</v>
      </c>
      <c r="D770" s="15">
        <f t="shared" si="56"/>
        <v>10</v>
      </c>
      <c r="E770" s="2">
        <f t="shared" si="57"/>
        <v>4.9419409282700419</v>
      </c>
      <c r="F770" s="2">
        <v>5</v>
      </c>
      <c r="G770" s="2">
        <f t="shared" si="58"/>
        <v>-5.8059071729958056E-2</v>
      </c>
      <c r="H770" s="2" t="e">
        <f t="shared" si="59"/>
        <v>#NUM!</v>
      </c>
    </row>
    <row r="771" spans="1:8" x14ac:dyDescent="0.3">
      <c r="A771">
        <v>5442</v>
      </c>
      <c r="B771">
        <v>39781.333333333336</v>
      </c>
      <c r="C771" s="15">
        <f t="shared" ref="C771:C834" si="60">B771/$J$27</f>
        <v>1.0071223628691983</v>
      </c>
      <c r="D771" s="15">
        <f t="shared" ref="D771:D834" si="61">$J$28</f>
        <v>10</v>
      </c>
      <c r="E771" s="2">
        <f t="shared" si="57"/>
        <v>4.9643881856540082</v>
      </c>
      <c r="F771" s="2">
        <v>5</v>
      </c>
      <c r="G771" s="2">
        <f t="shared" si="58"/>
        <v>-3.561181434599181E-2</v>
      </c>
      <c r="H771" s="2" t="e">
        <f t="shared" si="59"/>
        <v>#NUM!</v>
      </c>
    </row>
    <row r="772" spans="1:8" x14ac:dyDescent="0.3">
      <c r="A772">
        <v>5450</v>
      </c>
      <c r="B772">
        <v>39471.333333333328</v>
      </c>
      <c r="C772" s="15">
        <f t="shared" si="60"/>
        <v>0.9992742616033754</v>
      </c>
      <c r="D772" s="15">
        <f t="shared" si="61"/>
        <v>10</v>
      </c>
      <c r="E772" s="2">
        <f t="shared" ref="E772:E835" si="62">D772-(F772*C772)</f>
        <v>5.0036286919831232</v>
      </c>
      <c r="F772" s="2">
        <v>5</v>
      </c>
      <c r="G772" s="2">
        <f t="shared" ref="G772:G835" si="63">F772-(F772*C772)</f>
        <v>3.6286919831232112E-3</v>
      </c>
      <c r="H772" s="2">
        <f t="shared" ref="H772:H835" si="64">LN((F772*E772)/(D772*G772))</f>
        <v>6.5358992379194962</v>
      </c>
    </row>
    <row r="773" spans="1:8" x14ac:dyDescent="0.3">
      <c r="A773">
        <v>5458</v>
      </c>
      <c r="B773">
        <v>39303</v>
      </c>
      <c r="C773" s="15">
        <f t="shared" si="60"/>
        <v>0.99501265822784812</v>
      </c>
      <c r="D773" s="15">
        <f t="shared" si="61"/>
        <v>10</v>
      </c>
      <c r="E773" s="2">
        <f t="shared" si="62"/>
        <v>5.0249367088607597</v>
      </c>
      <c r="F773" s="2">
        <v>5</v>
      </c>
      <c r="G773" s="2">
        <f t="shared" si="63"/>
        <v>2.4936708860759715E-2</v>
      </c>
      <c r="H773" s="2">
        <f t="shared" si="64"/>
        <v>4.6126799877713989</v>
      </c>
    </row>
    <row r="774" spans="1:8" x14ac:dyDescent="0.3">
      <c r="A774">
        <v>5466</v>
      </c>
      <c r="B774">
        <v>39231.666666666672</v>
      </c>
      <c r="C774" s="15">
        <f t="shared" si="60"/>
        <v>0.99320675105485245</v>
      </c>
      <c r="D774" s="15">
        <f t="shared" si="61"/>
        <v>10</v>
      </c>
      <c r="E774" s="2">
        <f t="shared" si="62"/>
        <v>5.0339662447257378</v>
      </c>
      <c r="F774" s="2">
        <v>5</v>
      </c>
      <c r="G774" s="2">
        <f t="shared" si="63"/>
        <v>3.3966244725737837E-2</v>
      </c>
      <c r="H774" s="2">
        <f t="shared" si="64"/>
        <v>4.305449060377633</v>
      </c>
    </row>
    <row r="775" spans="1:8" x14ac:dyDescent="0.3">
      <c r="A775">
        <v>5474</v>
      </c>
      <c r="B775">
        <v>39500.333333333336</v>
      </c>
      <c r="C775" s="15">
        <f t="shared" si="60"/>
        <v>1.0000084388185655</v>
      </c>
      <c r="D775" s="15">
        <f t="shared" si="61"/>
        <v>10</v>
      </c>
      <c r="E775" s="2">
        <f t="shared" si="62"/>
        <v>4.9999578059071723</v>
      </c>
      <c r="F775" s="2">
        <v>5</v>
      </c>
      <c r="G775" s="2">
        <f t="shared" si="63"/>
        <v>-4.2194092827685381E-5</v>
      </c>
      <c r="H775" s="2" t="e">
        <f t="shared" si="64"/>
        <v>#NUM!</v>
      </c>
    </row>
    <row r="776" spans="1:8" x14ac:dyDescent="0.3">
      <c r="A776">
        <v>5482</v>
      </c>
      <c r="B776">
        <v>39238.333333333328</v>
      </c>
      <c r="C776" s="15">
        <f t="shared" si="60"/>
        <v>0.9933755274261602</v>
      </c>
      <c r="D776" s="15">
        <f t="shared" si="61"/>
        <v>10</v>
      </c>
      <c r="E776" s="2">
        <f t="shared" si="62"/>
        <v>5.0331223628691992</v>
      </c>
      <c r="F776" s="2">
        <v>5</v>
      </c>
      <c r="G776" s="2">
        <f t="shared" si="63"/>
        <v>3.3122362869199229E-2</v>
      </c>
      <c r="H776" s="2">
        <f t="shared" si="64"/>
        <v>4.330439968393418</v>
      </c>
    </row>
    <row r="777" spans="1:8" x14ac:dyDescent="0.3">
      <c r="A777">
        <v>5490</v>
      </c>
      <c r="B777">
        <v>39371</v>
      </c>
      <c r="C777" s="15">
        <f t="shared" si="60"/>
        <v>0.99673417721518986</v>
      </c>
      <c r="D777" s="15">
        <f t="shared" si="61"/>
        <v>10</v>
      </c>
      <c r="E777" s="2">
        <f t="shared" si="62"/>
        <v>5.0163291139240505</v>
      </c>
      <c r="F777" s="2">
        <v>5</v>
      </c>
      <c r="G777" s="2">
        <f t="shared" si="63"/>
        <v>1.6329113924050453E-2</v>
      </c>
      <c r="H777" s="2">
        <f t="shared" si="64"/>
        <v>5.0343568675354726</v>
      </c>
    </row>
    <row r="778" spans="1:8" x14ac:dyDescent="0.3">
      <c r="A778">
        <v>5498</v>
      </c>
      <c r="B778">
        <v>39295.666666666664</v>
      </c>
      <c r="C778" s="15">
        <f t="shared" si="60"/>
        <v>0.99482700421940917</v>
      </c>
      <c r="D778" s="15">
        <f t="shared" si="61"/>
        <v>10</v>
      </c>
      <c r="E778" s="2">
        <f t="shared" si="62"/>
        <v>5.0258649789029537</v>
      </c>
      <c r="F778" s="2">
        <v>5</v>
      </c>
      <c r="G778" s="2">
        <f t="shared" si="63"/>
        <v>2.5864978902953695E-2</v>
      </c>
      <c r="H778" s="2">
        <f t="shared" si="64"/>
        <v>4.576315784863719</v>
      </c>
    </row>
    <row r="779" spans="1:8" x14ac:dyDescent="0.3">
      <c r="A779">
        <v>5506</v>
      </c>
      <c r="B779">
        <v>39609.333333333328</v>
      </c>
      <c r="C779" s="15">
        <f t="shared" si="60"/>
        <v>1.0027679324894514</v>
      </c>
      <c r="D779" s="15">
        <f t="shared" si="61"/>
        <v>10</v>
      </c>
      <c r="E779" s="2">
        <f t="shared" si="62"/>
        <v>4.986160337552743</v>
      </c>
      <c r="F779" s="2">
        <v>5</v>
      </c>
      <c r="G779" s="2">
        <f t="shared" si="63"/>
        <v>-1.3839662447256984E-2</v>
      </c>
      <c r="H779" s="2" t="e">
        <f t="shared" si="64"/>
        <v>#NUM!</v>
      </c>
    </row>
    <row r="780" spans="1:8" x14ac:dyDescent="0.3">
      <c r="A780">
        <v>5514</v>
      </c>
      <c r="B780">
        <v>39165.333333333336</v>
      </c>
      <c r="C780" s="15">
        <f t="shared" si="60"/>
        <v>0.99152742616033762</v>
      </c>
      <c r="D780" s="15">
        <f t="shared" si="61"/>
        <v>10</v>
      </c>
      <c r="E780" s="2">
        <f t="shared" si="62"/>
        <v>5.0423628691983122</v>
      </c>
      <c r="F780" s="2">
        <v>5</v>
      </c>
      <c r="G780" s="2">
        <f t="shared" si="63"/>
        <v>4.2362869198312225E-2</v>
      </c>
      <c r="H780" s="2">
        <f t="shared" si="64"/>
        <v>4.086210641785228</v>
      </c>
    </row>
    <row r="781" spans="1:8" x14ac:dyDescent="0.3">
      <c r="A781">
        <v>5522</v>
      </c>
      <c r="B781">
        <v>38818.333333333336</v>
      </c>
      <c r="C781" s="15">
        <f t="shared" si="60"/>
        <v>0.98274261603375535</v>
      </c>
      <c r="D781" s="15">
        <f t="shared" si="61"/>
        <v>10</v>
      </c>
      <c r="E781" s="2">
        <f t="shared" si="62"/>
        <v>5.0862869198312231</v>
      </c>
      <c r="F781" s="2">
        <v>5</v>
      </c>
      <c r="G781" s="2">
        <f t="shared" si="63"/>
        <v>8.6286919831223052E-2</v>
      </c>
      <c r="H781" s="2">
        <f t="shared" si="64"/>
        <v>3.3834781571465595</v>
      </c>
    </row>
    <row r="782" spans="1:8" x14ac:dyDescent="0.3">
      <c r="A782">
        <v>5530</v>
      </c>
      <c r="B782">
        <v>39362.333333333328</v>
      </c>
      <c r="C782" s="15">
        <f t="shared" si="60"/>
        <v>0.99651476793248928</v>
      </c>
      <c r="D782" s="15">
        <f t="shared" si="61"/>
        <v>10</v>
      </c>
      <c r="E782" s="2">
        <f t="shared" si="62"/>
        <v>5.0174261603375534</v>
      </c>
      <c r="F782" s="2">
        <v>5</v>
      </c>
      <c r="G782" s="2">
        <f t="shared" si="63"/>
        <v>1.7426160337553398E-2</v>
      </c>
      <c r="H782" s="2">
        <f t="shared" si="64"/>
        <v>4.9695526387572739</v>
      </c>
    </row>
    <row r="783" spans="1:8" x14ac:dyDescent="0.3">
      <c r="A783">
        <v>5538</v>
      </c>
      <c r="B783">
        <v>39552.666666666664</v>
      </c>
      <c r="C783" s="15">
        <f t="shared" si="60"/>
        <v>1.0013333333333332</v>
      </c>
      <c r="D783" s="15">
        <f t="shared" si="61"/>
        <v>10</v>
      </c>
      <c r="E783" s="2">
        <f t="shared" si="62"/>
        <v>4.9933333333333341</v>
      </c>
      <c r="F783" s="2">
        <v>5</v>
      </c>
      <c r="G783" s="2">
        <f t="shared" si="63"/>
        <v>-6.6666666666659324E-3</v>
      </c>
      <c r="H783" s="2" t="e">
        <f t="shared" si="64"/>
        <v>#NUM!</v>
      </c>
    </row>
    <row r="784" spans="1:8" x14ac:dyDescent="0.3">
      <c r="A784">
        <v>5546</v>
      </c>
      <c r="B784">
        <v>39544.666666666664</v>
      </c>
      <c r="C784" s="15">
        <f t="shared" si="60"/>
        <v>1.0011308016877636</v>
      </c>
      <c r="D784" s="15">
        <f t="shared" si="61"/>
        <v>10</v>
      </c>
      <c r="E784" s="2">
        <f t="shared" si="62"/>
        <v>4.9943459915611825</v>
      </c>
      <c r="F784" s="2">
        <v>5</v>
      </c>
      <c r="G784" s="2">
        <f t="shared" si="63"/>
        <v>-5.6540084388174705E-3</v>
      </c>
      <c r="H784" s="2" t="e">
        <f t="shared" si="64"/>
        <v>#NUM!</v>
      </c>
    </row>
    <row r="785" spans="1:8" x14ac:dyDescent="0.3">
      <c r="A785">
        <v>5554</v>
      </c>
      <c r="B785">
        <v>39357</v>
      </c>
      <c r="C785" s="15">
        <f t="shared" si="60"/>
        <v>0.99637974683544306</v>
      </c>
      <c r="D785" s="15">
        <f t="shared" si="61"/>
        <v>10</v>
      </c>
      <c r="E785" s="2">
        <f t="shared" si="62"/>
        <v>5.0181012658227848</v>
      </c>
      <c r="F785" s="2">
        <v>5</v>
      </c>
      <c r="G785" s="2">
        <f t="shared" si="63"/>
        <v>1.8101265822784818E-2</v>
      </c>
      <c r="H785" s="2">
        <f t="shared" si="64"/>
        <v>4.9316778558905705</v>
      </c>
    </row>
    <row r="786" spans="1:8" x14ac:dyDescent="0.3">
      <c r="A786">
        <v>5562</v>
      </c>
      <c r="B786">
        <v>39429.666666666664</v>
      </c>
      <c r="C786" s="15">
        <f t="shared" si="60"/>
        <v>0.99821940928270037</v>
      </c>
      <c r="D786" s="15">
        <f t="shared" si="61"/>
        <v>10</v>
      </c>
      <c r="E786" s="2">
        <f t="shared" si="62"/>
        <v>5.0089029535864977</v>
      </c>
      <c r="F786" s="2">
        <v>5</v>
      </c>
      <c r="G786" s="2">
        <f t="shared" si="63"/>
        <v>8.9029535864977305E-3</v>
      </c>
      <c r="H786" s="2">
        <f t="shared" si="64"/>
        <v>5.6394419328662577</v>
      </c>
    </row>
    <row r="787" spans="1:8" x14ac:dyDescent="0.3">
      <c r="A787">
        <v>5570</v>
      </c>
      <c r="B787">
        <v>39086.666666666664</v>
      </c>
      <c r="C787" s="15">
        <f t="shared" si="60"/>
        <v>0.98953586497890289</v>
      </c>
      <c r="D787" s="15">
        <f t="shared" si="61"/>
        <v>10</v>
      </c>
      <c r="E787" s="2">
        <f t="shared" si="62"/>
        <v>5.0523206751054852</v>
      </c>
      <c r="F787" s="2">
        <v>5</v>
      </c>
      <c r="G787" s="2">
        <f t="shared" si="63"/>
        <v>5.2320675105485215E-2</v>
      </c>
      <c r="H787" s="2">
        <f t="shared" si="64"/>
        <v>3.8770641653203155</v>
      </c>
    </row>
    <row r="788" spans="1:8" x14ac:dyDescent="0.3">
      <c r="A788">
        <v>5578</v>
      </c>
      <c r="B788">
        <v>39300.333333333328</v>
      </c>
      <c r="C788" s="15">
        <f t="shared" si="60"/>
        <v>0.99494514767932474</v>
      </c>
      <c r="D788" s="15">
        <f t="shared" si="61"/>
        <v>10</v>
      </c>
      <c r="E788" s="2">
        <f t="shared" si="62"/>
        <v>5.0252742616033768</v>
      </c>
      <c r="F788" s="2">
        <v>5</v>
      </c>
      <c r="G788" s="2">
        <f t="shared" si="63"/>
        <v>2.5274261603376758E-2</v>
      </c>
      <c r="H788" s="2">
        <f t="shared" si="64"/>
        <v>4.599301580327074</v>
      </c>
    </row>
    <row r="789" spans="1:8" x14ac:dyDescent="0.3">
      <c r="A789">
        <v>5586</v>
      </c>
      <c r="B789">
        <v>39214</v>
      </c>
      <c r="C789" s="15">
        <f t="shared" si="60"/>
        <v>0.99275949367088612</v>
      </c>
      <c r="D789" s="15">
        <f t="shared" si="61"/>
        <v>10</v>
      </c>
      <c r="E789" s="2">
        <f t="shared" si="62"/>
        <v>5.0362025316455696</v>
      </c>
      <c r="F789" s="2">
        <v>5</v>
      </c>
      <c r="G789" s="2">
        <f t="shared" si="63"/>
        <v>3.6202531645569636E-2</v>
      </c>
      <c r="H789" s="2">
        <f t="shared" si="64"/>
        <v>4.242131379217124</v>
      </c>
    </row>
    <row r="790" spans="1:8" x14ac:dyDescent="0.3">
      <c r="A790">
        <v>5594</v>
      </c>
      <c r="B790">
        <v>39472.666666666664</v>
      </c>
      <c r="C790" s="15">
        <f t="shared" si="60"/>
        <v>0.99930801687763704</v>
      </c>
      <c r="D790" s="15">
        <f t="shared" si="61"/>
        <v>10</v>
      </c>
      <c r="E790" s="2">
        <f t="shared" si="62"/>
        <v>5.0034599156118151</v>
      </c>
      <c r="F790" s="2">
        <v>5</v>
      </c>
      <c r="G790" s="2">
        <f t="shared" si="63"/>
        <v>3.4599156118151342E-3</v>
      </c>
      <c r="H790" s="2">
        <f t="shared" si="64"/>
        <v>6.5834935555453313</v>
      </c>
    </row>
    <row r="791" spans="1:8" x14ac:dyDescent="0.3">
      <c r="A791">
        <v>5602</v>
      </c>
      <c r="B791">
        <v>39665.666666666672</v>
      </c>
      <c r="C791" s="15">
        <f t="shared" si="60"/>
        <v>1.0041940928270043</v>
      </c>
      <c r="D791" s="15">
        <f t="shared" si="61"/>
        <v>10</v>
      </c>
      <c r="E791" s="2">
        <f t="shared" si="62"/>
        <v>4.9790295358649779</v>
      </c>
      <c r="F791" s="2">
        <v>5</v>
      </c>
      <c r="G791" s="2">
        <f t="shared" si="63"/>
        <v>-2.0970464135022127E-2</v>
      </c>
      <c r="H791" s="2" t="e">
        <f t="shared" si="64"/>
        <v>#NUM!</v>
      </c>
    </row>
    <row r="792" spans="1:8" x14ac:dyDescent="0.3">
      <c r="A792">
        <v>5610</v>
      </c>
      <c r="B792">
        <v>39166.333333333336</v>
      </c>
      <c r="C792" s="15">
        <f t="shared" si="60"/>
        <v>0.99155274261603377</v>
      </c>
      <c r="D792" s="15">
        <f t="shared" si="61"/>
        <v>10</v>
      </c>
      <c r="E792" s="2">
        <f t="shared" si="62"/>
        <v>5.0422362869198309</v>
      </c>
      <c r="F792" s="2">
        <v>5</v>
      </c>
      <c r="G792" s="2">
        <f t="shared" si="63"/>
        <v>4.2236286919830945E-2</v>
      </c>
      <c r="H792" s="2">
        <f t="shared" si="64"/>
        <v>4.0891780586443671</v>
      </c>
    </row>
    <row r="793" spans="1:8" x14ac:dyDescent="0.3">
      <c r="A793">
        <v>5618</v>
      </c>
      <c r="B793">
        <v>39950.666666666664</v>
      </c>
      <c r="C793" s="15">
        <f t="shared" si="60"/>
        <v>1.011409282700422</v>
      </c>
      <c r="D793" s="15">
        <f t="shared" si="61"/>
        <v>10</v>
      </c>
      <c r="E793" s="2">
        <f t="shared" si="62"/>
        <v>4.9429535864978904</v>
      </c>
      <c r="F793" s="2">
        <v>5</v>
      </c>
      <c r="G793" s="2">
        <f t="shared" si="63"/>
        <v>-5.7046413502109594E-2</v>
      </c>
      <c r="H793" s="2" t="e">
        <f t="shared" si="64"/>
        <v>#NUM!</v>
      </c>
    </row>
    <row r="794" spans="1:8" x14ac:dyDescent="0.3">
      <c r="A794">
        <v>5626</v>
      </c>
      <c r="B794">
        <v>39216</v>
      </c>
      <c r="C794" s="15">
        <f t="shared" si="60"/>
        <v>0.99281012658227852</v>
      </c>
      <c r="D794" s="15">
        <f t="shared" si="61"/>
        <v>10</v>
      </c>
      <c r="E794" s="2">
        <f t="shared" si="62"/>
        <v>5.0359493670886071</v>
      </c>
      <c r="F794" s="2">
        <v>5</v>
      </c>
      <c r="G794" s="2">
        <f t="shared" si="63"/>
        <v>3.5949367088607076E-2</v>
      </c>
      <c r="H794" s="2">
        <f t="shared" si="64"/>
        <v>4.2490986816734377</v>
      </c>
    </row>
    <row r="795" spans="1:8" x14ac:dyDescent="0.3">
      <c r="A795">
        <v>5634</v>
      </c>
      <c r="B795">
        <v>39383</v>
      </c>
      <c r="C795" s="15">
        <f t="shared" si="60"/>
        <v>0.99703797468354427</v>
      </c>
      <c r="D795" s="15">
        <f t="shared" si="61"/>
        <v>10</v>
      </c>
      <c r="E795" s="2">
        <f t="shared" si="62"/>
        <v>5.0148101265822786</v>
      </c>
      <c r="F795" s="2">
        <v>5</v>
      </c>
      <c r="G795" s="2">
        <f t="shared" si="63"/>
        <v>1.4810126582278649E-2</v>
      </c>
      <c r="H795" s="2">
        <f t="shared" si="64"/>
        <v>5.131692482694306</v>
      </c>
    </row>
    <row r="796" spans="1:8" x14ac:dyDescent="0.3">
      <c r="A796">
        <v>5642</v>
      </c>
      <c r="B796">
        <v>39527</v>
      </c>
      <c r="C796" s="15">
        <f t="shared" si="60"/>
        <v>1.0006835443037976</v>
      </c>
      <c r="D796" s="15">
        <f t="shared" si="61"/>
        <v>10</v>
      </c>
      <c r="E796" s="2">
        <f t="shared" si="62"/>
        <v>4.9965822784810126</v>
      </c>
      <c r="F796" s="2">
        <v>5</v>
      </c>
      <c r="G796" s="2">
        <f t="shared" si="63"/>
        <v>-3.4177215189874488E-3</v>
      </c>
      <c r="H796" s="2" t="e">
        <f t="shared" si="64"/>
        <v>#NUM!</v>
      </c>
    </row>
    <row r="797" spans="1:8" x14ac:dyDescent="0.3">
      <c r="A797">
        <v>5650</v>
      </c>
      <c r="B797">
        <v>39193</v>
      </c>
      <c r="C797" s="15">
        <f t="shared" si="60"/>
        <v>0.99222784810126585</v>
      </c>
      <c r="D797" s="15">
        <f t="shared" si="61"/>
        <v>10</v>
      </c>
      <c r="E797" s="2">
        <f t="shared" si="62"/>
        <v>5.0388607594936712</v>
      </c>
      <c r="F797" s="2">
        <v>5</v>
      </c>
      <c r="G797" s="2">
        <f t="shared" si="63"/>
        <v>3.8860759493671182E-2</v>
      </c>
      <c r="H797" s="2">
        <f t="shared" si="64"/>
        <v>4.1718031270573963</v>
      </c>
    </row>
    <row r="798" spans="1:8" x14ac:dyDescent="0.3">
      <c r="A798">
        <v>5658</v>
      </c>
      <c r="B798">
        <v>39429.666666666664</v>
      </c>
      <c r="C798" s="15">
        <f t="shared" si="60"/>
        <v>0.99821940928270037</v>
      </c>
      <c r="D798" s="15">
        <f t="shared" si="61"/>
        <v>10</v>
      </c>
      <c r="E798" s="2">
        <f t="shared" si="62"/>
        <v>5.0089029535864977</v>
      </c>
      <c r="F798" s="2">
        <v>5</v>
      </c>
      <c r="G798" s="2">
        <f t="shared" si="63"/>
        <v>8.9029535864977305E-3</v>
      </c>
      <c r="H798" s="2">
        <f t="shared" si="64"/>
        <v>5.6394419328662577</v>
      </c>
    </row>
    <row r="799" spans="1:8" x14ac:dyDescent="0.3">
      <c r="A799">
        <v>5666</v>
      </c>
      <c r="B799">
        <v>39174.666666666664</v>
      </c>
      <c r="C799" s="15">
        <f t="shared" si="60"/>
        <v>0.99176371308016875</v>
      </c>
      <c r="D799" s="15">
        <f t="shared" si="61"/>
        <v>10</v>
      </c>
      <c r="E799" s="2">
        <f t="shared" si="62"/>
        <v>5.0411814345991566</v>
      </c>
      <c r="F799" s="2">
        <v>5</v>
      </c>
      <c r="G799" s="2">
        <f t="shared" si="63"/>
        <v>4.1181434599156574E-2</v>
      </c>
      <c r="H799" s="2">
        <f t="shared" si="64"/>
        <v>4.1142610263901549</v>
      </c>
    </row>
    <row r="800" spans="1:8" x14ac:dyDescent="0.3">
      <c r="A800">
        <v>5674</v>
      </c>
      <c r="B800">
        <v>38840.333333333336</v>
      </c>
      <c r="C800" s="15">
        <f t="shared" si="60"/>
        <v>0.98329957805907175</v>
      </c>
      <c r="D800" s="15">
        <f t="shared" si="61"/>
        <v>10</v>
      </c>
      <c r="E800" s="2">
        <f t="shared" si="62"/>
        <v>5.0835021097046411</v>
      </c>
      <c r="F800" s="2">
        <v>5</v>
      </c>
      <c r="G800" s="2">
        <f t="shared" si="63"/>
        <v>8.3502109704641114E-2</v>
      </c>
      <c r="H800" s="2">
        <f t="shared" si="64"/>
        <v>3.4157366167039638</v>
      </c>
    </row>
    <row r="801" spans="1:8" x14ac:dyDescent="0.3">
      <c r="A801">
        <v>5682</v>
      </c>
      <c r="B801">
        <v>39057.333333333328</v>
      </c>
      <c r="C801" s="15">
        <f t="shared" si="60"/>
        <v>0.98879324894514753</v>
      </c>
      <c r="D801" s="15">
        <f t="shared" si="61"/>
        <v>10</v>
      </c>
      <c r="E801" s="2">
        <f t="shared" si="62"/>
        <v>5.056033755274262</v>
      </c>
      <c r="F801" s="2">
        <v>5</v>
      </c>
      <c r="G801" s="2">
        <f t="shared" si="63"/>
        <v>5.603375527426202E-2</v>
      </c>
      <c r="H801" s="2">
        <f t="shared" si="64"/>
        <v>3.8092361496296716</v>
      </c>
    </row>
    <row r="802" spans="1:8" x14ac:dyDescent="0.3">
      <c r="A802">
        <v>5690</v>
      </c>
      <c r="B802">
        <v>39427.333333333336</v>
      </c>
      <c r="C802" s="15">
        <f t="shared" si="60"/>
        <v>0.99816033755274269</v>
      </c>
      <c r="D802" s="15">
        <f t="shared" si="61"/>
        <v>10</v>
      </c>
      <c r="E802" s="2">
        <f t="shared" si="62"/>
        <v>5.0091983122362862</v>
      </c>
      <c r="F802" s="2">
        <v>5</v>
      </c>
      <c r="G802" s="2">
        <f t="shared" si="63"/>
        <v>9.1983122362861991E-3</v>
      </c>
      <c r="H802" s="2">
        <f t="shared" si="64"/>
        <v>5.6068639685491641</v>
      </c>
    </row>
    <row r="803" spans="1:8" x14ac:dyDescent="0.3">
      <c r="A803">
        <v>5698</v>
      </c>
      <c r="B803">
        <v>39684.333333333336</v>
      </c>
      <c r="C803" s="15">
        <f t="shared" si="60"/>
        <v>1.0046666666666668</v>
      </c>
      <c r="D803" s="15">
        <f t="shared" si="61"/>
        <v>10</v>
      </c>
      <c r="E803" s="2">
        <f t="shared" si="62"/>
        <v>4.9766666666666657</v>
      </c>
      <c r="F803" s="2">
        <v>5</v>
      </c>
      <c r="G803" s="2">
        <f t="shared" si="63"/>
        <v>-2.3333333333334316E-2</v>
      </c>
      <c r="H803" s="2" t="e">
        <f t="shared" si="64"/>
        <v>#NUM!</v>
      </c>
    </row>
    <row r="804" spans="1:8" x14ac:dyDescent="0.3">
      <c r="A804">
        <v>5706</v>
      </c>
      <c r="B804">
        <v>38860.666666666664</v>
      </c>
      <c r="C804" s="15">
        <f t="shared" si="60"/>
        <v>0.98381434599156115</v>
      </c>
      <c r="D804" s="15">
        <f t="shared" si="61"/>
        <v>10</v>
      </c>
      <c r="E804" s="2">
        <f t="shared" si="62"/>
        <v>5.0809282700421941</v>
      </c>
      <c r="F804" s="2">
        <v>5</v>
      </c>
      <c r="G804" s="2">
        <f t="shared" si="63"/>
        <v>8.092827004219405E-2</v>
      </c>
      <c r="H804" s="2">
        <f t="shared" si="64"/>
        <v>3.4465388663403993</v>
      </c>
    </row>
    <row r="805" spans="1:8" x14ac:dyDescent="0.3">
      <c r="A805">
        <v>5714</v>
      </c>
      <c r="B805">
        <v>39392</v>
      </c>
      <c r="C805" s="15">
        <f t="shared" si="60"/>
        <v>0.99726582278481013</v>
      </c>
      <c r="D805" s="15">
        <f t="shared" si="61"/>
        <v>10</v>
      </c>
      <c r="E805" s="2">
        <f t="shared" si="62"/>
        <v>5.0136708860759498</v>
      </c>
      <c r="F805" s="2">
        <v>5</v>
      </c>
      <c r="G805" s="2">
        <f t="shared" si="63"/>
        <v>1.3670886075949795E-2</v>
      </c>
      <c r="H805" s="2">
        <f t="shared" si="64"/>
        <v>5.2115079893570631</v>
      </c>
    </row>
    <row r="806" spans="1:8" x14ac:dyDescent="0.3">
      <c r="A806">
        <v>5722</v>
      </c>
      <c r="B806">
        <v>39447</v>
      </c>
      <c r="C806" s="15">
        <f t="shared" si="60"/>
        <v>0.99865822784810132</v>
      </c>
      <c r="D806" s="15">
        <f t="shared" si="61"/>
        <v>10</v>
      </c>
      <c r="E806" s="2">
        <f t="shared" si="62"/>
        <v>5.0067088607594936</v>
      </c>
      <c r="F806" s="2">
        <v>5</v>
      </c>
      <c r="G806" s="2">
        <f t="shared" si="63"/>
        <v>6.7088607594936178E-3</v>
      </c>
      <c r="H806" s="2">
        <f t="shared" si="64"/>
        <v>5.9219577295572101</v>
      </c>
    </row>
    <row r="807" spans="1:8" x14ac:dyDescent="0.3">
      <c r="A807">
        <v>5730</v>
      </c>
      <c r="B807">
        <v>39797</v>
      </c>
      <c r="C807" s="15">
        <f t="shared" si="60"/>
        <v>1.0075189873417723</v>
      </c>
      <c r="D807" s="15">
        <f t="shared" si="61"/>
        <v>10</v>
      </c>
      <c r="E807" s="2">
        <f t="shared" si="62"/>
        <v>4.962405063291139</v>
      </c>
      <c r="F807" s="2">
        <v>5</v>
      </c>
      <c r="G807" s="2">
        <f t="shared" si="63"/>
        <v>-3.7594936708861049E-2</v>
      </c>
      <c r="H807" s="2" t="e">
        <f t="shared" si="64"/>
        <v>#NUM!</v>
      </c>
    </row>
    <row r="808" spans="1:8" x14ac:dyDescent="0.3">
      <c r="A808">
        <v>5738</v>
      </c>
      <c r="B808">
        <v>39368.333333333336</v>
      </c>
      <c r="C808" s="15">
        <f t="shared" si="60"/>
        <v>0.9966666666666667</v>
      </c>
      <c r="D808" s="15">
        <f t="shared" si="61"/>
        <v>10</v>
      </c>
      <c r="E808" s="2">
        <f t="shared" si="62"/>
        <v>5.0166666666666666</v>
      </c>
      <c r="F808" s="2">
        <v>5</v>
      </c>
      <c r="G808" s="2">
        <f t="shared" si="63"/>
        <v>1.6666666666666607E-2</v>
      </c>
      <c r="H808" s="2">
        <f t="shared" si="64"/>
        <v>5.0139630841889344</v>
      </c>
    </row>
    <row r="809" spans="1:8" x14ac:dyDescent="0.3">
      <c r="A809">
        <v>5746</v>
      </c>
      <c r="B809">
        <v>39327</v>
      </c>
      <c r="C809" s="15">
        <f t="shared" si="60"/>
        <v>0.99562025316455693</v>
      </c>
      <c r="D809" s="15">
        <f t="shared" si="61"/>
        <v>10</v>
      </c>
      <c r="E809" s="2">
        <f t="shared" si="62"/>
        <v>5.0218987341772152</v>
      </c>
      <c r="F809" s="2">
        <v>5</v>
      </c>
      <c r="G809" s="2">
        <f t="shared" si="63"/>
        <v>2.1898734177215218E-2</v>
      </c>
      <c r="H809" s="2">
        <f t="shared" si="64"/>
        <v>4.7419873594884594</v>
      </c>
    </row>
    <row r="810" spans="1:8" x14ac:dyDescent="0.3">
      <c r="A810">
        <v>5754</v>
      </c>
      <c r="B810">
        <v>39112.333333333336</v>
      </c>
      <c r="C810" s="15">
        <f t="shared" si="60"/>
        <v>0.99018565400843883</v>
      </c>
      <c r="D810" s="15">
        <f t="shared" si="61"/>
        <v>10</v>
      </c>
      <c r="E810" s="2">
        <f t="shared" si="62"/>
        <v>5.0490717299578058</v>
      </c>
      <c r="F810" s="2">
        <v>5</v>
      </c>
      <c r="G810" s="2">
        <f t="shared" si="63"/>
        <v>4.9071729957805843E-2</v>
      </c>
      <c r="H810" s="2">
        <f t="shared" si="64"/>
        <v>3.9405294045857393</v>
      </c>
    </row>
    <row r="811" spans="1:8" x14ac:dyDescent="0.3">
      <c r="A811">
        <v>5762</v>
      </c>
      <c r="B811">
        <v>39578</v>
      </c>
      <c r="C811" s="15">
        <f t="shared" si="60"/>
        <v>1.0019746835443037</v>
      </c>
      <c r="D811" s="15">
        <f t="shared" si="61"/>
        <v>10</v>
      </c>
      <c r="E811" s="2">
        <f t="shared" si="62"/>
        <v>4.9901265822784815</v>
      </c>
      <c r="F811" s="2">
        <v>5</v>
      </c>
      <c r="G811" s="2">
        <f t="shared" si="63"/>
        <v>-9.8734177215185071E-3</v>
      </c>
      <c r="H811" s="2" t="e">
        <f t="shared" si="64"/>
        <v>#NUM!</v>
      </c>
    </row>
    <row r="812" spans="1:8" x14ac:dyDescent="0.3">
      <c r="A812">
        <v>5770</v>
      </c>
      <c r="B812">
        <v>39372</v>
      </c>
      <c r="C812" s="15">
        <f t="shared" si="60"/>
        <v>0.99675949367088612</v>
      </c>
      <c r="D812" s="15">
        <f t="shared" si="61"/>
        <v>10</v>
      </c>
      <c r="E812" s="2">
        <f t="shared" si="62"/>
        <v>5.0162025316455692</v>
      </c>
      <c r="F812" s="2">
        <v>5</v>
      </c>
      <c r="G812" s="2">
        <f t="shared" si="63"/>
        <v>1.6202531645569174E-2</v>
      </c>
      <c r="H812" s="2">
        <f t="shared" si="64"/>
        <v>5.0421137736133854</v>
      </c>
    </row>
    <row r="813" spans="1:8" x14ac:dyDescent="0.3">
      <c r="A813">
        <v>5778</v>
      </c>
      <c r="B813">
        <v>39410.666666666672</v>
      </c>
      <c r="C813" s="15">
        <f t="shared" si="60"/>
        <v>0.99773839662447272</v>
      </c>
      <c r="D813" s="15">
        <f t="shared" si="61"/>
        <v>10</v>
      </c>
      <c r="E813" s="2">
        <f t="shared" si="62"/>
        <v>5.0113080168776367</v>
      </c>
      <c r="F813" s="2">
        <v>5</v>
      </c>
      <c r="G813" s="2">
        <f t="shared" si="63"/>
        <v>1.1308016877636717E-2</v>
      </c>
      <c r="H813" s="2">
        <f t="shared" si="64"/>
        <v>5.4007931282865629</v>
      </c>
    </row>
    <row r="814" spans="1:8" x14ac:dyDescent="0.3">
      <c r="A814">
        <v>5786</v>
      </c>
      <c r="B814">
        <v>39303.333333333328</v>
      </c>
      <c r="C814" s="15">
        <f t="shared" si="60"/>
        <v>0.99502109704641339</v>
      </c>
      <c r="D814" s="15">
        <f t="shared" si="61"/>
        <v>10</v>
      </c>
      <c r="E814" s="2">
        <f t="shared" si="62"/>
        <v>5.0248945147679329</v>
      </c>
      <c r="F814" s="2">
        <v>5</v>
      </c>
      <c r="G814" s="2">
        <f t="shared" si="63"/>
        <v>2.4894514767932918E-2</v>
      </c>
      <c r="H814" s="2">
        <f t="shared" si="64"/>
        <v>4.6143650713023137</v>
      </c>
    </row>
    <row r="815" spans="1:8" x14ac:dyDescent="0.3">
      <c r="A815">
        <v>5794</v>
      </c>
      <c r="B815">
        <v>38889</v>
      </c>
      <c r="C815" s="15">
        <f t="shared" si="60"/>
        <v>0.98453164556962025</v>
      </c>
      <c r="D815" s="15">
        <f t="shared" si="61"/>
        <v>10</v>
      </c>
      <c r="E815" s="2">
        <f t="shared" si="62"/>
        <v>5.0773417721518985</v>
      </c>
      <c r="F815" s="2">
        <v>5</v>
      </c>
      <c r="G815" s="2">
        <f t="shared" si="63"/>
        <v>7.7341772151898525E-2</v>
      </c>
      <c r="H815" s="2">
        <f t="shared" si="64"/>
        <v>3.4911617501603214</v>
      </c>
    </row>
    <row r="816" spans="1:8" x14ac:dyDescent="0.3">
      <c r="A816">
        <v>5802</v>
      </c>
      <c r="B816">
        <v>39446.666666666664</v>
      </c>
      <c r="C816" s="15">
        <f t="shared" si="60"/>
        <v>0.99864978902953583</v>
      </c>
      <c r="D816" s="15">
        <f t="shared" si="61"/>
        <v>10</v>
      </c>
      <c r="E816" s="2">
        <f t="shared" si="62"/>
        <v>5.0067510548523213</v>
      </c>
      <c r="F816" s="2">
        <v>5</v>
      </c>
      <c r="G816" s="2">
        <f t="shared" si="63"/>
        <v>6.7510548523213032E-3</v>
      </c>
      <c r="H816" s="2">
        <f t="shared" si="64"/>
        <v>5.9156965440187692</v>
      </c>
    </row>
    <row r="817" spans="1:8" x14ac:dyDescent="0.3">
      <c r="A817">
        <v>5810</v>
      </c>
      <c r="B817">
        <v>39256.333333333336</v>
      </c>
      <c r="C817" s="15">
        <f t="shared" si="60"/>
        <v>0.99383122362869203</v>
      </c>
      <c r="D817" s="15">
        <f t="shared" si="61"/>
        <v>10</v>
      </c>
      <c r="E817" s="2">
        <f t="shared" si="62"/>
        <v>5.0308438818565397</v>
      </c>
      <c r="F817" s="2">
        <v>5</v>
      </c>
      <c r="G817" s="2">
        <f t="shared" si="63"/>
        <v>3.0843881856539745E-2</v>
      </c>
      <c r="H817" s="2">
        <f t="shared" si="64"/>
        <v>4.4012574266061772</v>
      </c>
    </row>
    <row r="818" spans="1:8" x14ac:dyDescent="0.3">
      <c r="A818">
        <v>5818</v>
      </c>
      <c r="B818">
        <v>39238</v>
      </c>
      <c r="C818" s="15">
        <f t="shared" si="60"/>
        <v>0.99336708860759493</v>
      </c>
      <c r="D818" s="15">
        <f t="shared" si="61"/>
        <v>10</v>
      </c>
      <c r="E818" s="2">
        <f t="shared" si="62"/>
        <v>5.0331645569620251</v>
      </c>
      <c r="F818" s="2">
        <v>5</v>
      </c>
      <c r="G818" s="2">
        <f t="shared" si="63"/>
        <v>3.3164556962025138E-2</v>
      </c>
      <c r="H818" s="2">
        <f t="shared" si="64"/>
        <v>4.3291752769952447</v>
      </c>
    </row>
    <row r="819" spans="1:8" x14ac:dyDescent="0.3">
      <c r="A819">
        <v>5826</v>
      </c>
      <c r="B819">
        <v>39551</v>
      </c>
      <c r="C819" s="15">
        <f t="shared" si="60"/>
        <v>1.0012911392405064</v>
      </c>
      <c r="D819" s="15">
        <f t="shared" si="61"/>
        <v>10</v>
      </c>
      <c r="E819" s="2">
        <f t="shared" si="62"/>
        <v>4.9935443037974681</v>
      </c>
      <c r="F819" s="2">
        <v>5</v>
      </c>
      <c r="G819" s="2">
        <f t="shared" si="63"/>
        <v>-6.4556962025319464E-3</v>
      </c>
      <c r="H819" s="2" t="e">
        <f t="shared" si="64"/>
        <v>#NUM!</v>
      </c>
    </row>
    <row r="820" spans="1:8" x14ac:dyDescent="0.3">
      <c r="A820">
        <v>5834</v>
      </c>
      <c r="B820">
        <v>39375</v>
      </c>
      <c r="C820" s="15">
        <f t="shared" si="60"/>
        <v>0.99683544303797467</v>
      </c>
      <c r="D820" s="15">
        <f t="shared" si="61"/>
        <v>10</v>
      </c>
      <c r="E820" s="2">
        <f t="shared" si="62"/>
        <v>5.0158227848101262</v>
      </c>
      <c r="F820" s="2">
        <v>5</v>
      </c>
      <c r="G820" s="2">
        <f t="shared" si="63"/>
        <v>1.5822784810126223E-2</v>
      </c>
      <c r="H820" s="2">
        <f t="shared" si="64"/>
        <v>5.065754593317358</v>
      </c>
    </row>
    <row r="821" spans="1:8" x14ac:dyDescent="0.3">
      <c r="A821">
        <v>5842</v>
      </c>
      <c r="B821">
        <v>38938</v>
      </c>
      <c r="C821" s="15">
        <f t="shared" si="60"/>
        <v>0.98577215189873413</v>
      </c>
      <c r="D821" s="15">
        <f t="shared" si="61"/>
        <v>10</v>
      </c>
      <c r="E821" s="2">
        <f t="shared" si="62"/>
        <v>5.0711392405063291</v>
      </c>
      <c r="F821" s="2">
        <v>5</v>
      </c>
      <c r="G821" s="2">
        <f t="shared" si="63"/>
        <v>7.1139240506329138E-2</v>
      </c>
      <c r="H821" s="2">
        <f t="shared" si="64"/>
        <v>3.5735345026322869</v>
      </c>
    </row>
    <row r="822" spans="1:8" x14ac:dyDescent="0.3">
      <c r="A822">
        <v>5850</v>
      </c>
      <c r="B822">
        <v>39542</v>
      </c>
      <c r="C822" s="15">
        <f t="shared" si="60"/>
        <v>1.0010632911392405</v>
      </c>
      <c r="D822" s="15">
        <f t="shared" si="61"/>
        <v>10</v>
      </c>
      <c r="E822" s="2">
        <f t="shared" si="62"/>
        <v>4.9946835443037969</v>
      </c>
      <c r="F822" s="2">
        <v>5</v>
      </c>
      <c r="G822" s="2">
        <f t="shared" si="63"/>
        <v>-5.3164556962030929E-3</v>
      </c>
      <c r="H822" s="2" t="e">
        <f t="shared" si="64"/>
        <v>#NUM!</v>
      </c>
    </row>
    <row r="823" spans="1:8" x14ac:dyDescent="0.3">
      <c r="A823">
        <v>5858</v>
      </c>
      <c r="B823">
        <v>39134</v>
      </c>
      <c r="C823" s="15">
        <f t="shared" si="60"/>
        <v>0.99073417721518986</v>
      </c>
      <c r="D823" s="15">
        <f t="shared" si="61"/>
        <v>10</v>
      </c>
      <c r="E823" s="2">
        <f t="shared" si="62"/>
        <v>5.0463291139240507</v>
      </c>
      <c r="F823" s="2">
        <v>5</v>
      </c>
      <c r="G823" s="2">
        <f t="shared" si="63"/>
        <v>4.6329113924050702E-2</v>
      </c>
      <c r="H823" s="2">
        <f t="shared" si="64"/>
        <v>3.9974985953213982</v>
      </c>
    </row>
    <row r="824" spans="1:8" x14ac:dyDescent="0.3">
      <c r="A824">
        <v>5866</v>
      </c>
      <c r="B824">
        <v>39784</v>
      </c>
      <c r="C824" s="15">
        <f t="shared" si="60"/>
        <v>1.0071898734177216</v>
      </c>
      <c r="D824" s="15">
        <f t="shared" si="61"/>
        <v>10</v>
      </c>
      <c r="E824" s="2">
        <f t="shared" si="62"/>
        <v>4.964050632911392</v>
      </c>
      <c r="F824" s="2">
        <v>5</v>
      </c>
      <c r="G824" s="2">
        <f t="shared" si="63"/>
        <v>-3.5949367088607964E-2</v>
      </c>
      <c r="H824" s="2" t="e">
        <f t="shared" si="64"/>
        <v>#NUM!</v>
      </c>
    </row>
    <row r="825" spans="1:8" x14ac:dyDescent="0.3">
      <c r="A825">
        <v>5874</v>
      </c>
      <c r="B825">
        <v>39412.666666666672</v>
      </c>
      <c r="C825" s="15">
        <f t="shared" si="60"/>
        <v>0.99778902953586512</v>
      </c>
      <c r="D825" s="15">
        <f t="shared" si="61"/>
        <v>10</v>
      </c>
      <c r="E825" s="2">
        <f t="shared" si="62"/>
        <v>5.0110548523206742</v>
      </c>
      <c r="F825" s="2">
        <v>5</v>
      </c>
      <c r="G825" s="2">
        <f t="shared" si="63"/>
        <v>1.1054852320674158E-2</v>
      </c>
      <c r="H825" s="2">
        <f t="shared" si="64"/>
        <v>5.4233850851020371</v>
      </c>
    </row>
    <row r="826" spans="1:8" x14ac:dyDescent="0.3">
      <c r="A826">
        <v>5882</v>
      </c>
      <c r="B826">
        <v>39519.666666666664</v>
      </c>
      <c r="C826" s="15">
        <f t="shared" si="60"/>
        <v>1.0004978902953585</v>
      </c>
      <c r="D826" s="15">
        <f t="shared" si="61"/>
        <v>10</v>
      </c>
      <c r="E826" s="2">
        <f t="shared" si="62"/>
        <v>4.9975105485232074</v>
      </c>
      <c r="F826" s="2">
        <v>5</v>
      </c>
      <c r="G826" s="2">
        <f t="shared" si="63"/>
        <v>-2.4894514767925813E-3</v>
      </c>
      <c r="H826" s="2" t="e">
        <f t="shared" si="64"/>
        <v>#NUM!</v>
      </c>
    </row>
    <row r="827" spans="1:8" x14ac:dyDescent="0.3">
      <c r="A827">
        <v>5890</v>
      </c>
      <c r="B827">
        <v>39425.666666666664</v>
      </c>
      <c r="C827" s="15">
        <f t="shared" si="60"/>
        <v>0.99811814345991556</v>
      </c>
      <c r="D827" s="15">
        <f t="shared" si="61"/>
        <v>10</v>
      </c>
      <c r="E827" s="2">
        <f t="shared" si="62"/>
        <v>5.009409282700422</v>
      </c>
      <c r="F827" s="2">
        <v>5</v>
      </c>
      <c r="G827" s="2">
        <f t="shared" si="63"/>
        <v>9.4092827004219615E-3</v>
      </c>
      <c r="H827" s="2">
        <f t="shared" si="64"/>
        <v>5.584229375603651</v>
      </c>
    </row>
    <row r="828" spans="1:8" x14ac:dyDescent="0.3">
      <c r="A828">
        <v>5898</v>
      </c>
      <c r="B828">
        <v>39326.666666666672</v>
      </c>
      <c r="C828" s="15">
        <f t="shared" si="60"/>
        <v>0.99561181434599166</v>
      </c>
      <c r="D828" s="15">
        <f t="shared" si="61"/>
        <v>10</v>
      </c>
      <c r="E828" s="2">
        <f t="shared" si="62"/>
        <v>5.021940928270042</v>
      </c>
      <c r="F828" s="2">
        <v>5</v>
      </c>
      <c r="G828" s="2">
        <f t="shared" si="63"/>
        <v>2.1940928270042015E-2</v>
      </c>
      <c r="H828" s="2">
        <f t="shared" si="64"/>
        <v>4.7400708330634327</v>
      </c>
    </row>
    <row r="829" spans="1:8" x14ac:dyDescent="0.3">
      <c r="A829">
        <v>5906</v>
      </c>
      <c r="B829">
        <v>39067.666666666664</v>
      </c>
      <c r="C829" s="15">
        <f t="shared" si="60"/>
        <v>0.98905485232067503</v>
      </c>
      <c r="D829" s="15">
        <f t="shared" si="61"/>
        <v>10</v>
      </c>
      <c r="E829" s="2">
        <f t="shared" si="62"/>
        <v>5.0547257383966251</v>
      </c>
      <c r="F829" s="2">
        <v>5</v>
      </c>
      <c r="G829" s="2">
        <f t="shared" si="63"/>
        <v>5.472573839662509E-2</v>
      </c>
      <c r="H829" s="2">
        <f t="shared" si="64"/>
        <v>3.832597557737309</v>
      </c>
    </row>
    <row r="830" spans="1:8" x14ac:dyDescent="0.3">
      <c r="A830">
        <v>5914</v>
      </c>
      <c r="B830">
        <v>39566</v>
      </c>
      <c r="C830" s="15">
        <f t="shared" si="60"/>
        <v>1.0016708860759493</v>
      </c>
      <c r="D830" s="15">
        <f t="shared" si="61"/>
        <v>10</v>
      </c>
      <c r="E830" s="2">
        <f t="shared" si="62"/>
        <v>4.9916455696202533</v>
      </c>
      <c r="F830" s="2">
        <v>5</v>
      </c>
      <c r="G830" s="2">
        <f t="shared" si="63"/>
        <v>-8.3544303797467023E-3</v>
      </c>
      <c r="H830" s="2" t="e">
        <f t="shared" si="64"/>
        <v>#NUM!</v>
      </c>
    </row>
    <row r="831" spans="1:8" x14ac:dyDescent="0.3">
      <c r="A831">
        <v>5922</v>
      </c>
      <c r="B831">
        <v>39617</v>
      </c>
      <c r="C831" s="15">
        <f t="shared" si="60"/>
        <v>1.0029620253164557</v>
      </c>
      <c r="D831" s="15">
        <f t="shared" si="61"/>
        <v>10</v>
      </c>
      <c r="E831" s="2">
        <f t="shared" si="62"/>
        <v>4.9851898734177214</v>
      </c>
      <c r="F831" s="2">
        <v>5</v>
      </c>
      <c r="G831" s="2">
        <f t="shared" si="63"/>
        <v>-1.4810126582278649E-2</v>
      </c>
      <c r="H831" s="2" t="e">
        <f t="shared" si="64"/>
        <v>#NUM!</v>
      </c>
    </row>
    <row r="832" spans="1:8" x14ac:dyDescent="0.3">
      <c r="A832">
        <v>5930</v>
      </c>
      <c r="B832">
        <v>39139.666666666664</v>
      </c>
      <c r="C832" s="15">
        <f t="shared" si="60"/>
        <v>0.99087763713080168</v>
      </c>
      <c r="D832" s="15">
        <f t="shared" si="61"/>
        <v>10</v>
      </c>
      <c r="E832" s="2">
        <f t="shared" si="62"/>
        <v>5.0456118143459916</v>
      </c>
      <c r="F832" s="2">
        <v>5</v>
      </c>
      <c r="G832" s="2">
        <f t="shared" si="63"/>
        <v>4.5611814345991597E-2</v>
      </c>
      <c r="H832" s="2">
        <f t="shared" si="64"/>
        <v>4.0129602468032166</v>
      </c>
    </row>
    <row r="833" spans="1:8" x14ac:dyDescent="0.3">
      <c r="A833">
        <v>5938</v>
      </c>
      <c r="B833">
        <v>39548</v>
      </c>
      <c r="C833" s="15">
        <f t="shared" si="60"/>
        <v>1.0012151898734176</v>
      </c>
      <c r="D833" s="15">
        <f t="shared" si="61"/>
        <v>10</v>
      </c>
      <c r="E833" s="2">
        <f t="shared" si="62"/>
        <v>4.9939240506329119</v>
      </c>
      <c r="F833" s="2">
        <v>5</v>
      </c>
      <c r="G833" s="2">
        <f t="shared" si="63"/>
        <v>-6.0759493670881071E-3</v>
      </c>
      <c r="H833" s="2" t="e">
        <f t="shared" si="64"/>
        <v>#NUM!</v>
      </c>
    </row>
    <row r="834" spans="1:8" x14ac:dyDescent="0.3">
      <c r="A834">
        <v>5946</v>
      </c>
      <c r="B834">
        <v>39748</v>
      </c>
      <c r="C834" s="15">
        <f t="shared" si="60"/>
        <v>1.0062784810126582</v>
      </c>
      <c r="D834" s="15">
        <f t="shared" si="61"/>
        <v>10</v>
      </c>
      <c r="E834" s="2">
        <f t="shared" si="62"/>
        <v>4.9686075949367092</v>
      </c>
      <c r="F834" s="2">
        <v>5</v>
      </c>
      <c r="G834" s="2">
        <f t="shared" si="63"/>
        <v>-3.1392405063290774E-2</v>
      </c>
      <c r="H834" s="2" t="e">
        <f t="shared" si="64"/>
        <v>#NUM!</v>
      </c>
    </row>
    <row r="835" spans="1:8" x14ac:dyDescent="0.3">
      <c r="A835">
        <v>5954</v>
      </c>
      <c r="B835">
        <v>39609</v>
      </c>
      <c r="C835" s="15">
        <f t="shared" ref="C835:C898" si="65">B835/$J$27</f>
        <v>1.0027594936708861</v>
      </c>
      <c r="D835" s="15">
        <f t="shared" ref="D835:D898" si="66">$J$28</f>
        <v>10</v>
      </c>
      <c r="E835" s="2">
        <f t="shared" si="62"/>
        <v>4.9862025316455689</v>
      </c>
      <c r="F835" s="2">
        <v>5</v>
      </c>
      <c r="G835" s="2">
        <f t="shared" si="63"/>
        <v>-1.3797468354431075E-2</v>
      </c>
      <c r="H835" s="2" t="e">
        <f t="shared" si="64"/>
        <v>#NUM!</v>
      </c>
    </row>
    <row r="836" spans="1:8" x14ac:dyDescent="0.3">
      <c r="A836">
        <v>5962</v>
      </c>
      <c r="B836">
        <v>39249</v>
      </c>
      <c r="C836" s="15">
        <f t="shared" si="65"/>
        <v>0.99364556962025319</v>
      </c>
      <c r="D836" s="15">
        <f t="shared" si="66"/>
        <v>10</v>
      </c>
      <c r="E836" s="2">
        <f t="shared" ref="E836:E899" si="67">D836-(F836*C836)</f>
        <v>5.0317721518987337</v>
      </c>
      <c r="F836" s="2">
        <v>5</v>
      </c>
      <c r="G836" s="2">
        <f t="shared" ref="G836:G899" si="68">F836-(F836*C836)</f>
        <v>3.1772151898733725E-2</v>
      </c>
      <c r="H836" s="2">
        <f t="shared" ref="H836:H899" si="69">LN((F836*E836)/(D836*G836))</f>
        <v>4.3717901573070295</v>
      </c>
    </row>
    <row r="837" spans="1:8" x14ac:dyDescent="0.3">
      <c r="A837">
        <v>5970</v>
      </c>
      <c r="B837">
        <v>39282.333333333336</v>
      </c>
      <c r="C837" s="15">
        <f t="shared" si="65"/>
        <v>0.99448945147679335</v>
      </c>
      <c r="D837" s="15">
        <f t="shared" si="66"/>
        <v>10</v>
      </c>
      <c r="E837" s="2">
        <f t="shared" si="67"/>
        <v>5.0275527426160336</v>
      </c>
      <c r="F837" s="2">
        <v>5</v>
      </c>
      <c r="G837" s="2">
        <f t="shared" si="68"/>
        <v>2.7552742616033576E-2</v>
      </c>
      <c r="H837" s="2">
        <f t="shared" si="69"/>
        <v>4.5134393507201711</v>
      </c>
    </row>
    <row r="838" spans="1:8" x14ac:dyDescent="0.3">
      <c r="A838">
        <v>5978</v>
      </c>
      <c r="B838">
        <v>38930.666666666672</v>
      </c>
      <c r="C838" s="15">
        <f t="shared" si="65"/>
        <v>0.98558649789029551</v>
      </c>
      <c r="D838" s="15">
        <f t="shared" si="66"/>
        <v>10</v>
      </c>
      <c r="E838" s="2">
        <f t="shared" si="67"/>
        <v>5.0720675105485222</v>
      </c>
      <c r="F838" s="2">
        <v>5</v>
      </c>
      <c r="G838" s="2">
        <f t="shared" si="68"/>
        <v>7.2067510548522229E-2</v>
      </c>
      <c r="H838" s="2">
        <f t="shared" si="69"/>
        <v>3.5607532997004947</v>
      </c>
    </row>
    <row r="839" spans="1:8" x14ac:dyDescent="0.3">
      <c r="A839">
        <v>5986</v>
      </c>
      <c r="B839">
        <v>39035.666666666672</v>
      </c>
      <c r="C839" s="15">
        <f t="shared" si="65"/>
        <v>0.98824472573839672</v>
      </c>
      <c r="D839" s="15">
        <f t="shared" si="66"/>
        <v>10</v>
      </c>
      <c r="E839" s="2">
        <f t="shared" si="67"/>
        <v>5.0587763713080163</v>
      </c>
      <c r="F839" s="2">
        <v>5</v>
      </c>
      <c r="G839" s="2">
        <f t="shared" si="68"/>
        <v>5.8776371308016273E-2</v>
      </c>
      <c r="H839" s="2">
        <f t="shared" si="69"/>
        <v>3.7619928029865828</v>
      </c>
    </row>
    <row r="840" spans="1:8" x14ac:dyDescent="0.3">
      <c r="A840">
        <v>5994</v>
      </c>
      <c r="B840">
        <v>39240.333333333336</v>
      </c>
      <c r="C840" s="15">
        <f t="shared" si="65"/>
        <v>0.99342616033755282</v>
      </c>
      <c r="D840" s="15">
        <f t="shared" si="66"/>
        <v>10</v>
      </c>
      <c r="E840" s="2">
        <f t="shared" si="67"/>
        <v>5.0328691983122358</v>
      </c>
      <c r="F840" s="2">
        <v>5</v>
      </c>
      <c r="G840" s="2">
        <f t="shared" si="68"/>
        <v>3.2869198312235781E-2</v>
      </c>
      <c r="H840" s="2">
        <f t="shared" si="69"/>
        <v>4.3380623393376547</v>
      </c>
    </row>
    <row r="841" spans="1:8" x14ac:dyDescent="0.3">
      <c r="A841">
        <v>6002</v>
      </c>
      <c r="B841">
        <v>39369.666666666664</v>
      </c>
      <c r="C841" s="15">
        <f t="shared" si="65"/>
        <v>0.99670042194092823</v>
      </c>
      <c r="D841" s="15">
        <f t="shared" si="66"/>
        <v>10</v>
      </c>
      <c r="E841" s="2">
        <f t="shared" si="67"/>
        <v>5.0164978902953585</v>
      </c>
      <c r="F841" s="2">
        <v>5</v>
      </c>
      <c r="G841" s="2">
        <f t="shared" si="68"/>
        <v>1.649789029535853E-2</v>
      </c>
      <c r="H841" s="2">
        <f t="shared" si="69"/>
        <v>5.0241076454082574</v>
      </c>
    </row>
    <row r="842" spans="1:8" x14ac:dyDescent="0.3">
      <c r="A842">
        <v>6010</v>
      </c>
      <c r="B842">
        <v>39722.666666666672</v>
      </c>
      <c r="C842" s="15">
        <f t="shared" si="65"/>
        <v>1.0056371308016878</v>
      </c>
      <c r="D842" s="15">
        <f t="shared" si="66"/>
        <v>10</v>
      </c>
      <c r="E842" s="2">
        <f t="shared" si="67"/>
        <v>4.9718143459915609</v>
      </c>
      <c r="F842" s="2">
        <v>5</v>
      </c>
      <c r="G842" s="2">
        <f t="shared" si="68"/>
        <v>-2.8185654008439087E-2</v>
      </c>
      <c r="H842" s="2" t="e">
        <f t="shared" si="69"/>
        <v>#NUM!</v>
      </c>
    </row>
    <row r="843" spans="1:8" x14ac:dyDescent="0.3">
      <c r="A843">
        <v>6018</v>
      </c>
      <c r="B843">
        <v>39437</v>
      </c>
      <c r="C843" s="15">
        <f t="shared" si="65"/>
        <v>0.99840506329113921</v>
      </c>
      <c r="D843" s="15">
        <f t="shared" si="66"/>
        <v>10</v>
      </c>
      <c r="E843" s="2">
        <f t="shared" si="67"/>
        <v>5.0079746835443038</v>
      </c>
      <c r="F843" s="2">
        <v>5</v>
      </c>
      <c r="G843" s="2">
        <f t="shared" si="68"/>
        <v>7.9746835443037511E-3</v>
      </c>
      <c r="H843" s="2">
        <f t="shared" si="69"/>
        <v>5.7493677100858456</v>
      </c>
    </row>
    <row r="844" spans="1:8" x14ac:dyDescent="0.3">
      <c r="A844">
        <v>6026</v>
      </c>
      <c r="B844">
        <v>39636.333333333336</v>
      </c>
      <c r="C844" s="15">
        <f t="shared" si="65"/>
        <v>1.003451476793249</v>
      </c>
      <c r="D844" s="15">
        <f t="shared" si="66"/>
        <v>10</v>
      </c>
      <c r="E844" s="2">
        <f t="shared" si="67"/>
        <v>4.9827426160337556</v>
      </c>
      <c r="F844" s="2">
        <v>5</v>
      </c>
      <c r="G844" s="2">
        <f t="shared" si="68"/>
        <v>-1.7257383966244433E-2</v>
      </c>
      <c r="H844" s="2" t="e">
        <f t="shared" si="69"/>
        <v>#NUM!</v>
      </c>
    </row>
    <row r="845" spans="1:8" x14ac:dyDescent="0.3">
      <c r="A845">
        <v>6034</v>
      </c>
      <c r="B845">
        <v>39300.333333333328</v>
      </c>
      <c r="C845" s="15">
        <f t="shared" si="65"/>
        <v>0.99494514767932474</v>
      </c>
      <c r="D845" s="15">
        <f t="shared" si="66"/>
        <v>10</v>
      </c>
      <c r="E845" s="2">
        <f t="shared" si="67"/>
        <v>5.0252742616033768</v>
      </c>
      <c r="F845" s="2">
        <v>5</v>
      </c>
      <c r="G845" s="2">
        <f t="shared" si="68"/>
        <v>2.5274261603376758E-2</v>
      </c>
      <c r="H845" s="2">
        <f t="shared" si="69"/>
        <v>4.599301580327074</v>
      </c>
    </row>
    <row r="846" spans="1:8" x14ac:dyDescent="0.3">
      <c r="A846">
        <v>6042</v>
      </c>
      <c r="B846">
        <v>39361.333333333336</v>
      </c>
      <c r="C846" s="15">
        <f t="shared" si="65"/>
        <v>0.99648945147679335</v>
      </c>
      <c r="D846" s="15">
        <f t="shared" si="66"/>
        <v>10</v>
      </c>
      <c r="E846" s="2">
        <f t="shared" si="67"/>
        <v>5.0175527426160329</v>
      </c>
      <c r="F846" s="2">
        <v>5</v>
      </c>
      <c r="G846" s="2">
        <f t="shared" si="68"/>
        <v>1.7552742616032901E-2</v>
      </c>
      <c r="H846" s="2">
        <f t="shared" si="69"/>
        <v>4.9623401996673149</v>
      </c>
    </row>
    <row r="847" spans="1:8" x14ac:dyDescent="0.3">
      <c r="A847">
        <v>6050</v>
      </c>
      <c r="B847">
        <v>38481.666666666672</v>
      </c>
      <c r="C847" s="15">
        <f t="shared" si="65"/>
        <v>0.97421940928270057</v>
      </c>
      <c r="D847" s="15">
        <f t="shared" si="66"/>
        <v>10</v>
      </c>
      <c r="E847" s="2">
        <f t="shared" si="67"/>
        <v>5.1289029535864969</v>
      </c>
      <c r="F847" s="2">
        <v>5</v>
      </c>
      <c r="G847" s="2">
        <f t="shared" si="68"/>
        <v>0.12890295358649695</v>
      </c>
      <c r="H847" s="2">
        <f t="shared" si="69"/>
        <v>2.990440062067854</v>
      </c>
    </row>
    <row r="848" spans="1:8" x14ac:dyDescent="0.3">
      <c r="A848">
        <v>6058</v>
      </c>
      <c r="B848">
        <v>39686.666666666664</v>
      </c>
      <c r="C848" s="15">
        <f t="shared" si="65"/>
        <v>1.0047257383966244</v>
      </c>
      <c r="D848" s="15">
        <f t="shared" si="66"/>
        <v>10</v>
      </c>
      <c r="E848" s="2">
        <f t="shared" si="67"/>
        <v>4.9763713080168781</v>
      </c>
      <c r="F848" s="2">
        <v>5</v>
      </c>
      <c r="G848" s="2">
        <f t="shared" si="68"/>
        <v>-2.3628691983121897E-2</v>
      </c>
      <c r="H848" s="2" t="e">
        <f t="shared" si="69"/>
        <v>#NUM!</v>
      </c>
    </row>
    <row r="849" spans="1:8" x14ac:dyDescent="0.3">
      <c r="A849">
        <v>6066</v>
      </c>
      <c r="B849">
        <v>39486.666666666672</v>
      </c>
      <c r="C849" s="15">
        <f t="shared" si="65"/>
        <v>0.99966244725738407</v>
      </c>
      <c r="D849" s="15">
        <f t="shared" si="66"/>
        <v>10</v>
      </c>
      <c r="E849" s="2">
        <f t="shared" si="67"/>
        <v>5.0016877637130799</v>
      </c>
      <c r="F849" s="2">
        <v>5</v>
      </c>
      <c r="G849" s="2">
        <f t="shared" si="68"/>
        <v>1.6877637130798817E-3</v>
      </c>
      <c r="H849" s="2">
        <f t="shared" si="69"/>
        <v>7.3009791006681173</v>
      </c>
    </row>
    <row r="850" spans="1:8" x14ac:dyDescent="0.3">
      <c r="A850">
        <v>6074</v>
      </c>
      <c r="B850">
        <v>39356</v>
      </c>
      <c r="C850" s="15">
        <f t="shared" si="65"/>
        <v>0.9963544303797468</v>
      </c>
      <c r="D850" s="15">
        <f t="shared" si="66"/>
        <v>10</v>
      </c>
      <c r="E850" s="2">
        <f t="shared" si="67"/>
        <v>5.0182278481012661</v>
      </c>
      <c r="F850" s="2">
        <v>5</v>
      </c>
      <c r="G850" s="2">
        <f t="shared" si="68"/>
        <v>1.8227848101266098E-2</v>
      </c>
      <c r="H850" s="2">
        <f t="shared" si="69"/>
        <v>4.9247344113906379</v>
      </c>
    </row>
    <row r="851" spans="1:8" x14ac:dyDescent="0.3">
      <c r="A851">
        <v>6082</v>
      </c>
      <c r="B851">
        <v>39483.333333333336</v>
      </c>
      <c r="C851" s="15">
        <f t="shared" si="65"/>
        <v>0.99957805907173003</v>
      </c>
      <c r="D851" s="15">
        <f t="shared" si="66"/>
        <v>10</v>
      </c>
      <c r="E851" s="2">
        <f t="shared" si="67"/>
        <v>5.0021097046413496</v>
      </c>
      <c r="F851" s="2">
        <v>5</v>
      </c>
      <c r="G851" s="2">
        <f t="shared" si="68"/>
        <v>2.1097046413496301E-3</v>
      </c>
      <c r="H851" s="2">
        <f t="shared" si="69"/>
        <v>7.0779199055057358</v>
      </c>
    </row>
    <row r="852" spans="1:8" x14ac:dyDescent="0.3">
      <c r="A852">
        <v>6090</v>
      </c>
      <c r="B852">
        <v>39027.333333333328</v>
      </c>
      <c r="C852" s="15">
        <f t="shared" si="65"/>
        <v>0.98803375527426152</v>
      </c>
      <c r="D852" s="15">
        <f t="shared" si="66"/>
        <v>10</v>
      </c>
      <c r="E852" s="2">
        <f t="shared" si="67"/>
        <v>5.0598312236286924</v>
      </c>
      <c r="F852" s="2">
        <v>5</v>
      </c>
      <c r="G852" s="2">
        <f t="shared" si="68"/>
        <v>5.983122362869242E-2</v>
      </c>
      <c r="H852" s="2">
        <f t="shared" si="69"/>
        <v>3.7444135672001879</v>
      </c>
    </row>
    <row r="853" spans="1:8" x14ac:dyDescent="0.3">
      <c r="A853">
        <v>6098</v>
      </c>
      <c r="B853">
        <v>39133.666666666664</v>
      </c>
      <c r="C853" s="15">
        <f t="shared" si="65"/>
        <v>0.99072573839662437</v>
      </c>
      <c r="D853" s="15">
        <f t="shared" si="66"/>
        <v>10</v>
      </c>
      <c r="E853" s="2">
        <f t="shared" si="67"/>
        <v>5.0463713080168784</v>
      </c>
      <c r="F853" s="2">
        <v>5</v>
      </c>
      <c r="G853" s="2">
        <f t="shared" si="68"/>
        <v>4.6371308016878388E-2</v>
      </c>
      <c r="H853" s="2">
        <f t="shared" si="69"/>
        <v>3.9965966242961173</v>
      </c>
    </row>
    <row r="854" spans="1:8" x14ac:dyDescent="0.3">
      <c r="A854">
        <v>6106</v>
      </c>
      <c r="B854">
        <v>39420.666666666664</v>
      </c>
      <c r="C854" s="15">
        <f t="shared" si="65"/>
        <v>0.99799156118143451</v>
      </c>
      <c r="D854" s="15">
        <f t="shared" si="66"/>
        <v>10</v>
      </c>
      <c r="E854" s="2">
        <f t="shared" si="67"/>
        <v>5.0100421940928275</v>
      </c>
      <c r="F854" s="2">
        <v>5</v>
      </c>
      <c r="G854" s="2">
        <f t="shared" si="68"/>
        <v>1.0042194092827472E-2</v>
      </c>
      <c r="H854" s="2">
        <f t="shared" si="69"/>
        <v>5.5192568099276809</v>
      </c>
    </row>
    <row r="855" spans="1:8" x14ac:dyDescent="0.3">
      <c r="A855">
        <v>6114</v>
      </c>
      <c r="B855">
        <v>39297</v>
      </c>
      <c r="C855" s="15">
        <f t="shared" si="65"/>
        <v>0.99486075949367092</v>
      </c>
      <c r="D855" s="15">
        <f t="shared" si="66"/>
        <v>10</v>
      </c>
      <c r="E855" s="2">
        <f t="shared" si="67"/>
        <v>5.0256962025316456</v>
      </c>
      <c r="F855" s="2">
        <v>5</v>
      </c>
      <c r="G855" s="2">
        <f t="shared" si="68"/>
        <v>2.5696202531645618E-2</v>
      </c>
      <c r="H855" s="2">
        <f t="shared" si="69"/>
        <v>4.5828288709691538</v>
      </c>
    </row>
    <row r="856" spans="1:8" x14ac:dyDescent="0.3">
      <c r="A856">
        <v>6122</v>
      </c>
      <c r="B856">
        <v>39174.333333333336</v>
      </c>
      <c r="C856" s="15">
        <f t="shared" si="65"/>
        <v>0.99175527426160348</v>
      </c>
      <c r="D856" s="15">
        <f t="shared" si="66"/>
        <v>10</v>
      </c>
      <c r="E856" s="2">
        <f t="shared" si="67"/>
        <v>5.0412236286919825</v>
      </c>
      <c r="F856" s="2">
        <v>5</v>
      </c>
      <c r="G856" s="2">
        <f t="shared" si="68"/>
        <v>4.1223628691982483E-2</v>
      </c>
      <c r="H856" s="2">
        <f t="shared" si="69"/>
        <v>4.1132453306072811</v>
      </c>
    </row>
    <row r="857" spans="1:8" x14ac:dyDescent="0.3">
      <c r="A857">
        <v>6130</v>
      </c>
      <c r="B857">
        <v>38965.666666666664</v>
      </c>
      <c r="C857" s="15">
        <f t="shared" si="65"/>
        <v>0.98647257383966236</v>
      </c>
      <c r="D857" s="15">
        <f t="shared" si="66"/>
        <v>10</v>
      </c>
      <c r="E857" s="2">
        <f t="shared" si="67"/>
        <v>5.0676371308016881</v>
      </c>
      <c r="F857" s="2">
        <v>5</v>
      </c>
      <c r="G857" s="2">
        <f t="shared" si="68"/>
        <v>6.7637130801688095E-2</v>
      </c>
      <c r="H857" s="2">
        <f t="shared" si="69"/>
        <v>3.6233256537706104</v>
      </c>
    </row>
    <row r="858" spans="1:8" x14ac:dyDescent="0.3">
      <c r="A858">
        <v>6138</v>
      </c>
      <c r="B858">
        <v>39500.666666666664</v>
      </c>
      <c r="C858" s="15">
        <f t="shared" si="65"/>
        <v>1.0000168776371308</v>
      </c>
      <c r="D858" s="15">
        <f t="shared" si="66"/>
        <v>10</v>
      </c>
      <c r="E858" s="2">
        <f t="shared" si="67"/>
        <v>4.9999156118143464</v>
      </c>
      <c r="F858" s="2">
        <v>5</v>
      </c>
      <c r="G858" s="2">
        <f t="shared" si="68"/>
        <v>-8.4388185653594405E-5</v>
      </c>
      <c r="H858" s="2" t="e">
        <f t="shared" si="69"/>
        <v>#NUM!</v>
      </c>
    </row>
    <row r="859" spans="1:8" x14ac:dyDescent="0.3">
      <c r="A859">
        <v>6146</v>
      </c>
      <c r="B859">
        <v>39412</v>
      </c>
      <c r="C859" s="15">
        <f t="shared" si="65"/>
        <v>0.99777215189873414</v>
      </c>
      <c r="D859" s="15">
        <f t="shared" si="66"/>
        <v>10</v>
      </c>
      <c r="E859" s="2">
        <f t="shared" si="67"/>
        <v>5.0111392405063295</v>
      </c>
      <c r="F859" s="2">
        <v>5</v>
      </c>
      <c r="G859" s="2">
        <f t="shared" si="68"/>
        <v>1.1139240506329529E-2</v>
      </c>
      <c r="H859" s="2">
        <f t="shared" si="69"/>
        <v>5.4157973259783931</v>
      </c>
    </row>
    <row r="860" spans="1:8" x14ac:dyDescent="0.3">
      <c r="A860">
        <v>6154</v>
      </c>
      <c r="B860">
        <v>39610.333333333328</v>
      </c>
      <c r="C860" s="15">
        <f t="shared" si="65"/>
        <v>1.0027932489451477</v>
      </c>
      <c r="D860" s="15">
        <f t="shared" si="66"/>
        <v>10</v>
      </c>
      <c r="E860" s="2">
        <f t="shared" si="67"/>
        <v>4.9860337552742617</v>
      </c>
      <c r="F860" s="2">
        <v>5</v>
      </c>
      <c r="G860" s="2">
        <f t="shared" si="68"/>
        <v>-1.3966244725738264E-2</v>
      </c>
      <c r="H860" s="2" t="e">
        <f t="shared" si="69"/>
        <v>#NUM!</v>
      </c>
    </row>
    <row r="861" spans="1:8" x14ac:dyDescent="0.3">
      <c r="A861">
        <v>6162</v>
      </c>
      <c r="B861">
        <v>39142</v>
      </c>
      <c r="C861" s="15">
        <f t="shared" si="65"/>
        <v>0.99093670886075946</v>
      </c>
      <c r="D861" s="15">
        <f t="shared" si="66"/>
        <v>10</v>
      </c>
      <c r="E861" s="2">
        <f t="shared" si="67"/>
        <v>5.0453164556962022</v>
      </c>
      <c r="F861" s="2">
        <v>5</v>
      </c>
      <c r="G861" s="2">
        <f t="shared" si="68"/>
        <v>4.531645569620224E-2</v>
      </c>
      <c r="H861" s="2">
        <f t="shared" si="69"/>
        <v>4.0193982499326566</v>
      </c>
    </row>
    <row r="862" spans="1:8" x14ac:dyDescent="0.3">
      <c r="A862">
        <v>6170</v>
      </c>
      <c r="B862">
        <v>39368.333333333328</v>
      </c>
      <c r="C862" s="15">
        <f t="shared" si="65"/>
        <v>0.99666666666666659</v>
      </c>
      <c r="D862" s="15">
        <f t="shared" si="66"/>
        <v>10</v>
      </c>
      <c r="E862" s="2">
        <f t="shared" si="67"/>
        <v>5.0166666666666675</v>
      </c>
      <c r="F862" s="2">
        <v>5</v>
      </c>
      <c r="G862" s="2">
        <f t="shared" si="68"/>
        <v>1.6666666666667496E-2</v>
      </c>
      <c r="H862" s="2">
        <f t="shared" si="69"/>
        <v>5.0139630841888811</v>
      </c>
    </row>
    <row r="863" spans="1:8" x14ac:dyDescent="0.3">
      <c r="A863">
        <v>6178</v>
      </c>
      <c r="B863">
        <v>39457.333333333328</v>
      </c>
      <c r="C863" s="15">
        <f t="shared" si="65"/>
        <v>0.9989198312236286</v>
      </c>
      <c r="D863" s="15">
        <f t="shared" si="66"/>
        <v>10</v>
      </c>
      <c r="E863" s="2">
        <f t="shared" si="67"/>
        <v>5.0054008438818567</v>
      </c>
      <c r="F863" s="2">
        <v>5</v>
      </c>
      <c r="G863" s="2">
        <f t="shared" si="68"/>
        <v>5.4008438818566873E-3</v>
      </c>
      <c r="H863" s="2">
        <f t="shared" si="69"/>
        <v>6.138570380891573</v>
      </c>
    </row>
    <row r="864" spans="1:8" x14ac:dyDescent="0.3">
      <c r="A864">
        <v>6186</v>
      </c>
      <c r="B864">
        <v>39060.666666666664</v>
      </c>
      <c r="C864" s="15">
        <f t="shared" si="65"/>
        <v>0.98887763713080168</v>
      </c>
      <c r="D864" s="15">
        <f t="shared" si="66"/>
        <v>10</v>
      </c>
      <c r="E864" s="2">
        <f t="shared" si="67"/>
        <v>5.0556118143459914</v>
      </c>
      <c r="F864" s="2">
        <v>5</v>
      </c>
      <c r="G864" s="2">
        <f t="shared" si="68"/>
        <v>5.5611814345991384E-2</v>
      </c>
      <c r="H864" s="2">
        <f t="shared" si="69"/>
        <v>3.8167113081719903</v>
      </c>
    </row>
    <row r="865" spans="1:8" x14ac:dyDescent="0.3">
      <c r="A865">
        <v>6194</v>
      </c>
      <c r="B865">
        <v>38719.333333333336</v>
      </c>
      <c r="C865" s="15">
        <f t="shared" si="65"/>
        <v>0.98023628691983133</v>
      </c>
      <c r="D865" s="15">
        <f t="shared" si="66"/>
        <v>10</v>
      </c>
      <c r="E865" s="2">
        <f t="shared" si="67"/>
        <v>5.0988185654008431</v>
      </c>
      <c r="F865" s="2">
        <v>5</v>
      </c>
      <c r="G865" s="2">
        <f t="shared" si="68"/>
        <v>9.8818565400843106E-2</v>
      </c>
      <c r="H865" s="2">
        <f t="shared" si="69"/>
        <v>3.2503314614570344</v>
      </c>
    </row>
    <row r="866" spans="1:8" x14ac:dyDescent="0.3">
      <c r="A866">
        <v>6202</v>
      </c>
      <c r="B866">
        <v>39447</v>
      </c>
      <c r="C866" s="15">
        <f t="shared" si="65"/>
        <v>0.99865822784810132</v>
      </c>
      <c r="D866" s="15">
        <f t="shared" si="66"/>
        <v>10</v>
      </c>
      <c r="E866" s="2">
        <f t="shared" si="67"/>
        <v>5.0067088607594936</v>
      </c>
      <c r="F866" s="2">
        <v>5</v>
      </c>
      <c r="G866" s="2">
        <f t="shared" si="68"/>
        <v>6.7088607594936178E-3</v>
      </c>
      <c r="H866" s="2">
        <f t="shared" si="69"/>
        <v>5.9219577295572101</v>
      </c>
    </row>
    <row r="867" spans="1:8" x14ac:dyDescent="0.3">
      <c r="A867">
        <v>6210</v>
      </c>
      <c r="B867">
        <v>39389</v>
      </c>
      <c r="C867" s="15">
        <f t="shared" si="65"/>
        <v>0.99718987341772147</v>
      </c>
      <c r="D867" s="15">
        <f t="shared" si="66"/>
        <v>10</v>
      </c>
      <c r="E867" s="2">
        <f t="shared" si="67"/>
        <v>5.0140506329113927</v>
      </c>
      <c r="F867" s="2">
        <v>5</v>
      </c>
      <c r="G867" s="2">
        <f t="shared" si="68"/>
        <v>1.4050632911392746E-2</v>
      </c>
      <c r="H867" s="2">
        <f t="shared" si="69"/>
        <v>5.1841847545749422</v>
      </c>
    </row>
    <row r="868" spans="1:8" x14ac:dyDescent="0.3">
      <c r="A868">
        <v>6218</v>
      </c>
      <c r="B868">
        <v>38986.666666666664</v>
      </c>
      <c r="C868" s="15">
        <f t="shared" si="65"/>
        <v>0.98700421940928262</v>
      </c>
      <c r="D868" s="15">
        <f t="shared" si="66"/>
        <v>10</v>
      </c>
      <c r="E868" s="2">
        <f t="shared" si="67"/>
        <v>5.0649789029535865</v>
      </c>
      <c r="F868" s="2">
        <v>5</v>
      </c>
      <c r="G868" s="2">
        <f t="shared" si="68"/>
        <v>6.4978902953586548E-2</v>
      </c>
      <c r="H868" s="2">
        <f t="shared" si="69"/>
        <v>3.6628954235866824</v>
      </c>
    </row>
    <row r="869" spans="1:8" x14ac:dyDescent="0.3">
      <c r="A869">
        <v>6226</v>
      </c>
      <c r="B869">
        <v>39223.666666666664</v>
      </c>
      <c r="C869" s="15">
        <f t="shared" si="65"/>
        <v>0.99300421940928263</v>
      </c>
      <c r="D869" s="15">
        <f t="shared" si="66"/>
        <v>10</v>
      </c>
      <c r="E869" s="2">
        <f t="shared" si="67"/>
        <v>5.0349789029535872</v>
      </c>
      <c r="F869" s="2">
        <v>5</v>
      </c>
      <c r="G869" s="2">
        <f t="shared" si="68"/>
        <v>3.4978902953587188E-2</v>
      </c>
      <c r="H869" s="2">
        <f t="shared" si="69"/>
        <v>4.276272327510978</v>
      </c>
    </row>
    <row r="870" spans="1:8" x14ac:dyDescent="0.3">
      <c r="A870">
        <v>6234</v>
      </c>
      <c r="B870">
        <v>39311</v>
      </c>
      <c r="C870" s="15">
        <f t="shared" si="65"/>
        <v>0.99521518987341773</v>
      </c>
      <c r="D870" s="15">
        <f t="shared" si="66"/>
        <v>10</v>
      </c>
      <c r="E870" s="2">
        <f t="shared" si="67"/>
        <v>5.0239240506329113</v>
      </c>
      <c r="F870" s="2">
        <v>5</v>
      </c>
      <c r="G870" s="2">
        <f t="shared" si="68"/>
        <v>2.3924050632911253E-2</v>
      </c>
      <c r="H870" s="2">
        <f t="shared" si="69"/>
        <v>4.6539351545768328</v>
      </c>
    </row>
    <row r="871" spans="1:8" x14ac:dyDescent="0.3">
      <c r="A871">
        <v>6242</v>
      </c>
      <c r="B871">
        <v>39655</v>
      </c>
      <c r="C871" s="15">
        <f t="shared" si="65"/>
        <v>1.0039240506329115</v>
      </c>
      <c r="D871" s="15">
        <f t="shared" si="66"/>
        <v>10</v>
      </c>
      <c r="E871" s="2">
        <f t="shared" si="67"/>
        <v>4.9803797468354425</v>
      </c>
      <c r="F871" s="2">
        <v>5</v>
      </c>
      <c r="G871" s="2">
        <f t="shared" si="68"/>
        <v>-1.9620253164557511E-2</v>
      </c>
      <c r="H871" s="2" t="e">
        <f t="shared" si="69"/>
        <v>#NUM!</v>
      </c>
    </row>
    <row r="872" spans="1:8" x14ac:dyDescent="0.3">
      <c r="A872">
        <v>6250</v>
      </c>
      <c r="B872">
        <v>39375</v>
      </c>
      <c r="C872" s="15">
        <f t="shared" si="65"/>
        <v>0.99683544303797467</v>
      </c>
      <c r="D872" s="15">
        <f t="shared" si="66"/>
        <v>10</v>
      </c>
      <c r="E872" s="2">
        <f t="shared" si="67"/>
        <v>5.0158227848101262</v>
      </c>
      <c r="F872" s="2">
        <v>5</v>
      </c>
      <c r="G872" s="2">
        <f t="shared" si="68"/>
        <v>1.5822784810126223E-2</v>
      </c>
      <c r="H872" s="2">
        <f t="shared" si="69"/>
        <v>5.065754593317358</v>
      </c>
    </row>
    <row r="873" spans="1:8" x14ac:dyDescent="0.3">
      <c r="A873">
        <v>6258</v>
      </c>
      <c r="B873">
        <v>39079</v>
      </c>
      <c r="C873" s="15">
        <f t="shared" si="65"/>
        <v>0.98934177215189878</v>
      </c>
      <c r="D873" s="15">
        <f t="shared" si="66"/>
        <v>10</v>
      </c>
      <c r="E873" s="2">
        <f t="shared" si="67"/>
        <v>5.053291139240506</v>
      </c>
      <c r="F873" s="2">
        <v>5</v>
      </c>
      <c r="G873" s="2">
        <f t="shared" si="68"/>
        <v>5.3291139240505991E-2</v>
      </c>
      <c r="H873" s="2">
        <f t="shared" si="69"/>
        <v>3.8588777659695319</v>
      </c>
    </row>
    <row r="874" spans="1:8" x14ac:dyDescent="0.3">
      <c r="A874">
        <v>6266</v>
      </c>
      <c r="B874">
        <v>39375.666666666672</v>
      </c>
      <c r="C874" s="15">
        <f t="shared" si="65"/>
        <v>0.99685232067510565</v>
      </c>
      <c r="D874" s="15">
        <f t="shared" si="66"/>
        <v>10</v>
      </c>
      <c r="E874" s="2">
        <f t="shared" si="67"/>
        <v>5.0157383966244717</v>
      </c>
      <c r="F874" s="2">
        <v>5</v>
      </c>
      <c r="G874" s="2">
        <f t="shared" si="68"/>
        <v>1.573839662447174E-2</v>
      </c>
      <c r="H874" s="2">
        <f t="shared" si="69"/>
        <v>5.0710853751070788</v>
      </c>
    </row>
    <row r="875" spans="1:8" x14ac:dyDescent="0.3">
      <c r="A875">
        <v>6274</v>
      </c>
      <c r="B875">
        <v>39023.333333333336</v>
      </c>
      <c r="C875" s="15">
        <f t="shared" si="65"/>
        <v>0.98793248945147683</v>
      </c>
      <c r="D875" s="15">
        <f t="shared" si="66"/>
        <v>10</v>
      </c>
      <c r="E875" s="2">
        <f t="shared" si="67"/>
        <v>5.0603375527426158</v>
      </c>
      <c r="F875" s="2">
        <v>5</v>
      </c>
      <c r="G875" s="2">
        <f t="shared" si="68"/>
        <v>6.0337552742615763E-2</v>
      </c>
      <c r="H875" s="2">
        <f t="shared" si="69"/>
        <v>3.7360866144118727</v>
      </c>
    </row>
    <row r="876" spans="1:8" x14ac:dyDescent="0.3">
      <c r="A876">
        <v>6282</v>
      </c>
      <c r="B876">
        <v>39748.333333333328</v>
      </c>
      <c r="C876" s="15">
        <f t="shared" si="65"/>
        <v>1.0062869198312234</v>
      </c>
      <c r="D876" s="15">
        <f t="shared" si="66"/>
        <v>10</v>
      </c>
      <c r="E876" s="2">
        <f t="shared" si="67"/>
        <v>4.9685654008438824</v>
      </c>
      <c r="F876" s="2">
        <v>5</v>
      </c>
      <c r="G876" s="2">
        <f t="shared" si="68"/>
        <v>-3.1434599156117571E-2</v>
      </c>
      <c r="H876" s="2" t="e">
        <f t="shared" si="69"/>
        <v>#NUM!</v>
      </c>
    </row>
    <row r="877" spans="1:8" x14ac:dyDescent="0.3">
      <c r="A877">
        <v>6290</v>
      </c>
      <c r="B877">
        <v>39005.666666666672</v>
      </c>
      <c r="C877" s="15">
        <f t="shared" si="65"/>
        <v>0.98748523206751071</v>
      </c>
      <c r="D877" s="15">
        <f t="shared" si="66"/>
        <v>10</v>
      </c>
      <c r="E877" s="2">
        <f t="shared" si="67"/>
        <v>5.0625738396624467</v>
      </c>
      <c r="F877" s="2">
        <v>5</v>
      </c>
      <c r="G877" s="2">
        <f t="shared" si="68"/>
        <v>6.2573839662446673E-2</v>
      </c>
      <c r="H877" s="2">
        <f t="shared" si="69"/>
        <v>3.7001358223639782</v>
      </c>
    </row>
    <row r="878" spans="1:8" x14ac:dyDescent="0.3">
      <c r="A878">
        <v>6298</v>
      </c>
      <c r="B878">
        <v>39194.333333333336</v>
      </c>
      <c r="C878" s="15">
        <f t="shared" si="65"/>
        <v>0.99226160337552749</v>
      </c>
      <c r="D878" s="15">
        <f t="shared" si="66"/>
        <v>10</v>
      </c>
      <c r="E878" s="2">
        <f t="shared" si="67"/>
        <v>5.0386919831223622</v>
      </c>
      <c r="F878" s="2">
        <v>5</v>
      </c>
      <c r="G878" s="2">
        <f t="shared" si="68"/>
        <v>3.8691983122362217E-2</v>
      </c>
      <c r="H878" s="2">
        <f t="shared" si="69"/>
        <v>4.1761221955488441</v>
      </c>
    </row>
    <row r="879" spans="1:8" x14ac:dyDescent="0.3">
      <c r="A879">
        <v>6306</v>
      </c>
      <c r="B879">
        <v>39622</v>
      </c>
      <c r="C879" s="15">
        <f t="shared" si="65"/>
        <v>1.0030886075949368</v>
      </c>
      <c r="D879" s="15">
        <f t="shared" si="66"/>
        <v>10</v>
      </c>
      <c r="E879" s="2">
        <f t="shared" si="67"/>
        <v>4.9845569620253158</v>
      </c>
      <c r="F879" s="2">
        <v>5</v>
      </c>
      <c r="G879" s="2">
        <f t="shared" si="68"/>
        <v>-1.544303797468416E-2</v>
      </c>
      <c r="H879" s="2" t="e">
        <f t="shared" si="69"/>
        <v>#NUM!</v>
      </c>
    </row>
    <row r="880" spans="1:8" x14ac:dyDescent="0.3">
      <c r="A880">
        <v>6314</v>
      </c>
      <c r="B880">
        <v>39276.666666666664</v>
      </c>
      <c r="C880" s="15">
        <f t="shared" si="65"/>
        <v>0.99434599156118142</v>
      </c>
      <c r="D880" s="15">
        <f t="shared" si="66"/>
        <v>10</v>
      </c>
      <c r="E880" s="2">
        <f t="shared" si="67"/>
        <v>5.0282700421940927</v>
      </c>
      <c r="F880" s="2">
        <v>5</v>
      </c>
      <c r="G880" s="2">
        <f t="shared" si="68"/>
        <v>2.8270042194092682E-2</v>
      </c>
      <c r="H880" s="2">
        <f t="shared" si="69"/>
        <v>4.4878814311399005</v>
      </c>
    </row>
    <row r="881" spans="1:8" x14ac:dyDescent="0.3">
      <c r="A881">
        <v>6322</v>
      </c>
      <c r="B881">
        <v>39461.333333333336</v>
      </c>
      <c r="C881" s="15">
        <f t="shared" si="65"/>
        <v>0.99902109704641351</v>
      </c>
      <c r="D881" s="15">
        <f t="shared" si="66"/>
        <v>10</v>
      </c>
      <c r="E881" s="2">
        <f t="shared" si="67"/>
        <v>5.0048945147679325</v>
      </c>
      <c r="F881" s="2">
        <v>5</v>
      </c>
      <c r="G881" s="2">
        <f t="shared" si="68"/>
        <v>4.8945147679324563E-3</v>
      </c>
      <c r="H881" s="2">
        <f t="shared" si="69"/>
        <v>6.2369092920315587</v>
      </c>
    </row>
    <row r="882" spans="1:8" x14ac:dyDescent="0.3">
      <c r="A882">
        <v>6330</v>
      </c>
      <c r="B882">
        <v>39143.666666666672</v>
      </c>
      <c r="C882" s="15">
        <f t="shared" si="65"/>
        <v>0.99097890295358659</v>
      </c>
      <c r="D882" s="15">
        <f t="shared" si="66"/>
        <v>10</v>
      </c>
      <c r="E882" s="2">
        <f t="shared" si="67"/>
        <v>5.0451054852320674</v>
      </c>
      <c r="F882" s="2">
        <v>5</v>
      </c>
      <c r="G882" s="2">
        <f t="shared" si="68"/>
        <v>4.5105485232067366E-2</v>
      </c>
      <c r="H882" s="2">
        <f t="shared" si="69"/>
        <v>4.0240227979918339</v>
      </c>
    </row>
    <row r="883" spans="1:8" x14ac:dyDescent="0.3">
      <c r="A883">
        <v>6338</v>
      </c>
      <c r="B883">
        <v>38980.333333333336</v>
      </c>
      <c r="C883" s="15">
        <f t="shared" si="65"/>
        <v>0.98684388185654015</v>
      </c>
      <c r="D883" s="15">
        <f t="shared" si="66"/>
        <v>10</v>
      </c>
      <c r="E883" s="2">
        <f t="shared" si="67"/>
        <v>5.0657805907172992</v>
      </c>
      <c r="F883" s="2">
        <v>5</v>
      </c>
      <c r="G883" s="2">
        <f t="shared" si="68"/>
        <v>6.5780590717299248E-2</v>
      </c>
      <c r="H883" s="2">
        <f t="shared" si="69"/>
        <v>3.6507915179846804</v>
      </c>
    </row>
    <row r="884" spans="1:8" x14ac:dyDescent="0.3">
      <c r="A884">
        <v>6346</v>
      </c>
      <c r="B884">
        <v>39056.333333333336</v>
      </c>
      <c r="C884" s="15">
        <f t="shared" si="65"/>
        <v>0.9887679324894515</v>
      </c>
      <c r="D884" s="15">
        <f t="shared" si="66"/>
        <v>10</v>
      </c>
      <c r="E884" s="2">
        <f t="shared" si="67"/>
        <v>5.0561603375527424</v>
      </c>
      <c r="F884" s="2">
        <v>5</v>
      </c>
      <c r="G884" s="2">
        <f t="shared" si="68"/>
        <v>5.6160337552742412E-2</v>
      </c>
      <c r="H884" s="2">
        <f t="shared" si="69"/>
        <v>3.8070046968423257</v>
      </c>
    </row>
    <row r="885" spans="1:8" x14ac:dyDescent="0.3">
      <c r="A885">
        <v>6354</v>
      </c>
      <c r="B885">
        <v>39384.666666666664</v>
      </c>
      <c r="C885" s="15">
        <f t="shared" si="65"/>
        <v>0.99708016877637129</v>
      </c>
      <c r="D885" s="15">
        <f t="shared" si="66"/>
        <v>10</v>
      </c>
      <c r="E885" s="2">
        <f t="shared" si="67"/>
        <v>5.0145991561181438</v>
      </c>
      <c r="F885" s="2">
        <v>5</v>
      </c>
      <c r="G885" s="2">
        <f t="shared" si="68"/>
        <v>1.4599156118143775E-2</v>
      </c>
      <c r="H885" s="2">
        <f t="shared" si="69"/>
        <v>5.1459978607355357</v>
      </c>
    </row>
    <row r="886" spans="1:8" x14ac:dyDescent="0.3">
      <c r="A886">
        <v>6362</v>
      </c>
      <c r="B886">
        <v>39053</v>
      </c>
      <c r="C886" s="15">
        <f t="shared" si="65"/>
        <v>0.98868354430379746</v>
      </c>
      <c r="D886" s="15">
        <f t="shared" si="66"/>
        <v>10</v>
      </c>
      <c r="E886" s="2">
        <f t="shared" si="67"/>
        <v>5.056582278481013</v>
      </c>
      <c r="F886" s="2">
        <v>5</v>
      </c>
      <c r="G886" s="2">
        <f t="shared" si="68"/>
        <v>5.6582278481013049E-2</v>
      </c>
      <c r="H886" s="2">
        <f t="shared" si="69"/>
        <v>3.7996030793338798</v>
      </c>
    </row>
    <row r="887" spans="1:8" x14ac:dyDescent="0.3">
      <c r="A887">
        <v>6370</v>
      </c>
      <c r="B887">
        <v>39800.333333333336</v>
      </c>
      <c r="C887" s="15">
        <f t="shared" si="65"/>
        <v>1.0076033755274263</v>
      </c>
      <c r="D887" s="15">
        <f t="shared" si="66"/>
        <v>10</v>
      </c>
      <c r="E887" s="2">
        <f t="shared" si="67"/>
        <v>4.9619831223628683</v>
      </c>
      <c r="F887" s="2">
        <v>5</v>
      </c>
      <c r="G887" s="2">
        <f t="shared" si="68"/>
        <v>-3.8016877637131685E-2</v>
      </c>
      <c r="H887" s="2" t="e">
        <f t="shared" si="69"/>
        <v>#NUM!</v>
      </c>
    </row>
    <row r="888" spans="1:8" x14ac:dyDescent="0.3">
      <c r="A888">
        <v>6378</v>
      </c>
      <c r="B888">
        <v>39462</v>
      </c>
      <c r="C888" s="15">
        <f t="shared" si="65"/>
        <v>0.99903797468354427</v>
      </c>
      <c r="D888" s="15">
        <f t="shared" si="66"/>
        <v>10</v>
      </c>
      <c r="E888" s="2">
        <f t="shared" si="67"/>
        <v>5.0048101265822789</v>
      </c>
      <c r="F888" s="2">
        <v>5</v>
      </c>
      <c r="G888" s="2">
        <f t="shared" si="68"/>
        <v>4.8101265822788619E-3</v>
      </c>
      <c r="H888" s="2">
        <f t="shared" si="69"/>
        <v>6.2542841734694727</v>
      </c>
    </row>
    <row r="889" spans="1:8" x14ac:dyDescent="0.3">
      <c r="A889">
        <v>6386</v>
      </c>
      <c r="B889">
        <v>38786.666666666664</v>
      </c>
      <c r="C889" s="15">
        <f t="shared" si="65"/>
        <v>0.98194092827004209</v>
      </c>
      <c r="D889" s="15">
        <f t="shared" si="66"/>
        <v>10</v>
      </c>
      <c r="E889" s="2">
        <f t="shared" si="67"/>
        <v>5.0902953586497892</v>
      </c>
      <c r="F889" s="2">
        <v>5</v>
      </c>
      <c r="G889" s="2">
        <f t="shared" si="68"/>
        <v>9.0295358649789215E-2</v>
      </c>
      <c r="H889" s="2">
        <f t="shared" si="69"/>
        <v>3.3388578946659386</v>
      </c>
    </row>
    <row r="890" spans="1:8" x14ac:dyDescent="0.3">
      <c r="A890">
        <v>6394</v>
      </c>
      <c r="B890">
        <v>39023.666666666664</v>
      </c>
      <c r="C890" s="15">
        <f t="shared" si="65"/>
        <v>0.9879409282700421</v>
      </c>
      <c r="D890" s="15">
        <f t="shared" si="66"/>
        <v>10</v>
      </c>
      <c r="E890" s="2">
        <f t="shared" si="67"/>
        <v>5.0602953586497899</v>
      </c>
      <c r="F890" s="2">
        <v>5</v>
      </c>
      <c r="G890" s="2">
        <f t="shared" si="68"/>
        <v>6.0295358649789854E-2</v>
      </c>
      <c r="H890" s="2">
        <f t="shared" si="69"/>
        <v>3.7367778215038956</v>
      </c>
    </row>
    <row r="891" spans="1:8" x14ac:dyDescent="0.3">
      <c r="A891">
        <v>6402</v>
      </c>
      <c r="B891">
        <v>39289.666666666672</v>
      </c>
      <c r="C891" s="15">
        <f t="shared" si="65"/>
        <v>0.99467510548523219</v>
      </c>
      <c r="D891" s="15">
        <f t="shared" si="66"/>
        <v>10</v>
      </c>
      <c r="E891" s="2">
        <f t="shared" si="67"/>
        <v>5.0266244725738387</v>
      </c>
      <c r="F891" s="2">
        <v>5</v>
      </c>
      <c r="G891" s="2">
        <f t="shared" si="68"/>
        <v>2.6624472573838709E-2</v>
      </c>
      <c r="H891" s="2">
        <f t="shared" si="69"/>
        <v>4.5475259638482726</v>
      </c>
    </row>
    <row r="892" spans="1:8" x14ac:dyDescent="0.3">
      <c r="A892">
        <v>6410</v>
      </c>
      <c r="B892">
        <v>39014.666666666664</v>
      </c>
      <c r="C892" s="15">
        <f t="shared" si="65"/>
        <v>0.98771308016877635</v>
      </c>
      <c r="D892" s="15">
        <f t="shared" si="66"/>
        <v>10</v>
      </c>
      <c r="E892" s="2">
        <f t="shared" si="67"/>
        <v>5.0614345991561187</v>
      </c>
      <c r="F892" s="2">
        <v>5</v>
      </c>
      <c r="G892" s="2">
        <f t="shared" si="68"/>
        <v>6.1434599156118708E-2</v>
      </c>
      <c r="H892" s="2">
        <f t="shared" si="69"/>
        <v>3.718284878542272</v>
      </c>
    </row>
    <row r="893" spans="1:8" x14ac:dyDescent="0.3">
      <c r="A893">
        <v>6418</v>
      </c>
      <c r="B893">
        <v>39544.666666666672</v>
      </c>
      <c r="C893" s="15">
        <f t="shared" si="65"/>
        <v>1.0011308016877638</v>
      </c>
      <c r="D893" s="15">
        <f t="shared" si="66"/>
        <v>10</v>
      </c>
      <c r="E893" s="2">
        <f t="shared" si="67"/>
        <v>4.9943459915611808</v>
      </c>
      <c r="F893" s="2">
        <v>5</v>
      </c>
      <c r="G893" s="2">
        <f t="shared" si="68"/>
        <v>-5.6540084388192469E-3</v>
      </c>
      <c r="H893" s="2" t="e">
        <f t="shared" si="69"/>
        <v>#NUM!</v>
      </c>
    </row>
    <row r="894" spans="1:8" x14ac:dyDescent="0.3">
      <c r="A894">
        <v>6426</v>
      </c>
      <c r="B894">
        <v>39500</v>
      </c>
      <c r="C894" s="15">
        <f t="shared" si="65"/>
        <v>1</v>
      </c>
      <c r="D894" s="15">
        <f t="shared" si="66"/>
        <v>10</v>
      </c>
      <c r="E894" s="2">
        <f t="shared" si="67"/>
        <v>5</v>
      </c>
      <c r="F894" s="2">
        <v>5</v>
      </c>
      <c r="G894" s="2">
        <f t="shared" si="68"/>
        <v>0</v>
      </c>
      <c r="H894" s="2" t="e">
        <f t="shared" si="69"/>
        <v>#DIV/0!</v>
      </c>
    </row>
    <row r="895" spans="1:8" x14ac:dyDescent="0.3">
      <c r="A895">
        <v>6434</v>
      </c>
      <c r="B895">
        <v>39474.666666666672</v>
      </c>
      <c r="C895" s="15">
        <f t="shared" si="65"/>
        <v>0.99935864978902966</v>
      </c>
      <c r="D895" s="15">
        <f t="shared" si="66"/>
        <v>10</v>
      </c>
      <c r="E895" s="2">
        <f t="shared" si="67"/>
        <v>5.0032067510548517</v>
      </c>
      <c r="F895" s="2">
        <v>5</v>
      </c>
      <c r="G895" s="2">
        <f t="shared" si="68"/>
        <v>3.2067510548516864E-3</v>
      </c>
      <c r="H895" s="2">
        <f t="shared" si="69"/>
        <v>6.6594288633450613</v>
      </c>
    </row>
    <row r="896" spans="1:8" x14ac:dyDescent="0.3">
      <c r="A896">
        <v>6442</v>
      </c>
      <c r="B896">
        <v>39075.333333333328</v>
      </c>
      <c r="C896" s="15">
        <f t="shared" si="65"/>
        <v>0.98924894514767925</v>
      </c>
      <c r="D896" s="15">
        <f t="shared" si="66"/>
        <v>10</v>
      </c>
      <c r="E896" s="2">
        <f t="shared" si="67"/>
        <v>5.0537552742616034</v>
      </c>
      <c r="F896" s="2">
        <v>5</v>
      </c>
      <c r="G896" s="2">
        <f t="shared" si="68"/>
        <v>5.3755274261603425E-2</v>
      </c>
      <c r="H896" s="2">
        <f t="shared" si="69"/>
        <v>3.85029789603673</v>
      </c>
    </row>
    <row r="897" spans="1:8" x14ac:dyDescent="0.3">
      <c r="A897">
        <v>6450</v>
      </c>
      <c r="B897">
        <v>39455.333333333336</v>
      </c>
      <c r="C897" s="15">
        <f t="shared" si="65"/>
        <v>0.99886919831223631</v>
      </c>
      <c r="D897" s="15">
        <f t="shared" si="66"/>
        <v>10</v>
      </c>
      <c r="E897" s="2">
        <f t="shared" si="67"/>
        <v>5.0056540084388184</v>
      </c>
      <c r="F897" s="2">
        <v>5</v>
      </c>
      <c r="G897" s="2">
        <f t="shared" si="68"/>
        <v>5.6540084388183587E-3</v>
      </c>
      <c r="H897" s="2">
        <f t="shared" si="69"/>
        <v>6.0928114218596194</v>
      </c>
    </row>
    <row r="898" spans="1:8" x14ac:dyDescent="0.3">
      <c r="A898">
        <v>6458</v>
      </c>
      <c r="B898">
        <v>39299.666666666664</v>
      </c>
      <c r="C898" s="15">
        <f t="shared" si="65"/>
        <v>0.99492827004219409</v>
      </c>
      <c r="D898" s="15">
        <f t="shared" si="66"/>
        <v>10</v>
      </c>
      <c r="E898" s="2">
        <f t="shared" si="67"/>
        <v>5.0253586497890295</v>
      </c>
      <c r="F898" s="2">
        <v>5</v>
      </c>
      <c r="G898" s="2">
        <f t="shared" si="68"/>
        <v>2.5358649789029464E-2</v>
      </c>
      <c r="H898" s="2">
        <f t="shared" si="69"/>
        <v>4.5959850365186181</v>
      </c>
    </row>
    <row r="899" spans="1:8" x14ac:dyDescent="0.3">
      <c r="A899">
        <v>6466</v>
      </c>
      <c r="B899">
        <v>39684.333333333328</v>
      </c>
      <c r="C899" s="15">
        <f t="shared" ref="C899:C962" si="70">B899/$J$27</f>
        <v>1.0046666666666666</v>
      </c>
      <c r="D899" s="15">
        <f t="shared" ref="D899:D962" si="71">$J$28</f>
        <v>10</v>
      </c>
      <c r="E899" s="2">
        <f t="shared" si="67"/>
        <v>4.9766666666666666</v>
      </c>
      <c r="F899" s="2">
        <v>5</v>
      </c>
      <c r="G899" s="2">
        <f t="shared" si="68"/>
        <v>-2.3333333333333428E-2</v>
      </c>
      <c r="H899" s="2" t="e">
        <f t="shared" si="69"/>
        <v>#NUM!</v>
      </c>
    </row>
    <row r="900" spans="1:8" x14ac:dyDescent="0.3">
      <c r="A900">
        <v>6474</v>
      </c>
      <c r="B900">
        <v>39149.333333333336</v>
      </c>
      <c r="C900" s="15">
        <f t="shared" si="70"/>
        <v>0.99112236286919841</v>
      </c>
      <c r="D900" s="15">
        <f t="shared" si="71"/>
        <v>10</v>
      </c>
      <c r="E900" s="2">
        <f t="shared" ref="E900:E963" si="72">D900-(F900*C900)</f>
        <v>5.0443881856540083</v>
      </c>
      <c r="F900" s="2">
        <v>5</v>
      </c>
      <c r="G900" s="2">
        <f t="shared" ref="G900:G963" si="73">F900-(F900*C900)</f>
        <v>4.4388185654008261E-2</v>
      </c>
      <c r="H900" s="2">
        <f t="shared" ref="H900:H963" si="74">LN((F900*E900)/(D900*G900))</f>
        <v>4.0399111282908633</v>
      </c>
    </row>
    <row r="901" spans="1:8" x14ac:dyDescent="0.3">
      <c r="A901">
        <v>6482</v>
      </c>
      <c r="B901">
        <v>38733</v>
      </c>
      <c r="C901" s="15">
        <f t="shared" si="70"/>
        <v>0.98058227848101265</v>
      </c>
      <c r="D901" s="15">
        <f t="shared" si="71"/>
        <v>10</v>
      </c>
      <c r="E901" s="2">
        <f t="shared" si="72"/>
        <v>5.0970886075949364</v>
      </c>
      <c r="F901" s="2">
        <v>5</v>
      </c>
      <c r="G901" s="2">
        <f t="shared" si="73"/>
        <v>9.7088607594936427E-2</v>
      </c>
      <c r="H901" s="2">
        <f t="shared" si="74"/>
        <v>3.267653571998975</v>
      </c>
    </row>
    <row r="902" spans="1:8" x14ac:dyDescent="0.3">
      <c r="A902">
        <v>6490</v>
      </c>
      <c r="B902">
        <v>39379</v>
      </c>
      <c r="C902" s="15">
        <f t="shared" si="70"/>
        <v>0.99693670886075947</v>
      </c>
      <c r="D902" s="15">
        <f t="shared" si="71"/>
        <v>10</v>
      </c>
      <c r="E902" s="2">
        <f t="shared" si="72"/>
        <v>5.0153164556962029</v>
      </c>
      <c r="F902" s="2">
        <v>5</v>
      </c>
      <c r="G902" s="2">
        <f t="shared" si="73"/>
        <v>1.531645569620288E-2</v>
      </c>
      <c r="H902" s="2">
        <f t="shared" si="74"/>
        <v>5.0981768335552049</v>
      </c>
    </row>
    <row r="903" spans="1:8" x14ac:dyDescent="0.3">
      <c r="A903">
        <v>6498</v>
      </c>
      <c r="B903">
        <v>39629.333333333328</v>
      </c>
      <c r="C903" s="15">
        <f t="shared" si="70"/>
        <v>1.0032742616033754</v>
      </c>
      <c r="D903" s="15">
        <f t="shared" si="71"/>
        <v>10</v>
      </c>
      <c r="E903" s="2">
        <f t="shared" si="72"/>
        <v>4.9836286919831227</v>
      </c>
      <c r="F903" s="2">
        <v>5</v>
      </c>
      <c r="G903" s="2">
        <f t="shared" si="73"/>
        <v>-1.6371308016877251E-2</v>
      </c>
      <c r="H903" s="2" t="e">
        <f t="shared" si="74"/>
        <v>#NUM!</v>
      </c>
    </row>
    <row r="904" spans="1:8" x14ac:dyDescent="0.3">
      <c r="A904">
        <v>6506</v>
      </c>
      <c r="B904">
        <v>39213</v>
      </c>
      <c r="C904" s="15">
        <f t="shared" si="70"/>
        <v>0.99273417721518986</v>
      </c>
      <c r="D904" s="15">
        <f t="shared" si="71"/>
        <v>10</v>
      </c>
      <c r="E904" s="2">
        <f t="shared" si="72"/>
        <v>5.0363291139240509</v>
      </c>
      <c r="F904" s="2">
        <v>5</v>
      </c>
      <c r="G904" s="2">
        <f t="shared" si="73"/>
        <v>3.6329113924050915E-2</v>
      </c>
      <c r="H904" s="2">
        <f t="shared" si="74"/>
        <v>4.2386661084308948</v>
      </c>
    </row>
    <row r="905" spans="1:8" x14ac:dyDescent="0.3">
      <c r="A905">
        <v>6514</v>
      </c>
      <c r="B905">
        <v>39539</v>
      </c>
      <c r="C905" s="15">
        <f t="shared" si="70"/>
        <v>1.000987341772152</v>
      </c>
      <c r="D905" s="15">
        <f t="shared" si="71"/>
        <v>10</v>
      </c>
      <c r="E905" s="2">
        <f t="shared" si="72"/>
        <v>4.9950632911392399</v>
      </c>
      <c r="F905" s="2">
        <v>5</v>
      </c>
      <c r="G905" s="2">
        <f t="shared" si="73"/>
        <v>-4.9367088607601417E-3</v>
      </c>
      <c r="H905" s="2" t="e">
        <f t="shared" si="74"/>
        <v>#NUM!</v>
      </c>
    </row>
    <row r="906" spans="1:8" x14ac:dyDescent="0.3">
      <c r="A906">
        <v>6522</v>
      </c>
      <c r="B906">
        <v>39214</v>
      </c>
      <c r="C906" s="15">
        <f t="shared" si="70"/>
        <v>0.99275949367088612</v>
      </c>
      <c r="D906" s="15">
        <f t="shared" si="71"/>
        <v>10</v>
      </c>
      <c r="E906" s="2">
        <f t="shared" si="72"/>
        <v>5.0362025316455696</v>
      </c>
      <c r="F906" s="2">
        <v>5</v>
      </c>
      <c r="G906" s="2">
        <f t="shared" si="73"/>
        <v>3.6202531645569636E-2</v>
      </c>
      <c r="H906" s="2">
        <f t="shared" si="74"/>
        <v>4.242131379217124</v>
      </c>
    </row>
    <row r="907" spans="1:8" x14ac:dyDescent="0.3">
      <c r="A907">
        <v>6530</v>
      </c>
      <c r="B907">
        <v>39118.333333333328</v>
      </c>
      <c r="C907" s="15">
        <f t="shared" si="70"/>
        <v>0.99033755274261592</v>
      </c>
      <c r="D907" s="15">
        <f t="shared" si="71"/>
        <v>10</v>
      </c>
      <c r="E907" s="2">
        <f t="shared" si="72"/>
        <v>5.0483122362869199</v>
      </c>
      <c r="F907" s="2">
        <v>5</v>
      </c>
      <c r="G907" s="2">
        <f t="shared" si="73"/>
        <v>4.8312236286919941E-2</v>
      </c>
      <c r="H907" s="2">
        <f t="shared" si="74"/>
        <v>3.9559772073651285</v>
      </c>
    </row>
    <row r="908" spans="1:8" x14ac:dyDescent="0.3">
      <c r="A908">
        <v>6538</v>
      </c>
      <c r="B908">
        <v>39397</v>
      </c>
      <c r="C908" s="15">
        <f t="shared" si="70"/>
        <v>0.99739240506329119</v>
      </c>
      <c r="D908" s="15">
        <f t="shared" si="71"/>
        <v>10</v>
      </c>
      <c r="E908" s="2">
        <f t="shared" si="72"/>
        <v>5.0130379746835443</v>
      </c>
      <c r="F908" s="2">
        <v>5</v>
      </c>
      <c r="G908" s="2">
        <f t="shared" si="73"/>
        <v>1.3037974683544284E-2</v>
      </c>
      <c r="H908" s="2">
        <f t="shared" si="74"/>
        <v>5.2587839831592902</v>
      </c>
    </row>
    <row r="909" spans="1:8" x14ac:dyDescent="0.3">
      <c r="A909">
        <v>6546</v>
      </c>
      <c r="B909">
        <v>38932.666666666664</v>
      </c>
      <c r="C909" s="15">
        <f t="shared" si="70"/>
        <v>0.98563713080168769</v>
      </c>
      <c r="D909" s="15">
        <f t="shared" si="71"/>
        <v>10</v>
      </c>
      <c r="E909" s="2">
        <f t="shared" si="72"/>
        <v>5.0718143459915614</v>
      </c>
      <c r="F909" s="2">
        <v>5</v>
      </c>
      <c r="G909" s="2">
        <f t="shared" si="73"/>
        <v>7.1814345991561446E-2</v>
      </c>
      <c r="H909" s="2">
        <f t="shared" si="74"/>
        <v>3.5642224501866586</v>
      </c>
    </row>
    <row r="910" spans="1:8" x14ac:dyDescent="0.3">
      <c r="A910">
        <v>6554</v>
      </c>
      <c r="B910">
        <v>38821.333333333328</v>
      </c>
      <c r="C910" s="15">
        <f t="shared" si="70"/>
        <v>0.98281856540084378</v>
      </c>
      <c r="D910" s="15">
        <f t="shared" si="71"/>
        <v>10</v>
      </c>
      <c r="E910" s="2">
        <f t="shared" si="72"/>
        <v>5.085907172995781</v>
      </c>
      <c r="F910" s="2">
        <v>5</v>
      </c>
      <c r="G910" s="2">
        <f t="shared" si="73"/>
        <v>8.5907172995780989E-2</v>
      </c>
      <c r="H910" s="2">
        <f t="shared" si="74"/>
        <v>3.387814184250761</v>
      </c>
    </row>
    <row r="911" spans="1:8" x14ac:dyDescent="0.3">
      <c r="A911">
        <v>6562</v>
      </c>
      <c r="B911">
        <v>38983</v>
      </c>
      <c r="C911" s="15">
        <f t="shared" si="70"/>
        <v>0.98691139240506331</v>
      </c>
      <c r="D911" s="15">
        <f t="shared" si="71"/>
        <v>10</v>
      </c>
      <c r="E911" s="2">
        <f t="shared" si="72"/>
        <v>5.0654430379746831</v>
      </c>
      <c r="F911" s="2">
        <v>5</v>
      </c>
      <c r="G911" s="2">
        <f t="shared" si="73"/>
        <v>6.5443037974683094E-2</v>
      </c>
      <c r="H911" s="2">
        <f t="shared" si="74"/>
        <v>3.6558695877407859</v>
      </c>
    </row>
    <row r="912" spans="1:8" x14ac:dyDescent="0.3">
      <c r="A912">
        <v>6570</v>
      </c>
      <c r="B912">
        <v>39446.333333333336</v>
      </c>
      <c r="C912" s="15">
        <f t="shared" si="70"/>
        <v>0.99864135021097056</v>
      </c>
      <c r="D912" s="15">
        <f t="shared" si="71"/>
        <v>10</v>
      </c>
      <c r="E912" s="2">
        <f t="shared" si="72"/>
        <v>5.0067932489451472</v>
      </c>
      <c r="F912" s="2">
        <v>5</v>
      </c>
      <c r="G912" s="2">
        <f t="shared" si="73"/>
        <v>6.7932489451472122E-3</v>
      </c>
      <c r="H912" s="2">
        <f t="shared" si="74"/>
        <v>5.9094744216725275</v>
      </c>
    </row>
    <row r="913" spans="1:8" x14ac:dyDescent="0.3">
      <c r="A913">
        <v>6578</v>
      </c>
      <c r="B913">
        <v>39203</v>
      </c>
      <c r="C913" s="15">
        <f t="shared" si="70"/>
        <v>0.99248101265822786</v>
      </c>
      <c r="D913" s="15">
        <f t="shared" si="71"/>
        <v>10</v>
      </c>
      <c r="E913" s="2">
        <f t="shared" si="72"/>
        <v>5.037594936708861</v>
      </c>
      <c r="F913" s="2">
        <v>5</v>
      </c>
      <c r="G913" s="2">
        <f t="shared" si="73"/>
        <v>3.7594936708861049E-2</v>
      </c>
      <c r="H913" s="2">
        <f t="shared" si="74"/>
        <v>4.2046674921844742</v>
      </c>
    </row>
    <row r="914" spans="1:8" x14ac:dyDescent="0.3">
      <c r="A914">
        <v>6586</v>
      </c>
      <c r="B914">
        <v>39408</v>
      </c>
      <c r="C914" s="15">
        <f t="shared" si="70"/>
        <v>0.99767088607594934</v>
      </c>
      <c r="D914" s="15">
        <f t="shared" si="71"/>
        <v>10</v>
      </c>
      <c r="E914" s="2">
        <f t="shared" si="72"/>
        <v>5.0116455696202529</v>
      </c>
      <c r="F914" s="2">
        <v>5</v>
      </c>
      <c r="G914" s="2">
        <f t="shared" si="73"/>
        <v>1.1645569620252871E-2</v>
      </c>
      <c r="H914" s="2">
        <f t="shared" si="74"/>
        <v>5.3714465990227618</v>
      </c>
    </row>
    <row r="915" spans="1:8" x14ac:dyDescent="0.3">
      <c r="A915">
        <v>6594</v>
      </c>
      <c r="B915">
        <v>39534</v>
      </c>
      <c r="C915" s="15">
        <f t="shared" si="70"/>
        <v>1.0008607594936709</v>
      </c>
      <c r="D915" s="15">
        <f t="shared" si="71"/>
        <v>10</v>
      </c>
      <c r="E915" s="2">
        <f t="shared" si="72"/>
        <v>4.9956962025316454</v>
      </c>
      <c r="F915" s="2">
        <v>5</v>
      </c>
      <c r="G915" s="2">
        <f t="shared" si="73"/>
        <v>-4.303797468354631E-3</v>
      </c>
      <c r="H915" s="2" t="e">
        <f t="shared" si="74"/>
        <v>#NUM!</v>
      </c>
    </row>
    <row r="916" spans="1:8" x14ac:dyDescent="0.3">
      <c r="A916">
        <v>6602</v>
      </c>
      <c r="B916">
        <v>39029</v>
      </c>
      <c r="C916" s="15">
        <f t="shared" si="70"/>
        <v>0.98807594936708865</v>
      </c>
      <c r="D916" s="15">
        <f t="shared" si="71"/>
        <v>10</v>
      </c>
      <c r="E916" s="2">
        <f t="shared" si="72"/>
        <v>5.0596202531645567</v>
      </c>
      <c r="F916" s="2">
        <v>5</v>
      </c>
      <c r="G916" s="2">
        <f t="shared" si="73"/>
        <v>5.9620253164556658E-2</v>
      </c>
      <c r="H916" s="2">
        <f t="shared" si="74"/>
        <v>3.7479041955801202</v>
      </c>
    </row>
    <row r="917" spans="1:8" x14ac:dyDescent="0.3">
      <c r="A917">
        <v>6610</v>
      </c>
      <c r="B917">
        <v>39311</v>
      </c>
      <c r="C917" s="15">
        <f t="shared" si="70"/>
        <v>0.99521518987341773</v>
      </c>
      <c r="D917" s="15">
        <f t="shared" si="71"/>
        <v>10</v>
      </c>
      <c r="E917" s="2">
        <f t="shared" si="72"/>
        <v>5.0239240506329113</v>
      </c>
      <c r="F917" s="2">
        <v>5</v>
      </c>
      <c r="G917" s="2">
        <f t="shared" si="73"/>
        <v>2.3924050632911253E-2</v>
      </c>
      <c r="H917" s="2">
        <f t="shared" si="74"/>
        <v>4.6539351545768328</v>
      </c>
    </row>
    <row r="918" spans="1:8" x14ac:dyDescent="0.3">
      <c r="A918">
        <v>6618</v>
      </c>
      <c r="B918">
        <v>39319.666666666664</v>
      </c>
      <c r="C918" s="15">
        <f t="shared" si="70"/>
        <v>0.99543459915611809</v>
      </c>
      <c r="D918" s="15">
        <f t="shared" si="71"/>
        <v>10</v>
      </c>
      <c r="E918" s="2">
        <f t="shared" si="72"/>
        <v>5.0228270042194092</v>
      </c>
      <c r="F918" s="2">
        <v>5</v>
      </c>
      <c r="G918" s="2">
        <f t="shared" si="73"/>
        <v>2.2827004219409197E-2</v>
      </c>
      <c r="H918" s="2">
        <f t="shared" si="74"/>
        <v>4.7006567911628458</v>
      </c>
    </row>
    <row r="919" spans="1:8" x14ac:dyDescent="0.3">
      <c r="A919">
        <v>6626</v>
      </c>
      <c r="B919">
        <v>39077.666666666672</v>
      </c>
      <c r="C919" s="15">
        <f t="shared" si="70"/>
        <v>0.98930801687763725</v>
      </c>
      <c r="D919" s="15">
        <f t="shared" si="71"/>
        <v>10</v>
      </c>
      <c r="E919" s="2">
        <f t="shared" si="72"/>
        <v>5.0534599156118141</v>
      </c>
      <c r="F919" s="2">
        <v>5</v>
      </c>
      <c r="G919" s="2">
        <f t="shared" si="73"/>
        <v>5.3459915611814068E-2</v>
      </c>
      <c r="H919" s="2">
        <f t="shared" si="74"/>
        <v>3.8557491067380831</v>
      </c>
    </row>
    <row r="920" spans="1:8" x14ac:dyDescent="0.3">
      <c r="A920">
        <v>6634</v>
      </c>
      <c r="B920">
        <v>38992</v>
      </c>
      <c r="C920" s="15">
        <f t="shared" si="70"/>
        <v>0.98713924050632906</v>
      </c>
      <c r="D920" s="15">
        <f t="shared" si="71"/>
        <v>10</v>
      </c>
      <c r="E920" s="2">
        <f t="shared" si="72"/>
        <v>5.0643037974683551</v>
      </c>
      <c r="F920" s="2">
        <v>5</v>
      </c>
      <c r="G920" s="2">
        <f t="shared" si="73"/>
        <v>6.4303797468355128E-2</v>
      </c>
      <c r="H920" s="2">
        <f t="shared" si="74"/>
        <v>3.6732060849603019</v>
      </c>
    </row>
    <row r="921" spans="1:8" x14ac:dyDescent="0.3">
      <c r="A921">
        <v>6642</v>
      </c>
      <c r="B921">
        <v>39373</v>
      </c>
      <c r="C921" s="15">
        <f t="shared" si="70"/>
        <v>0.99678481012658227</v>
      </c>
      <c r="D921" s="15">
        <f t="shared" si="71"/>
        <v>10</v>
      </c>
      <c r="E921" s="2">
        <f t="shared" si="72"/>
        <v>5.0160759493670888</v>
      </c>
      <c r="F921" s="2">
        <v>5</v>
      </c>
      <c r="G921" s="2">
        <f t="shared" si="73"/>
        <v>1.6075949367088782E-2</v>
      </c>
      <c r="H921" s="2">
        <f t="shared" si="74"/>
        <v>5.0499317160734263</v>
      </c>
    </row>
    <row r="922" spans="1:8" x14ac:dyDescent="0.3">
      <c r="A922">
        <v>6650</v>
      </c>
      <c r="B922">
        <v>39170.333333333336</v>
      </c>
      <c r="C922" s="15">
        <f t="shared" si="70"/>
        <v>0.99165400843881868</v>
      </c>
      <c r="D922" s="15">
        <f t="shared" si="71"/>
        <v>10</v>
      </c>
      <c r="E922" s="2">
        <f t="shared" si="72"/>
        <v>5.0417299578059067</v>
      </c>
      <c r="F922" s="2">
        <v>5</v>
      </c>
      <c r="G922" s="2">
        <f t="shared" si="73"/>
        <v>4.1729957805906714E-2</v>
      </c>
      <c r="H922" s="2">
        <f t="shared" si="74"/>
        <v>4.1011380837249707</v>
      </c>
    </row>
    <row r="923" spans="1:8" x14ac:dyDescent="0.3">
      <c r="A923">
        <v>6658</v>
      </c>
      <c r="B923">
        <v>39194.666666666664</v>
      </c>
      <c r="C923" s="15">
        <f t="shared" si="70"/>
        <v>0.99227004219409276</v>
      </c>
      <c r="D923" s="15">
        <f t="shared" si="71"/>
        <v>10</v>
      </c>
      <c r="E923" s="2">
        <f t="shared" si="72"/>
        <v>5.0386497890295363</v>
      </c>
      <c r="F923" s="2">
        <v>5</v>
      </c>
      <c r="G923" s="2">
        <f t="shared" si="73"/>
        <v>3.8649789029536308E-2</v>
      </c>
      <c r="H923" s="2">
        <f t="shared" si="74"/>
        <v>4.1772049290789885</v>
      </c>
    </row>
    <row r="924" spans="1:8" x14ac:dyDescent="0.3">
      <c r="A924">
        <v>6666</v>
      </c>
      <c r="B924">
        <v>39390</v>
      </c>
      <c r="C924" s="15">
        <f t="shared" si="70"/>
        <v>0.99721518987341773</v>
      </c>
      <c r="D924" s="15">
        <f t="shared" si="71"/>
        <v>10</v>
      </c>
      <c r="E924" s="2">
        <f t="shared" si="72"/>
        <v>5.0139240506329115</v>
      </c>
      <c r="F924" s="2">
        <v>5</v>
      </c>
      <c r="G924" s="2">
        <f t="shared" si="73"/>
        <v>1.3924050632911467E-2</v>
      </c>
      <c r="H924" s="2">
        <f t="shared" si="74"/>
        <v>5.1932093442635958</v>
      </c>
    </row>
    <row r="925" spans="1:8" x14ac:dyDescent="0.3">
      <c r="A925">
        <v>6674</v>
      </c>
      <c r="B925">
        <v>39330.333333333336</v>
      </c>
      <c r="C925" s="15">
        <f t="shared" si="70"/>
        <v>0.99570464135021108</v>
      </c>
      <c r="D925" s="15">
        <f t="shared" si="71"/>
        <v>10</v>
      </c>
      <c r="E925" s="2">
        <f t="shared" si="72"/>
        <v>5.0214767932489446</v>
      </c>
      <c r="F925" s="2">
        <v>5</v>
      </c>
      <c r="G925" s="2">
        <f t="shared" si="73"/>
        <v>2.1476793248944581E-2</v>
      </c>
      <c r="H925" s="2">
        <f t="shared" si="74"/>
        <v>4.7613592023755018</v>
      </c>
    </row>
    <row r="926" spans="1:8" x14ac:dyDescent="0.3">
      <c r="A926">
        <v>6682</v>
      </c>
      <c r="B926">
        <v>39979.666666666664</v>
      </c>
      <c r="C926" s="15">
        <f t="shared" si="70"/>
        <v>1.0121434599156118</v>
      </c>
      <c r="D926" s="15">
        <f t="shared" si="71"/>
        <v>10</v>
      </c>
      <c r="E926" s="2">
        <f t="shared" si="72"/>
        <v>4.9392827004219413</v>
      </c>
      <c r="F926" s="2">
        <v>5</v>
      </c>
      <c r="G926" s="2">
        <f t="shared" si="73"/>
        <v>-6.0717299578058714E-2</v>
      </c>
      <c r="H926" s="2" t="e">
        <f t="shared" si="74"/>
        <v>#NUM!</v>
      </c>
    </row>
    <row r="927" spans="1:8" x14ac:dyDescent="0.3">
      <c r="A927">
        <v>6690</v>
      </c>
      <c r="B927">
        <v>39567.333333333328</v>
      </c>
      <c r="C927" s="15">
        <f t="shared" si="70"/>
        <v>1.0017046413502109</v>
      </c>
      <c r="D927" s="15">
        <f t="shared" si="71"/>
        <v>10</v>
      </c>
      <c r="E927" s="2">
        <f t="shared" si="72"/>
        <v>4.9914767932489461</v>
      </c>
      <c r="F927" s="2">
        <v>5</v>
      </c>
      <c r="G927" s="2">
        <f t="shared" si="73"/>
        <v>-8.5232067510538911E-3</v>
      </c>
      <c r="H927" s="2" t="e">
        <f t="shared" si="74"/>
        <v>#NUM!</v>
      </c>
    </row>
    <row r="928" spans="1:8" x14ac:dyDescent="0.3">
      <c r="A928">
        <v>6698</v>
      </c>
      <c r="B928">
        <v>39166</v>
      </c>
      <c r="C928" s="15">
        <f t="shared" si="70"/>
        <v>0.99154430379746838</v>
      </c>
      <c r="D928" s="15">
        <f t="shared" si="71"/>
        <v>10</v>
      </c>
      <c r="E928" s="2">
        <f t="shared" si="72"/>
        <v>5.0422784810126577</v>
      </c>
      <c r="F928" s="2">
        <v>5</v>
      </c>
      <c r="G928" s="2">
        <f t="shared" si="73"/>
        <v>4.2278481012657743E-2</v>
      </c>
      <c r="H928" s="2">
        <f t="shared" si="74"/>
        <v>4.0881879244105797</v>
      </c>
    </row>
    <row r="929" spans="1:8" x14ac:dyDescent="0.3">
      <c r="A929">
        <v>6706</v>
      </c>
      <c r="B929">
        <v>39111</v>
      </c>
      <c r="C929" s="15">
        <f t="shared" si="70"/>
        <v>0.99015189873417719</v>
      </c>
      <c r="D929" s="15">
        <f t="shared" si="71"/>
        <v>10</v>
      </c>
      <c r="E929" s="2">
        <f t="shared" si="72"/>
        <v>5.0492405063291139</v>
      </c>
      <c r="F929" s="2">
        <v>5</v>
      </c>
      <c r="G929" s="2">
        <f t="shared" si="73"/>
        <v>4.924050632911392E-2</v>
      </c>
      <c r="H929" s="2">
        <f t="shared" si="74"/>
        <v>3.9371293514672456</v>
      </c>
    </row>
    <row r="930" spans="1:8" x14ac:dyDescent="0.3">
      <c r="A930">
        <v>6714</v>
      </c>
      <c r="B930">
        <v>39080</v>
      </c>
      <c r="C930" s="15">
        <f t="shared" si="70"/>
        <v>0.98936708860759492</v>
      </c>
      <c r="D930" s="15">
        <f t="shared" si="71"/>
        <v>10</v>
      </c>
      <c r="E930" s="2">
        <f t="shared" si="72"/>
        <v>5.0531645569620256</v>
      </c>
      <c r="F930" s="2">
        <v>5</v>
      </c>
      <c r="G930" s="2">
        <f t="shared" si="73"/>
        <v>5.31645569620256E-2</v>
      </c>
      <c r="H930" s="2">
        <f t="shared" si="74"/>
        <v>3.8612308385880358</v>
      </c>
    </row>
    <row r="931" spans="1:8" x14ac:dyDescent="0.3">
      <c r="A931">
        <v>6722</v>
      </c>
      <c r="B931">
        <v>38952.666666666672</v>
      </c>
      <c r="C931" s="15">
        <f t="shared" si="70"/>
        <v>0.98614345991561192</v>
      </c>
      <c r="D931" s="15">
        <f t="shared" si="71"/>
        <v>10</v>
      </c>
      <c r="E931" s="2">
        <f t="shared" si="72"/>
        <v>5.0692827004219403</v>
      </c>
      <c r="F931" s="2">
        <v>5</v>
      </c>
      <c r="G931" s="2">
        <f t="shared" si="73"/>
        <v>6.9282700421940291E-2</v>
      </c>
      <c r="H931" s="2">
        <f t="shared" si="74"/>
        <v>3.5996121849381599</v>
      </c>
    </row>
    <row r="932" spans="1:8" x14ac:dyDescent="0.3">
      <c r="A932">
        <v>6730</v>
      </c>
      <c r="B932">
        <v>38743</v>
      </c>
      <c r="C932" s="15">
        <f t="shared" si="70"/>
        <v>0.98083544303797465</v>
      </c>
      <c r="D932" s="15">
        <f t="shared" si="71"/>
        <v>10</v>
      </c>
      <c r="E932" s="2">
        <f t="shared" si="72"/>
        <v>5.0958227848101263</v>
      </c>
      <c r="F932" s="2">
        <v>5</v>
      </c>
      <c r="G932" s="2">
        <f t="shared" si="73"/>
        <v>9.5822784810126294E-2</v>
      </c>
      <c r="H932" s="2">
        <f t="shared" si="74"/>
        <v>3.2805287467716764</v>
      </c>
    </row>
    <row r="933" spans="1:8" x14ac:dyDescent="0.3">
      <c r="A933">
        <v>6738</v>
      </c>
      <c r="B933">
        <v>39827.333333333328</v>
      </c>
      <c r="C933" s="15">
        <f t="shared" si="70"/>
        <v>1.0082869198312234</v>
      </c>
      <c r="D933" s="15">
        <f t="shared" si="71"/>
        <v>10</v>
      </c>
      <c r="E933" s="2">
        <f t="shared" si="72"/>
        <v>4.9585654008438826</v>
      </c>
      <c r="F933" s="2">
        <v>5</v>
      </c>
      <c r="G933" s="2">
        <f t="shared" si="73"/>
        <v>-4.1434599156117358E-2</v>
      </c>
      <c r="H933" s="2" t="e">
        <f t="shared" si="74"/>
        <v>#NUM!</v>
      </c>
    </row>
    <row r="934" spans="1:8" x14ac:dyDescent="0.3">
      <c r="A934">
        <v>6746</v>
      </c>
      <c r="B934">
        <v>39500.333333333336</v>
      </c>
      <c r="C934" s="15">
        <f t="shared" si="70"/>
        <v>1.0000084388185655</v>
      </c>
      <c r="D934" s="15">
        <f t="shared" si="71"/>
        <v>10</v>
      </c>
      <c r="E934" s="2">
        <f t="shared" si="72"/>
        <v>4.9999578059071723</v>
      </c>
      <c r="F934" s="2">
        <v>5</v>
      </c>
      <c r="G934" s="2">
        <f t="shared" si="73"/>
        <v>-4.2194092827685381E-5</v>
      </c>
      <c r="H934" s="2" t="e">
        <f t="shared" si="74"/>
        <v>#NUM!</v>
      </c>
    </row>
    <row r="935" spans="1:8" x14ac:dyDescent="0.3">
      <c r="A935">
        <v>6754</v>
      </c>
      <c r="B935">
        <v>38995.666666666664</v>
      </c>
      <c r="C935" s="15">
        <f t="shared" si="70"/>
        <v>0.98723206751054848</v>
      </c>
      <c r="D935" s="15">
        <f t="shared" si="71"/>
        <v>10</v>
      </c>
      <c r="E935" s="2">
        <f t="shared" si="72"/>
        <v>5.0638396624472577</v>
      </c>
      <c r="F935" s="2">
        <v>5</v>
      </c>
      <c r="G935" s="2">
        <f t="shared" si="73"/>
        <v>6.3839662447257695E-2</v>
      </c>
      <c r="H935" s="2">
        <f t="shared" si="74"/>
        <v>3.6803584548815786</v>
      </c>
    </row>
    <row r="936" spans="1:8" x14ac:dyDescent="0.3">
      <c r="A936">
        <v>6762</v>
      </c>
      <c r="B936">
        <v>39861</v>
      </c>
      <c r="C936" s="15">
        <f t="shared" si="70"/>
        <v>1.0091392405063291</v>
      </c>
      <c r="D936" s="15">
        <f t="shared" si="71"/>
        <v>10</v>
      </c>
      <c r="E936" s="2">
        <f t="shared" si="72"/>
        <v>4.9543037974683548</v>
      </c>
      <c r="F936" s="2">
        <v>5</v>
      </c>
      <c r="G936" s="2">
        <f t="shared" si="73"/>
        <v>-4.5696202531645191E-2</v>
      </c>
      <c r="H936" s="2" t="e">
        <f t="shared" si="74"/>
        <v>#NUM!</v>
      </c>
    </row>
    <row r="937" spans="1:8" x14ac:dyDescent="0.3">
      <c r="A937">
        <v>6770</v>
      </c>
      <c r="B937">
        <v>39065.666666666664</v>
      </c>
      <c r="C937" s="15">
        <f t="shared" si="70"/>
        <v>0.98900421940928263</v>
      </c>
      <c r="D937" s="15">
        <f t="shared" si="71"/>
        <v>10</v>
      </c>
      <c r="E937" s="2">
        <f t="shared" si="72"/>
        <v>5.0549789029535868</v>
      </c>
      <c r="F937" s="2">
        <v>5</v>
      </c>
      <c r="G937" s="2">
        <f t="shared" si="73"/>
        <v>5.4978902953586761E-2</v>
      </c>
      <c r="H937" s="2">
        <f t="shared" si="74"/>
        <v>3.8280322484013789</v>
      </c>
    </row>
    <row r="938" spans="1:8" x14ac:dyDescent="0.3">
      <c r="A938">
        <v>6778</v>
      </c>
      <c r="B938">
        <v>39324</v>
      </c>
      <c r="C938" s="15">
        <f t="shared" si="70"/>
        <v>0.99554430379746839</v>
      </c>
      <c r="D938" s="15">
        <f t="shared" si="71"/>
        <v>10</v>
      </c>
      <c r="E938" s="2">
        <f t="shared" si="72"/>
        <v>5.0222784810126582</v>
      </c>
      <c r="F938" s="2">
        <v>5</v>
      </c>
      <c r="G938" s="2">
        <f t="shared" si="73"/>
        <v>2.2278481012658169E-2</v>
      </c>
      <c r="H938" s="2">
        <f t="shared" si="74"/>
        <v>4.7248705742677899</v>
      </c>
    </row>
    <row r="939" spans="1:8" x14ac:dyDescent="0.3">
      <c r="A939">
        <v>6786</v>
      </c>
      <c r="B939">
        <v>39178.333333333336</v>
      </c>
      <c r="C939" s="15">
        <f t="shared" si="70"/>
        <v>0.99185654008438828</v>
      </c>
      <c r="D939" s="15">
        <f t="shared" si="71"/>
        <v>10</v>
      </c>
      <c r="E939" s="2">
        <f t="shared" si="72"/>
        <v>5.0407172995780583</v>
      </c>
      <c r="F939" s="2">
        <v>5</v>
      </c>
      <c r="G939" s="2">
        <f t="shared" si="73"/>
        <v>4.0717299578058253E-2</v>
      </c>
      <c r="H939" s="2">
        <f t="shared" si="74"/>
        <v>4.1255034385257199</v>
      </c>
    </row>
    <row r="940" spans="1:8" x14ac:dyDescent="0.3">
      <c r="A940">
        <v>6794</v>
      </c>
      <c r="B940">
        <v>39426.666666666664</v>
      </c>
      <c r="C940" s="15">
        <f t="shared" si="70"/>
        <v>0.99814345991561171</v>
      </c>
      <c r="D940" s="15">
        <f t="shared" si="71"/>
        <v>10</v>
      </c>
      <c r="E940" s="2">
        <f t="shared" si="72"/>
        <v>5.0092827004219416</v>
      </c>
      <c r="F940" s="2">
        <v>5</v>
      </c>
      <c r="G940" s="2">
        <f t="shared" si="73"/>
        <v>9.2827004219415699E-3</v>
      </c>
      <c r="H940" s="2">
        <f t="shared" si="74"/>
        <v>5.5977483314888312</v>
      </c>
    </row>
    <row r="941" spans="1:8" x14ac:dyDescent="0.3">
      <c r="A941">
        <v>6802</v>
      </c>
      <c r="B941">
        <v>39483.333333333336</v>
      </c>
      <c r="C941" s="15">
        <f t="shared" si="70"/>
        <v>0.99957805907173003</v>
      </c>
      <c r="D941" s="15">
        <f t="shared" si="71"/>
        <v>10</v>
      </c>
      <c r="E941" s="2">
        <f t="shared" si="72"/>
        <v>5.0021097046413496</v>
      </c>
      <c r="F941" s="2">
        <v>5</v>
      </c>
      <c r="G941" s="2">
        <f t="shared" si="73"/>
        <v>2.1097046413496301E-3</v>
      </c>
      <c r="H941" s="2">
        <f t="shared" si="74"/>
        <v>7.0779199055057358</v>
      </c>
    </row>
    <row r="942" spans="1:8" x14ac:dyDescent="0.3">
      <c r="A942">
        <v>6810</v>
      </c>
      <c r="B942">
        <v>39749.666666666664</v>
      </c>
      <c r="C942" s="15">
        <f t="shared" si="70"/>
        <v>1.0063206751054852</v>
      </c>
      <c r="D942" s="15">
        <f t="shared" si="71"/>
        <v>10</v>
      </c>
      <c r="E942" s="2">
        <f t="shared" si="72"/>
        <v>4.9683966244725744</v>
      </c>
      <c r="F942" s="2">
        <v>5</v>
      </c>
      <c r="G942" s="2">
        <f t="shared" si="73"/>
        <v>-3.1603375527425648E-2</v>
      </c>
      <c r="H942" s="2" t="e">
        <f t="shared" si="74"/>
        <v>#NUM!</v>
      </c>
    </row>
    <row r="943" spans="1:8" x14ac:dyDescent="0.3">
      <c r="A943">
        <v>6818</v>
      </c>
      <c r="B943">
        <v>39324</v>
      </c>
      <c r="C943" s="15">
        <f t="shared" si="70"/>
        <v>0.99554430379746839</v>
      </c>
      <c r="D943" s="15">
        <f t="shared" si="71"/>
        <v>10</v>
      </c>
      <c r="E943" s="2">
        <f t="shared" si="72"/>
        <v>5.0222784810126582</v>
      </c>
      <c r="F943" s="2">
        <v>5</v>
      </c>
      <c r="G943" s="2">
        <f t="shared" si="73"/>
        <v>2.2278481012658169E-2</v>
      </c>
      <c r="H943" s="2">
        <f t="shared" si="74"/>
        <v>4.7248705742677899</v>
      </c>
    </row>
    <row r="944" spans="1:8" x14ac:dyDescent="0.3">
      <c r="A944">
        <v>6826</v>
      </c>
      <c r="B944">
        <v>39391.666666666664</v>
      </c>
      <c r="C944" s="15">
        <f t="shared" si="70"/>
        <v>0.99725738396624464</v>
      </c>
      <c r="D944" s="15">
        <f t="shared" si="71"/>
        <v>10</v>
      </c>
      <c r="E944" s="2">
        <f t="shared" si="72"/>
        <v>5.0137130801687766</v>
      </c>
      <c r="F944" s="2">
        <v>5</v>
      </c>
      <c r="G944" s="2">
        <f t="shared" si="73"/>
        <v>1.3713080168776592E-2</v>
      </c>
      <c r="H944" s="2">
        <f t="shared" si="74"/>
        <v>5.2084347385925112</v>
      </c>
    </row>
    <row r="945" spans="1:8" x14ac:dyDescent="0.3">
      <c r="A945">
        <v>6834</v>
      </c>
      <c r="B945">
        <v>38607</v>
      </c>
      <c r="C945" s="15">
        <f t="shared" si="70"/>
        <v>0.97739240506329117</v>
      </c>
      <c r="D945" s="15">
        <f t="shared" si="71"/>
        <v>10</v>
      </c>
      <c r="E945" s="2">
        <f t="shared" si="72"/>
        <v>5.1130379746835439</v>
      </c>
      <c r="F945" s="2">
        <v>5</v>
      </c>
      <c r="G945" s="2">
        <f t="shared" si="73"/>
        <v>0.11303797468354393</v>
      </c>
      <c r="H945" s="2">
        <f t="shared" si="74"/>
        <v>3.11867802017355</v>
      </c>
    </row>
    <row r="946" spans="1:8" x14ac:dyDescent="0.3">
      <c r="A946">
        <v>6842</v>
      </c>
      <c r="B946">
        <v>39026</v>
      </c>
      <c r="C946" s="15">
        <f t="shared" si="70"/>
        <v>0.98799999999999999</v>
      </c>
      <c r="D946" s="15">
        <f t="shared" si="71"/>
        <v>10</v>
      </c>
      <c r="E946" s="2">
        <f t="shared" si="72"/>
        <v>5.0600000000000005</v>
      </c>
      <c r="F946" s="2">
        <v>5</v>
      </c>
      <c r="G946" s="2">
        <f t="shared" si="73"/>
        <v>6.0000000000000497E-2</v>
      </c>
      <c r="H946" s="2">
        <f t="shared" si="74"/>
        <v>3.7416300194994569</v>
      </c>
    </row>
    <row r="947" spans="1:8" x14ac:dyDescent="0.3">
      <c r="A947">
        <v>6850</v>
      </c>
      <c r="B947">
        <v>38923.333333333328</v>
      </c>
      <c r="C947" s="15">
        <f t="shared" si="70"/>
        <v>0.98540084388185645</v>
      </c>
      <c r="D947" s="15">
        <f t="shared" si="71"/>
        <v>10</v>
      </c>
      <c r="E947" s="2">
        <f t="shared" si="72"/>
        <v>5.072995780590718</v>
      </c>
      <c r="F947" s="2">
        <v>5</v>
      </c>
      <c r="G947" s="2">
        <f t="shared" si="73"/>
        <v>7.2995780590717985E-2</v>
      </c>
      <c r="H947" s="2">
        <f t="shared" si="74"/>
        <v>3.5481379859171756</v>
      </c>
    </row>
    <row r="948" spans="1:8" x14ac:dyDescent="0.3">
      <c r="A948">
        <v>6858</v>
      </c>
      <c r="B948">
        <v>39421.333333333336</v>
      </c>
      <c r="C948" s="15">
        <f t="shared" si="70"/>
        <v>0.99800843881856549</v>
      </c>
      <c r="D948" s="15">
        <f t="shared" si="71"/>
        <v>10</v>
      </c>
      <c r="E948" s="2">
        <f t="shared" si="72"/>
        <v>5.0099578059071721</v>
      </c>
      <c r="F948" s="2">
        <v>5</v>
      </c>
      <c r="G948" s="2">
        <f t="shared" si="73"/>
        <v>9.9578059071721015E-3</v>
      </c>
      <c r="H948" s="2">
        <f t="shared" si="74"/>
        <v>5.5276788346244485</v>
      </c>
    </row>
    <row r="949" spans="1:8" x14ac:dyDescent="0.3">
      <c r="A949">
        <v>6866</v>
      </c>
      <c r="B949">
        <v>39334</v>
      </c>
      <c r="C949" s="15">
        <f t="shared" si="70"/>
        <v>0.99579746835443039</v>
      </c>
      <c r="D949" s="15">
        <f t="shared" si="71"/>
        <v>10</v>
      </c>
      <c r="E949" s="2">
        <f t="shared" si="72"/>
        <v>5.021012658227848</v>
      </c>
      <c r="F949" s="2">
        <v>5</v>
      </c>
      <c r="G949" s="2">
        <f t="shared" si="73"/>
        <v>2.1012658227848036E-2</v>
      </c>
      <c r="H949" s="2">
        <f t="shared" si="74"/>
        <v>4.7831147076451472</v>
      </c>
    </row>
    <row r="950" spans="1:8" x14ac:dyDescent="0.3">
      <c r="A950">
        <v>6874</v>
      </c>
      <c r="B950">
        <v>38910.333333333336</v>
      </c>
      <c r="C950" s="15">
        <f t="shared" si="70"/>
        <v>0.98507172995780601</v>
      </c>
      <c r="D950" s="15">
        <f t="shared" si="71"/>
        <v>10</v>
      </c>
      <c r="E950" s="2">
        <f t="shared" si="72"/>
        <v>5.0746413502109702</v>
      </c>
      <c r="F950" s="2">
        <v>5</v>
      </c>
      <c r="G950" s="2">
        <f t="shared" si="73"/>
        <v>7.4641350210970181E-2</v>
      </c>
      <c r="H950" s="2">
        <f t="shared" si="74"/>
        <v>3.526169304924943</v>
      </c>
    </row>
    <row r="951" spans="1:8" x14ac:dyDescent="0.3">
      <c r="A951">
        <v>6882</v>
      </c>
      <c r="B951">
        <v>38883.333333333336</v>
      </c>
      <c r="C951" s="15">
        <f t="shared" si="70"/>
        <v>0.98438818565400854</v>
      </c>
      <c r="D951" s="15">
        <f t="shared" si="71"/>
        <v>10</v>
      </c>
      <c r="E951" s="2">
        <f t="shared" si="72"/>
        <v>5.0780590717299576</v>
      </c>
      <c r="F951" s="2">
        <v>5</v>
      </c>
      <c r="G951" s="2">
        <f t="shared" si="73"/>
        <v>7.805907172995763E-2</v>
      </c>
      <c r="H951" s="2">
        <f t="shared" si="74"/>
        <v>3.4820713445789044</v>
      </c>
    </row>
    <row r="952" spans="1:8" x14ac:dyDescent="0.3">
      <c r="A952">
        <v>6890</v>
      </c>
      <c r="B952">
        <v>39121.666666666672</v>
      </c>
      <c r="C952" s="15">
        <f t="shared" si="70"/>
        <v>0.99042194092827018</v>
      </c>
      <c r="D952" s="15">
        <f t="shared" si="71"/>
        <v>10</v>
      </c>
      <c r="E952" s="2">
        <f t="shared" si="72"/>
        <v>5.0478902953586493</v>
      </c>
      <c r="F952" s="2">
        <v>5</v>
      </c>
      <c r="G952" s="2">
        <f t="shared" si="73"/>
        <v>4.7890295358649304E-2</v>
      </c>
      <c r="H952" s="2">
        <f t="shared" si="74"/>
        <v>3.9646656093523389</v>
      </c>
    </row>
    <row r="953" spans="1:8" x14ac:dyDescent="0.3">
      <c r="A953">
        <v>6898</v>
      </c>
      <c r="B953">
        <v>38844</v>
      </c>
      <c r="C953" s="15">
        <f t="shared" si="70"/>
        <v>0.98339240506329118</v>
      </c>
      <c r="D953" s="15">
        <f t="shared" si="71"/>
        <v>10</v>
      </c>
      <c r="E953" s="2">
        <f t="shared" si="72"/>
        <v>5.0830379746835437</v>
      </c>
      <c r="F953" s="2">
        <v>5</v>
      </c>
      <c r="G953" s="2">
        <f t="shared" si="73"/>
        <v>8.303797468354368E-2</v>
      </c>
      <c r="H953" s="2">
        <f t="shared" si="74"/>
        <v>3.42121917830739</v>
      </c>
    </row>
    <row r="954" spans="1:8" x14ac:dyDescent="0.3">
      <c r="A954">
        <v>6906</v>
      </c>
      <c r="B954">
        <v>39532.666666666664</v>
      </c>
      <c r="C954" s="15">
        <f t="shared" si="70"/>
        <v>1.0008270042194092</v>
      </c>
      <c r="D954" s="15">
        <f t="shared" si="71"/>
        <v>10</v>
      </c>
      <c r="E954" s="2">
        <f t="shared" si="72"/>
        <v>4.9958649789029543</v>
      </c>
      <c r="F954" s="2">
        <v>5</v>
      </c>
      <c r="G954" s="2">
        <f t="shared" si="73"/>
        <v>-4.1350210970456658E-3</v>
      </c>
      <c r="H954" s="2" t="e">
        <f t="shared" si="74"/>
        <v>#NUM!</v>
      </c>
    </row>
    <row r="955" spans="1:8" x14ac:dyDescent="0.3">
      <c r="A955">
        <v>6914</v>
      </c>
      <c r="B955">
        <v>39276.666666666664</v>
      </c>
      <c r="C955" s="15">
        <f t="shared" si="70"/>
        <v>0.99434599156118142</v>
      </c>
      <c r="D955" s="15">
        <f t="shared" si="71"/>
        <v>10</v>
      </c>
      <c r="E955" s="2">
        <f t="shared" si="72"/>
        <v>5.0282700421940927</v>
      </c>
      <c r="F955" s="2">
        <v>5</v>
      </c>
      <c r="G955" s="2">
        <f t="shared" si="73"/>
        <v>2.8270042194092682E-2</v>
      </c>
      <c r="H955" s="2">
        <f t="shared" si="74"/>
        <v>4.4878814311399005</v>
      </c>
    </row>
    <row r="956" spans="1:8" x14ac:dyDescent="0.3">
      <c r="A956">
        <v>6922</v>
      </c>
      <c r="B956">
        <v>38889</v>
      </c>
      <c r="C956" s="15">
        <f t="shared" si="70"/>
        <v>0.98453164556962025</v>
      </c>
      <c r="D956" s="15">
        <f t="shared" si="71"/>
        <v>10</v>
      </c>
      <c r="E956" s="2">
        <f t="shared" si="72"/>
        <v>5.0773417721518985</v>
      </c>
      <c r="F956" s="2">
        <v>5</v>
      </c>
      <c r="G956" s="2">
        <f t="shared" si="73"/>
        <v>7.7341772151898525E-2</v>
      </c>
      <c r="H956" s="2">
        <f t="shared" si="74"/>
        <v>3.4911617501603214</v>
      </c>
    </row>
    <row r="957" spans="1:8" x14ac:dyDescent="0.3">
      <c r="A957">
        <v>6930</v>
      </c>
      <c r="B957">
        <v>38729.666666666672</v>
      </c>
      <c r="C957" s="15">
        <f t="shared" si="70"/>
        <v>0.98049789029535872</v>
      </c>
      <c r="D957" s="15">
        <f t="shared" si="71"/>
        <v>10</v>
      </c>
      <c r="E957" s="2">
        <f t="shared" si="72"/>
        <v>5.0975105485232062</v>
      </c>
      <c r="F957" s="2">
        <v>5</v>
      </c>
      <c r="G957" s="2">
        <f t="shared" si="73"/>
        <v>9.7510548523206175E-2</v>
      </c>
      <c r="H957" s="2">
        <f t="shared" si="74"/>
        <v>3.2633998291055066</v>
      </c>
    </row>
    <row r="958" spans="1:8" x14ac:dyDescent="0.3">
      <c r="A958">
        <v>6938</v>
      </c>
      <c r="B958">
        <v>39489.666666666672</v>
      </c>
      <c r="C958" s="15">
        <f t="shared" si="70"/>
        <v>0.99973839662447272</v>
      </c>
      <c r="D958" s="15">
        <f t="shared" si="71"/>
        <v>10</v>
      </c>
      <c r="E958" s="2">
        <f t="shared" si="72"/>
        <v>5.001308016877636</v>
      </c>
      <c r="F958" s="2">
        <v>5</v>
      </c>
      <c r="G958" s="2">
        <f t="shared" si="73"/>
        <v>1.3080168776360424E-3</v>
      </c>
      <c r="H958" s="2">
        <f t="shared" si="74"/>
        <v>7.5557954236763942</v>
      </c>
    </row>
    <row r="959" spans="1:8" x14ac:dyDescent="0.3">
      <c r="A959">
        <v>6946</v>
      </c>
      <c r="B959">
        <v>39117</v>
      </c>
      <c r="C959" s="15">
        <f t="shared" si="70"/>
        <v>0.9903037974683544</v>
      </c>
      <c r="D959" s="15">
        <f t="shared" si="71"/>
        <v>10</v>
      </c>
      <c r="E959" s="2">
        <f t="shared" si="72"/>
        <v>5.048481012658228</v>
      </c>
      <c r="F959" s="2">
        <v>5</v>
      </c>
      <c r="G959" s="2">
        <f t="shared" si="73"/>
        <v>4.8481012658228018E-2</v>
      </c>
      <c r="H959" s="2">
        <f t="shared" si="74"/>
        <v>3.9525232771829018</v>
      </c>
    </row>
    <row r="960" spans="1:8" x14ac:dyDescent="0.3">
      <c r="A960">
        <v>6954</v>
      </c>
      <c r="B960">
        <v>39353.333333333328</v>
      </c>
      <c r="C960" s="15">
        <f t="shared" si="70"/>
        <v>0.99628691983122353</v>
      </c>
      <c r="D960" s="15">
        <f t="shared" si="71"/>
        <v>10</v>
      </c>
      <c r="E960" s="2">
        <f t="shared" si="72"/>
        <v>5.0185654008438823</v>
      </c>
      <c r="F960" s="2">
        <v>5</v>
      </c>
      <c r="G960" s="2">
        <f t="shared" si="73"/>
        <v>1.8565400843882252E-2</v>
      </c>
      <c r="H960" s="2">
        <f t="shared" si="74"/>
        <v>4.9064525357883113</v>
      </c>
    </row>
    <row r="961" spans="1:8" x14ac:dyDescent="0.3">
      <c r="A961">
        <v>6962</v>
      </c>
      <c r="B961">
        <v>39352</v>
      </c>
      <c r="C961" s="15">
        <f t="shared" si="70"/>
        <v>0.996253164556962</v>
      </c>
      <c r="D961" s="15">
        <f t="shared" si="71"/>
        <v>10</v>
      </c>
      <c r="E961" s="2">
        <f t="shared" si="72"/>
        <v>5.0187341772151903</v>
      </c>
      <c r="F961" s="2">
        <v>5</v>
      </c>
      <c r="G961" s="2">
        <f t="shared" si="73"/>
        <v>1.8734177215190329E-2</v>
      </c>
      <c r="H961" s="2">
        <f t="shared" si="74"/>
        <v>4.8974363301047843</v>
      </c>
    </row>
    <row r="962" spans="1:8" x14ac:dyDescent="0.3">
      <c r="A962">
        <v>6970</v>
      </c>
      <c r="B962">
        <v>38859.666666666664</v>
      </c>
      <c r="C962" s="15">
        <f t="shared" si="70"/>
        <v>0.98378902953586489</v>
      </c>
      <c r="D962" s="15">
        <f t="shared" si="71"/>
        <v>10</v>
      </c>
      <c r="E962" s="2">
        <f t="shared" si="72"/>
        <v>5.0810548523206753</v>
      </c>
      <c r="F962" s="2">
        <v>5</v>
      </c>
      <c r="G962" s="2">
        <f t="shared" si="73"/>
        <v>8.105485232067533E-2</v>
      </c>
      <c r="H962" s="2">
        <f t="shared" si="74"/>
        <v>3.4450008719238481</v>
      </c>
    </row>
    <row r="963" spans="1:8" x14ac:dyDescent="0.3">
      <c r="A963">
        <v>6978</v>
      </c>
      <c r="B963">
        <v>39515.666666666672</v>
      </c>
      <c r="C963" s="15">
        <f t="shared" ref="C963:C1001" si="75">B963/$J$27</f>
        <v>1.0003966244725739</v>
      </c>
      <c r="D963" s="15">
        <f t="shared" ref="D963:D1001" si="76">$J$28</f>
        <v>10</v>
      </c>
      <c r="E963" s="2">
        <f t="shared" si="72"/>
        <v>4.9980168776371308</v>
      </c>
      <c r="F963" s="2">
        <v>5</v>
      </c>
      <c r="G963" s="2">
        <f t="shared" si="73"/>
        <v>-1.9831223628692385E-3</v>
      </c>
      <c r="H963" s="2" t="e">
        <f t="shared" si="74"/>
        <v>#NUM!</v>
      </c>
    </row>
    <row r="964" spans="1:8" x14ac:dyDescent="0.3">
      <c r="A964">
        <v>6986</v>
      </c>
      <c r="B964">
        <v>39199.333333333336</v>
      </c>
      <c r="C964" s="15">
        <f t="shared" si="75"/>
        <v>0.99238818565400855</v>
      </c>
      <c r="D964" s="15">
        <f t="shared" si="76"/>
        <v>10</v>
      </c>
      <c r="E964" s="2">
        <f t="shared" ref="E964:E1001" si="77">D964-(F964*C964)</f>
        <v>5.0380590717299576</v>
      </c>
      <c r="F964" s="2">
        <v>5</v>
      </c>
      <c r="G964" s="2">
        <f t="shared" ref="G964:G1001" si="78">F964-(F964*C964)</f>
        <v>3.8059071729957594E-2</v>
      </c>
      <c r="H964" s="2">
        <f t="shared" ref="H964:H1001" si="79">LN((F964*E964)/(D964*G964))</f>
        <v>4.192489529596549</v>
      </c>
    </row>
    <row r="965" spans="1:8" x14ac:dyDescent="0.3">
      <c r="A965">
        <v>6994</v>
      </c>
      <c r="B965">
        <v>39099.333333333336</v>
      </c>
      <c r="C965" s="15">
        <f t="shared" si="75"/>
        <v>0.98985654008438828</v>
      </c>
      <c r="D965" s="15">
        <f t="shared" si="76"/>
        <v>10</v>
      </c>
      <c r="E965" s="2">
        <f t="shared" si="77"/>
        <v>5.0507172995780589</v>
      </c>
      <c r="F965" s="2">
        <v>5</v>
      </c>
      <c r="G965" s="2">
        <f t="shared" si="78"/>
        <v>5.0717299578058928E-2</v>
      </c>
      <c r="H965" s="2">
        <f t="shared" si="79"/>
        <v>3.907871304189146</v>
      </c>
    </row>
    <row r="966" spans="1:8" x14ac:dyDescent="0.3">
      <c r="A966">
        <v>7002</v>
      </c>
      <c r="B966">
        <v>39381</v>
      </c>
      <c r="C966" s="15">
        <f t="shared" si="75"/>
        <v>0.99698734177215187</v>
      </c>
      <c r="D966" s="15">
        <f t="shared" si="76"/>
        <v>10</v>
      </c>
      <c r="E966" s="2">
        <f t="shared" si="77"/>
        <v>5.0150632911392403</v>
      </c>
      <c r="F966" s="2">
        <v>5</v>
      </c>
      <c r="G966" s="2">
        <f t="shared" si="78"/>
        <v>1.506329113924032E-2</v>
      </c>
      <c r="H966" s="2">
        <f t="shared" si="79"/>
        <v>5.1147934064846607</v>
      </c>
    </row>
    <row r="967" spans="1:8" x14ac:dyDescent="0.3">
      <c r="A967">
        <v>7010</v>
      </c>
      <c r="B967">
        <v>39282.666666666664</v>
      </c>
      <c r="C967" s="15">
        <f t="shared" si="75"/>
        <v>0.99449789029535862</v>
      </c>
      <c r="D967" s="15">
        <f t="shared" si="76"/>
        <v>10</v>
      </c>
      <c r="E967" s="2">
        <f t="shared" si="77"/>
        <v>5.0275105485232068</v>
      </c>
      <c r="F967" s="2">
        <v>5</v>
      </c>
      <c r="G967" s="2">
        <f t="shared" si="78"/>
        <v>2.7510548523206779E-2</v>
      </c>
      <c r="H967" s="2">
        <f t="shared" si="79"/>
        <v>4.5149635254638278</v>
      </c>
    </row>
    <row r="968" spans="1:8" x14ac:dyDescent="0.3">
      <c r="A968">
        <v>7018</v>
      </c>
      <c r="B968">
        <v>39066.333333333336</v>
      </c>
      <c r="C968" s="15">
        <f t="shared" si="75"/>
        <v>0.98902109704641361</v>
      </c>
      <c r="D968" s="15">
        <f t="shared" si="76"/>
        <v>10</v>
      </c>
      <c r="E968" s="2">
        <f t="shared" si="77"/>
        <v>5.0548945147679323</v>
      </c>
      <c r="F968" s="2">
        <v>5</v>
      </c>
      <c r="G968" s="2">
        <f t="shared" si="78"/>
        <v>5.4894514767932279E-2</v>
      </c>
      <c r="H968" s="2">
        <f t="shared" si="79"/>
        <v>3.82955165280161</v>
      </c>
    </row>
    <row r="969" spans="1:8" x14ac:dyDescent="0.3">
      <c r="A969">
        <v>7026</v>
      </c>
      <c r="B969">
        <v>39498.666666666664</v>
      </c>
      <c r="C969" s="15">
        <f t="shared" si="75"/>
        <v>0.99996624472573836</v>
      </c>
      <c r="D969" s="15">
        <f t="shared" si="76"/>
        <v>10</v>
      </c>
      <c r="E969" s="2">
        <f t="shared" si="77"/>
        <v>5.0001687763713081</v>
      </c>
      <c r="F969" s="2">
        <v>5</v>
      </c>
      <c r="G969" s="2">
        <f t="shared" si="78"/>
        <v>1.6877637130807699E-4</v>
      </c>
      <c r="H969" s="2">
        <f t="shared" si="79"/>
        <v>9.6032604525816954</v>
      </c>
    </row>
    <row r="970" spans="1:8" x14ac:dyDescent="0.3">
      <c r="A970">
        <v>7034</v>
      </c>
      <c r="B970">
        <v>39337.666666666664</v>
      </c>
      <c r="C970" s="15">
        <f t="shared" si="75"/>
        <v>0.9958902953586497</v>
      </c>
      <c r="D970" s="15">
        <f t="shared" si="76"/>
        <v>10</v>
      </c>
      <c r="E970" s="2">
        <f t="shared" si="77"/>
        <v>5.0205485232067515</v>
      </c>
      <c r="F970" s="2">
        <v>5</v>
      </c>
      <c r="G970" s="2">
        <f t="shared" si="78"/>
        <v>2.054852320675149E-2</v>
      </c>
      <c r="H970" s="2">
        <f t="shared" si="79"/>
        <v>4.8053582187861039</v>
      </c>
    </row>
    <row r="971" spans="1:8" x14ac:dyDescent="0.3">
      <c r="A971">
        <v>7042</v>
      </c>
      <c r="B971">
        <v>39616.333333333336</v>
      </c>
      <c r="C971" s="15">
        <f t="shared" si="75"/>
        <v>1.002945147679325</v>
      </c>
      <c r="D971" s="15">
        <f t="shared" si="76"/>
        <v>10</v>
      </c>
      <c r="E971" s="2">
        <f t="shared" si="77"/>
        <v>4.9852742616033749</v>
      </c>
      <c r="F971" s="2">
        <v>5</v>
      </c>
      <c r="G971" s="2">
        <f t="shared" si="78"/>
        <v>-1.4725738396625054E-2</v>
      </c>
      <c r="H971" s="2" t="e">
        <f t="shared" si="79"/>
        <v>#NUM!</v>
      </c>
    </row>
    <row r="972" spans="1:8" x14ac:dyDescent="0.3">
      <c r="A972">
        <v>7050</v>
      </c>
      <c r="B972">
        <v>39565.666666666664</v>
      </c>
      <c r="C972" s="15">
        <f t="shared" si="75"/>
        <v>1.0016624472573838</v>
      </c>
      <c r="D972" s="15">
        <f t="shared" si="76"/>
        <v>10</v>
      </c>
      <c r="E972" s="2">
        <f t="shared" si="77"/>
        <v>4.991687763713081</v>
      </c>
      <c r="F972" s="2">
        <v>5</v>
      </c>
      <c r="G972" s="2">
        <f t="shared" si="78"/>
        <v>-8.3122362869190169E-3</v>
      </c>
      <c r="H972" s="2" t="e">
        <f t="shared" si="79"/>
        <v>#NUM!</v>
      </c>
    </row>
    <row r="973" spans="1:8" x14ac:dyDescent="0.3">
      <c r="A973">
        <v>7058</v>
      </c>
      <c r="B973">
        <v>39287</v>
      </c>
      <c r="C973" s="15">
        <f t="shared" si="75"/>
        <v>0.99460759493670881</v>
      </c>
      <c r="D973" s="15">
        <f t="shared" si="76"/>
        <v>10</v>
      </c>
      <c r="E973" s="2">
        <f t="shared" si="77"/>
        <v>5.0269620253164558</v>
      </c>
      <c r="F973" s="2">
        <v>5</v>
      </c>
      <c r="G973" s="2">
        <f t="shared" si="78"/>
        <v>2.6962025316455751E-2</v>
      </c>
      <c r="H973" s="2">
        <f t="shared" si="79"/>
        <v>4.5349945227233164</v>
      </c>
    </row>
    <row r="974" spans="1:8" x14ac:dyDescent="0.3">
      <c r="A974">
        <v>7066</v>
      </c>
      <c r="B974">
        <v>39007</v>
      </c>
      <c r="C974" s="15">
        <f t="shared" si="75"/>
        <v>0.98751898734177213</v>
      </c>
      <c r="D974" s="15">
        <f t="shared" si="76"/>
        <v>10</v>
      </c>
      <c r="E974" s="2">
        <f t="shared" si="77"/>
        <v>5.0624050632911395</v>
      </c>
      <c r="F974" s="2">
        <v>5</v>
      </c>
      <c r="G974" s="2">
        <f t="shared" si="78"/>
        <v>6.2405063291139484E-2</v>
      </c>
      <c r="H974" s="2">
        <f t="shared" si="79"/>
        <v>3.7028033631791475</v>
      </c>
    </row>
    <row r="975" spans="1:8" x14ac:dyDescent="0.3">
      <c r="A975">
        <v>7074</v>
      </c>
      <c r="B975">
        <v>38983</v>
      </c>
      <c r="C975" s="15">
        <f t="shared" si="75"/>
        <v>0.98691139240506331</v>
      </c>
      <c r="D975" s="15">
        <f t="shared" si="76"/>
        <v>10</v>
      </c>
      <c r="E975" s="2">
        <f t="shared" si="77"/>
        <v>5.0654430379746831</v>
      </c>
      <c r="F975" s="2">
        <v>5</v>
      </c>
      <c r="G975" s="2">
        <f t="shared" si="78"/>
        <v>6.5443037974683094E-2</v>
      </c>
      <c r="H975" s="2">
        <f t="shared" si="79"/>
        <v>3.6558695877407859</v>
      </c>
    </row>
    <row r="976" spans="1:8" x14ac:dyDescent="0.3">
      <c r="A976">
        <v>7082</v>
      </c>
      <c r="B976">
        <v>38883</v>
      </c>
      <c r="C976" s="15">
        <f t="shared" si="75"/>
        <v>0.98437974683544305</v>
      </c>
      <c r="D976" s="15">
        <f t="shared" si="76"/>
        <v>10</v>
      </c>
      <c r="E976" s="2">
        <f t="shared" si="77"/>
        <v>5.0781012658227844</v>
      </c>
      <c r="F976" s="2">
        <v>5</v>
      </c>
      <c r="G976" s="2">
        <f t="shared" si="78"/>
        <v>7.8101265822784427E-2</v>
      </c>
      <c r="H976" s="2">
        <f t="shared" si="79"/>
        <v>3.4815392591417225</v>
      </c>
    </row>
    <row r="977" spans="1:8" x14ac:dyDescent="0.3">
      <c r="A977">
        <v>7090</v>
      </c>
      <c r="B977">
        <v>39384.333333333336</v>
      </c>
      <c r="C977" s="15">
        <f t="shared" si="75"/>
        <v>0.99707172995780602</v>
      </c>
      <c r="D977" s="15">
        <f t="shared" si="76"/>
        <v>10</v>
      </c>
      <c r="E977" s="2">
        <f t="shared" si="77"/>
        <v>5.0146413502109697</v>
      </c>
      <c r="F977" s="2">
        <v>5</v>
      </c>
      <c r="G977" s="2">
        <f t="shared" si="78"/>
        <v>1.4641350210969684E-2</v>
      </c>
      <c r="H977" s="2">
        <f t="shared" si="79"/>
        <v>5.1431202700614502</v>
      </c>
    </row>
    <row r="978" spans="1:8" x14ac:dyDescent="0.3">
      <c r="A978">
        <v>7098</v>
      </c>
      <c r="B978">
        <v>39665</v>
      </c>
      <c r="C978" s="15">
        <f t="shared" si="75"/>
        <v>1.0041772151898734</v>
      </c>
      <c r="D978" s="15">
        <f t="shared" si="76"/>
        <v>10</v>
      </c>
      <c r="E978" s="2">
        <f t="shared" si="77"/>
        <v>4.9791139240506332</v>
      </c>
      <c r="F978" s="2">
        <v>5</v>
      </c>
      <c r="G978" s="2">
        <f t="shared" si="78"/>
        <v>-2.0886075949366756E-2</v>
      </c>
      <c r="H978" s="2" t="e">
        <f t="shared" si="79"/>
        <v>#NUM!</v>
      </c>
    </row>
    <row r="979" spans="1:8" x14ac:dyDescent="0.3">
      <c r="A979">
        <v>7106</v>
      </c>
      <c r="B979">
        <v>38961</v>
      </c>
      <c r="C979" s="15">
        <f t="shared" si="75"/>
        <v>0.98635443037974679</v>
      </c>
      <c r="D979" s="15">
        <f t="shared" si="76"/>
        <v>10</v>
      </c>
      <c r="E979" s="2">
        <f t="shared" si="77"/>
        <v>5.0682278481012659</v>
      </c>
      <c r="F979" s="2">
        <v>5</v>
      </c>
      <c r="G979" s="2">
        <f t="shared" si="78"/>
        <v>6.822784810126592E-2</v>
      </c>
      <c r="H979" s="2">
        <f t="shared" si="79"/>
        <v>3.6147465066233568</v>
      </c>
    </row>
    <row r="980" spans="1:8" x14ac:dyDescent="0.3">
      <c r="A980">
        <v>7114</v>
      </c>
      <c r="B980">
        <v>39491</v>
      </c>
      <c r="C980" s="15">
        <f t="shared" si="75"/>
        <v>0.99977215189873414</v>
      </c>
      <c r="D980" s="15">
        <f t="shared" si="76"/>
        <v>10</v>
      </c>
      <c r="E980" s="2">
        <f t="shared" si="77"/>
        <v>5.0011392405063297</v>
      </c>
      <c r="F980" s="2">
        <v>5</v>
      </c>
      <c r="G980" s="2">
        <f t="shared" si="78"/>
        <v>1.1392405063297417E-3</v>
      </c>
      <c r="H980" s="2">
        <f t="shared" si="79"/>
        <v>7.6939120151403273</v>
      </c>
    </row>
    <row r="981" spans="1:8" x14ac:dyDescent="0.3">
      <c r="A981">
        <v>7122</v>
      </c>
      <c r="B981">
        <v>39431.666666666664</v>
      </c>
      <c r="C981" s="15">
        <f t="shared" si="75"/>
        <v>0.99827004219409277</v>
      </c>
      <c r="D981" s="15">
        <f t="shared" si="76"/>
        <v>10</v>
      </c>
      <c r="E981" s="2">
        <f t="shared" si="77"/>
        <v>5.0086497890295361</v>
      </c>
      <c r="F981" s="2">
        <v>5</v>
      </c>
      <c r="G981" s="2">
        <f t="shared" si="78"/>
        <v>8.6497890295360591E-3</v>
      </c>
      <c r="H981" s="2">
        <f t="shared" si="79"/>
        <v>5.6682395430113921</v>
      </c>
    </row>
    <row r="982" spans="1:8" x14ac:dyDescent="0.3">
      <c r="A982">
        <v>7130</v>
      </c>
      <c r="B982">
        <v>39310.333333333328</v>
      </c>
      <c r="C982" s="15">
        <f t="shared" si="75"/>
        <v>0.99519831223628674</v>
      </c>
      <c r="D982" s="15">
        <f t="shared" si="76"/>
        <v>10</v>
      </c>
      <c r="E982" s="2">
        <f t="shared" si="77"/>
        <v>5.0240084388185666</v>
      </c>
      <c r="F982" s="2">
        <v>5</v>
      </c>
      <c r="G982" s="2">
        <f t="shared" si="78"/>
        <v>2.4008438818566624E-2</v>
      </c>
      <c r="H982" s="2">
        <f t="shared" si="79"/>
        <v>4.65043082130253</v>
      </c>
    </row>
    <row r="983" spans="1:8" x14ac:dyDescent="0.3">
      <c r="A983">
        <v>7138</v>
      </c>
      <c r="B983">
        <v>39289</v>
      </c>
      <c r="C983" s="15">
        <f t="shared" si="75"/>
        <v>0.99465822784810132</v>
      </c>
      <c r="D983" s="15">
        <f t="shared" si="76"/>
        <v>10</v>
      </c>
      <c r="E983" s="2">
        <f t="shared" si="77"/>
        <v>5.0267088607594932</v>
      </c>
      <c r="F983" s="2">
        <v>5</v>
      </c>
      <c r="G983" s="2">
        <f t="shared" si="78"/>
        <v>2.6708860759493191E-2</v>
      </c>
      <c r="H983" s="2">
        <f t="shared" si="79"/>
        <v>4.5443781923458868</v>
      </c>
    </row>
    <row r="984" spans="1:8" x14ac:dyDescent="0.3">
      <c r="A984">
        <v>7146</v>
      </c>
      <c r="B984">
        <v>39298.333333333336</v>
      </c>
      <c r="C984" s="15">
        <f t="shared" si="75"/>
        <v>0.99489451476793256</v>
      </c>
      <c r="D984" s="15">
        <f t="shared" si="76"/>
        <v>10</v>
      </c>
      <c r="E984" s="2">
        <f t="shared" si="77"/>
        <v>5.0255274261603375</v>
      </c>
      <c r="F984" s="2">
        <v>5</v>
      </c>
      <c r="G984" s="2">
        <f t="shared" si="78"/>
        <v>2.5527426160337541E-2</v>
      </c>
      <c r="H984" s="2">
        <f t="shared" si="79"/>
        <v>4.5893850973995329</v>
      </c>
    </row>
    <row r="985" spans="1:8" x14ac:dyDescent="0.3">
      <c r="A985">
        <v>7154</v>
      </c>
      <c r="B985">
        <v>39311.666666666672</v>
      </c>
      <c r="C985" s="15">
        <f t="shared" si="75"/>
        <v>0.9952320675105486</v>
      </c>
      <c r="D985" s="15">
        <f t="shared" si="76"/>
        <v>10</v>
      </c>
      <c r="E985" s="2">
        <f t="shared" si="77"/>
        <v>5.0238396624472568</v>
      </c>
      <c r="F985" s="2">
        <v>5</v>
      </c>
      <c r="G985" s="2">
        <f t="shared" si="78"/>
        <v>2.3839662447256771E-2</v>
      </c>
      <c r="H985" s="2">
        <f t="shared" si="79"/>
        <v>4.6574519297516828</v>
      </c>
    </row>
    <row r="986" spans="1:8" x14ac:dyDescent="0.3">
      <c r="A986">
        <v>7162</v>
      </c>
      <c r="B986">
        <v>39289</v>
      </c>
      <c r="C986" s="15">
        <f t="shared" si="75"/>
        <v>0.99465822784810132</v>
      </c>
      <c r="D986" s="15">
        <f t="shared" si="76"/>
        <v>10</v>
      </c>
      <c r="E986" s="2">
        <f t="shared" si="77"/>
        <v>5.0267088607594932</v>
      </c>
      <c r="F986" s="2">
        <v>5</v>
      </c>
      <c r="G986" s="2">
        <f t="shared" si="78"/>
        <v>2.6708860759493191E-2</v>
      </c>
      <c r="H986" s="2">
        <f t="shared" si="79"/>
        <v>4.5443781923458868</v>
      </c>
    </row>
    <row r="987" spans="1:8" x14ac:dyDescent="0.3">
      <c r="A987">
        <v>7170</v>
      </c>
      <c r="B987">
        <v>39440.666666666672</v>
      </c>
      <c r="C987" s="15">
        <f t="shared" si="75"/>
        <v>0.99849789029535874</v>
      </c>
      <c r="D987" s="15">
        <f t="shared" si="76"/>
        <v>10</v>
      </c>
      <c r="E987" s="2">
        <f t="shared" si="77"/>
        <v>5.0075105485232063</v>
      </c>
      <c r="F987" s="2">
        <v>5</v>
      </c>
      <c r="G987" s="2">
        <f t="shared" si="78"/>
        <v>7.5105485232063174E-3</v>
      </c>
      <c r="H987" s="2">
        <f t="shared" si="79"/>
        <v>5.8092384913716915</v>
      </c>
    </row>
    <row r="988" spans="1:8" x14ac:dyDescent="0.3">
      <c r="A988">
        <v>7178</v>
      </c>
      <c r="B988">
        <v>39674.333333333336</v>
      </c>
      <c r="C988" s="15">
        <f t="shared" si="75"/>
        <v>1.0044135021097047</v>
      </c>
      <c r="D988" s="15">
        <f t="shared" si="76"/>
        <v>10</v>
      </c>
      <c r="E988" s="2">
        <f t="shared" si="77"/>
        <v>4.9779324894514767</v>
      </c>
      <c r="F988" s="2">
        <v>5</v>
      </c>
      <c r="G988" s="2">
        <f t="shared" si="78"/>
        <v>-2.2067510548523295E-2</v>
      </c>
      <c r="H988" s="2" t="e">
        <f t="shared" si="79"/>
        <v>#NUM!</v>
      </c>
    </row>
    <row r="989" spans="1:8" x14ac:dyDescent="0.3">
      <c r="A989">
        <v>7186</v>
      </c>
      <c r="B989">
        <v>38547</v>
      </c>
      <c r="C989" s="15">
        <f t="shared" si="75"/>
        <v>0.97587341772151903</v>
      </c>
      <c r="D989" s="15">
        <f t="shared" si="76"/>
        <v>10</v>
      </c>
      <c r="E989" s="2">
        <f t="shared" si="77"/>
        <v>5.1206329113924047</v>
      </c>
      <c r="F989" s="2">
        <v>5</v>
      </c>
      <c r="G989" s="2">
        <f t="shared" si="78"/>
        <v>0.12063291139240473</v>
      </c>
      <c r="H989" s="2">
        <f t="shared" si="79"/>
        <v>3.0551340011589465</v>
      </c>
    </row>
    <row r="990" spans="1:8" x14ac:dyDescent="0.3">
      <c r="A990">
        <v>7194</v>
      </c>
      <c r="B990">
        <v>39664.333333333336</v>
      </c>
      <c r="C990" s="15">
        <f t="shared" si="75"/>
        <v>1.0041603375527426</v>
      </c>
      <c r="D990" s="15">
        <f t="shared" si="76"/>
        <v>10</v>
      </c>
      <c r="E990" s="2">
        <f t="shared" si="77"/>
        <v>4.9791983122362868</v>
      </c>
      <c r="F990" s="2">
        <v>5</v>
      </c>
      <c r="G990" s="2">
        <f t="shared" si="78"/>
        <v>-2.0801687763713161E-2</v>
      </c>
      <c r="H990" s="2" t="e">
        <f t="shared" si="79"/>
        <v>#NUM!</v>
      </c>
    </row>
    <row r="991" spans="1:8" x14ac:dyDescent="0.3">
      <c r="A991">
        <v>7202</v>
      </c>
      <c r="B991">
        <v>39372.666666666664</v>
      </c>
      <c r="C991" s="15">
        <f t="shared" si="75"/>
        <v>0.99677637130801677</v>
      </c>
      <c r="D991" s="15">
        <f t="shared" si="76"/>
        <v>10</v>
      </c>
      <c r="E991" s="2">
        <f t="shared" si="77"/>
        <v>5.0161181434599165</v>
      </c>
      <c r="F991" s="2">
        <v>5</v>
      </c>
      <c r="G991" s="2">
        <f t="shared" si="78"/>
        <v>1.6118143459916467E-2</v>
      </c>
      <c r="H991" s="2">
        <f t="shared" si="79"/>
        <v>5.0473188943312488</v>
      </c>
    </row>
    <row r="992" spans="1:8" x14ac:dyDescent="0.3">
      <c r="A992">
        <v>7210</v>
      </c>
      <c r="B992">
        <v>39353</v>
      </c>
      <c r="C992" s="15">
        <f t="shared" si="75"/>
        <v>0.99627848101265826</v>
      </c>
      <c r="D992" s="15">
        <f t="shared" si="76"/>
        <v>10</v>
      </c>
      <c r="E992" s="2">
        <f t="shared" si="77"/>
        <v>5.018607594936709</v>
      </c>
      <c r="F992" s="2">
        <v>5</v>
      </c>
      <c r="G992" s="2">
        <f t="shared" si="78"/>
        <v>1.8607594936709049E-2</v>
      </c>
      <c r="H992" s="2">
        <f t="shared" si="79"/>
        <v>4.9041907948189101</v>
      </c>
    </row>
    <row r="993" spans="1:8" x14ac:dyDescent="0.3">
      <c r="A993">
        <v>7218</v>
      </c>
      <c r="B993">
        <v>39548.333333333336</v>
      </c>
      <c r="C993" s="15">
        <f t="shared" si="75"/>
        <v>1.0012236286919831</v>
      </c>
      <c r="D993" s="15">
        <f t="shared" si="76"/>
        <v>10</v>
      </c>
      <c r="E993" s="2">
        <f t="shared" si="77"/>
        <v>4.9938818565400842</v>
      </c>
      <c r="F993" s="2">
        <v>5</v>
      </c>
      <c r="G993" s="2">
        <f t="shared" si="78"/>
        <v>-6.1181434599157924E-3</v>
      </c>
      <c r="H993" s="2" t="e">
        <f t="shared" si="79"/>
        <v>#NUM!</v>
      </c>
    </row>
    <row r="994" spans="1:8" x14ac:dyDescent="0.3">
      <c r="A994">
        <v>7226</v>
      </c>
      <c r="B994">
        <v>39528.333333333336</v>
      </c>
      <c r="C994" s="15">
        <f t="shared" si="75"/>
        <v>1.0007172995780591</v>
      </c>
      <c r="D994" s="15">
        <f t="shared" si="76"/>
        <v>10</v>
      </c>
      <c r="E994" s="2">
        <f t="shared" si="77"/>
        <v>4.9964135021097045</v>
      </c>
      <c r="F994" s="2">
        <v>5</v>
      </c>
      <c r="G994" s="2">
        <f t="shared" si="78"/>
        <v>-3.5864978902955258E-3</v>
      </c>
      <c r="H994" s="2" t="e">
        <f t="shared" si="79"/>
        <v>#NUM!</v>
      </c>
    </row>
    <row r="995" spans="1:8" x14ac:dyDescent="0.3">
      <c r="A995">
        <v>7234</v>
      </c>
      <c r="B995">
        <v>39353.666666666672</v>
      </c>
      <c r="C995" s="15">
        <f t="shared" si="75"/>
        <v>0.99629535864978913</v>
      </c>
      <c r="D995" s="15">
        <f t="shared" si="76"/>
        <v>10</v>
      </c>
      <c r="E995" s="2">
        <f t="shared" si="77"/>
        <v>5.0185232067510546</v>
      </c>
      <c r="F995" s="2">
        <v>5</v>
      </c>
      <c r="G995" s="2">
        <f t="shared" si="78"/>
        <v>1.8523206751054566E-2</v>
      </c>
      <c r="H995" s="2">
        <f t="shared" si="79"/>
        <v>4.9087194419896685</v>
      </c>
    </row>
    <row r="996" spans="1:8" x14ac:dyDescent="0.3">
      <c r="A996">
        <v>7242</v>
      </c>
      <c r="B996">
        <v>39119.333333333336</v>
      </c>
      <c r="C996" s="15">
        <f t="shared" si="75"/>
        <v>0.99036286919831229</v>
      </c>
      <c r="D996" s="15">
        <f t="shared" si="76"/>
        <v>10</v>
      </c>
      <c r="E996" s="2">
        <f t="shared" si="77"/>
        <v>5.0481856540084387</v>
      </c>
      <c r="F996" s="2">
        <v>5</v>
      </c>
      <c r="G996" s="2">
        <f t="shared" si="78"/>
        <v>4.8185654008438661E-2</v>
      </c>
      <c r="H996" s="2">
        <f t="shared" si="79"/>
        <v>3.9585756586453802</v>
      </c>
    </row>
    <row r="997" spans="1:8" x14ac:dyDescent="0.3">
      <c r="A997">
        <v>7250</v>
      </c>
      <c r="B997">
        <v>39184</v>
      </c>
      <c r="C997" s="15">
        <f t="shared" si="75"/>
        <v>0.99199999999999999</v>
      </c>
      <c r="D997" s="15">
        <f t="shared" si="76"/>
        <v>10</v>
      </c>
      <c r="E997" s="2">
        <f t="shared" si="77"/>
        <v>5.04</v>
      </c>
      <c r="F997" s="2">
        <v>5</v>
      </c>
      <c r="G997" s="2">
        <f t="shared" si="78"/>
        <v>4.0000000000000036E-2</v>
      </c>
      <c r="H997" s="2">
        <f>LN((F997*E997)/(D997*G997))</f>
        <v>4.1431347263915317</v>
      </c>
    </row>
    <row r="998" spans="1:8" x14ac:dyDescent="0.3">
      <c r="A998">
        <v>7258</v>
      </c>
      <c r="B998">
        <v>39210.333333333336</v>
      </c>
      <c r="C998" s="15">
        <f t="shared" si="75"/>
        <v>0.9926666666666667</v>
      </c>
      <c r="D998" s="15">
        <f t="shared" si="76"/>
        <v>10</v>
      </c>
      <c r="E998" s="2">
        <f t="shared" si="77"/>
        <v>5.0366666666666662</v>
      </c>
      <c r="F998" s="2">
        <v>5</v>
      </c>
      <c r="G998" s="2">
        <f t="shared" si="78"/>
        <v>3.6666666666666181E-2</v>
      </c>
      <c r="H998" s="2">
        <f t="shared" si="79"/>
        <v>4.2294845089144371</v>
      </c>
    </row>
    <row r="999" spans="1:8" x14ac:dyDescent="0.3">
      <c r="A999">
        <v>7266</v>
      </c>
      <c r="B999">
        <v>39124.333333333336</v>
      </c>
      <c r="C999" s="15">
        <f t="shared" si="75"/>
        <v>0.99048945147679335</v>
      </c>
      <c r="D999" s="15">
        <f t="shared" si="76"/>
        <v>10</v>
      </c>
      <c r="E999" s="2">
        <f t="shared" si="77"/>
        <v>5.0475527426160332</v>
      </c>
      <c r="F999" s="2">
        <v>5</v>
      </c>
      <c r="G999" s="2">
        <f t="shared" si="78"/>
        <v>4.755274261603315E-2</v>
      </c>
      <c r="H999" s="2">
        <f t="shared" si="79"/>
        <v>3.9716721529290577</v>
      </c>
    </row>
    <row r="1000" spans="1:8" x14ac:dyDescent="0.3">
      <c r="A1000">
        <v>7274</v>
      </c>
      <c r="B1000">
        <v>38704.666666666664</v>
      </c>
      <c r="C1000" s="15">
        <f t="shared" si="75"/>
        <v>0.97986497890295354</v>
      </c>
      <c r="D1000" s="15">
        <f t="shared" si="76"/>
        <v>10</v>
      </c>
      <c r="E1000" s="2">
        <f t="shared" si="77"/>
        <v>5.100675105485232</v>
      </c>
      <c r="F1000" s="2">
        <v>5</v>
      </c>
      <c r="G1000" s="2">
        <f t="shared" si="78"/>
        <v>0.10067510548523195</v>
      </c>
      <c r="H1000" s="2">
        <f t="shared" si="79"/>
        <v>3.2320824484996371</v>
      </c>
    </row>
    <row r="1001" spans="1:8" x14ac:dyDescent="0.3">
      <c r="A1001">
        <v>7282</v>
      </c>
      <c r="B1001">
        <v>39587.333333333336</v>
      </c>
      <c r="C1001" s="15">
        <f t="shared" si="75"/>
        <v>1.0022109704641351</v>
      </c>
      <c r="D1001" s="15">
        <f t="shared" si="76"/>
        <v>10</v>
      </c>
      <c r="E1001" s="2">
        <f t="shared" si="77"/>
        <v>4.9889451476793241</v>
      </c>
      <c r="F1001" s="2">
        <v>5</v>
      </c>
      <c r="G1001" s="2">
        <f t="shared" si="78"/>
        <v>-1.1054852320675934E-2</v>
      </c>
      <c r="H1001" s="2" t="e">
        <f t="shared" si="79"/>
        <v>#NUM!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2024-01-22T19:37:08Z</dcterms:modified>
</cp:coreProperties>
</file>